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14DD39BF-22A0-4A22-AF94-9A9702032161}"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<sst xmlns="http://schemas.openxmlformats.org/spreadsheetml/2006/main" count="18901" uniqueCount="4641">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</sst>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2368</c:v>
                </c:pt>
                <c:pt idx="21">
                  <c:v>2368</c:v>
                </c:pt>
                <c:pt idx="22">
                  <c:v>2368</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1952</c:v>
                </c:pt>
                <c:pt idx="7">
                  <c:v>2254</c:v>
                </c:pt>
                <c:pt idx="8">
                  <c:v>2387</c:v>
                </c:pt>
                <c:pt idx="9">
                  <c:v>2392</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2439</c:v>
                </c:pt>
                <c:pt idx="1">
                  <c:v>2674</c:v>
                </c:pt>
                <c:pt idx="2">
                  <c:v>2943</c:v>
                </c:pt>
                <c:pt idx="3">
                  <c:v>3744</c:v>
                </c:pt>
                <c:pt idx="4">
                  <c:v>4667</c:v>
                </c:pt>
                <c:pt idx="5">
                  <c:v>6379</c:v>
                </c:pt>
                <c:pt idx="6">
                  <c:v>10228</c:v>
                </c:pt>
                <c:pt idx="7">
                  <c:v>10866</c:v>
                </c:pt>
                <c:pt idx="8">
                  <c:v>11144</c:v>
                </c:pt>
                <c:pt idx="9">
                  <c:v>11212</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2627" activePane="bottomRight" state="frozen"/>
      <selection pane="topRight" activeCell="E1" sqref="E1"/>
      <selection pane="bottomLeft" activeCell="A3" sqref="A3"/>
      <selection pane="bottomRight" activeCell="CK2648" sqref="CK2648"/>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4634</v>
      </c>
      <c r="AP2" s="130" t="s">
        <v>46</v>
      </c>
      <c r="AQ2" s="25" t="s">
        <v>47</v>
      </c>
      <c r="AR2" s="28" t="s">
        <v>48</v>
      </c>
      <c r="AS2" s="28" t="s">
        <v>49</v>
      </c>
      <c r="AT2" s="28" t="s">
        <v>50</v>
      </c>
      <c r="AU2" s="28" t="s">
        <v>51</v>
      </c>
      <c r="AV2" s="27" t="s">
        <v>4635</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4589</v>
      </c>
      <c r="BV2" s="159" t="s">
        <v>76</v>
      </c>
      <c r="BW2" s="135" t="s">
        <v>77</v>
      </c>
      <c r="BX2" s="135" t="s">
        <v>78</v>
      </c>
      <c r="BY2" s="136" t="s">
        <v>79</v>
      </c>
      <c r="BZ2" s="134" t="s">
        <v>80</v>
      </c>
      <c r="CA2" s="137" t="s">
        <v>81</v>
      </c>
      <c r="CB2" s="98" t="s">
        <v>82</v>
      </c>
      <c r="CC2" s="27" t="s">
        <v>83</v>
      </c>
      <c r="CD2" s="25" t="s">
        <v>84</v>
      </c>
      <c r="CE2" s="27" t="s">
        <v>85</v>
      </c>
      <c r="CF2" s="25" t="s">
        <v>86</v>
      </c>
      <c r="CG2" s="29" t="s">
        <v>87</v>
      </c>
      <c r="CH2" s="25" t="s">
        <v>88</v>
      </c>
      <c r="CI2" s="25" t="s">
        <v>89</v>
      </c>
      <c r="CJ2" s="51" t="s">
        <v>90</v>
      </c>
      <c r="CK2" s="99" t="s">
        <v>91</v>
      </c>
      <c r="CL2" s="27" t="s">
        <v>92</v>
      </c>
      <c r="CM2" s="113" t="s">
        <v>93</v>
      </c>
      <c r="CN2" s="113" t="s">
        <v>94</v>
      </c>
      <c r="CO2" s="113" t="s">
        <v>95</v>
      </c>
      <c r="CP2" s="27" t="s">
        <v>96</v>
      </c>
      <c r="CQ2" s="27" t="s">
        <v>97</v>
      </c>
      <c r="CR2" s="27" t="s">
        <v>98</v>
      </c>
      <c r="CS2" s="194" t="s">
        <v>99</v>
      </c>
      <c r="CT2" s="194" t="s">
        <v>100</v>
      </c>
      <c r="CU2" s="100" t="s">
        <v>101</v>
      </c>
      <c r="CV2" s="88" t="s">
        <v>102</v>
      </c>
      <c r="CW2" s="89" t="s">
        <v>103</v>
      </c>
      <c r="CX2" s="25" t="s">
        <v>104</v>
      </c>
      <c r="CY2" s="25" t="s">
        <v>105</v>
      </c>
      <c r="CZ2" s="27" t="s">
        <v>106</v>
      </c>
      <c r="DA2" s="27" t="s">
        <v>107</v>
      </c>
      <c r="DB2" s="27" t="s">
        <v>108</v>
      </c>
      <c r="DC2" s="30" t="s">
        <v>109</v>
      </c>
      <c r="DD2" s="101" t="s">
        <v>110</v>
      </c>
      <c r="DE2" s="142" t="s">
        <v>111</v>
      </c>
      <c r="DF2" s="142" t="s">
        <v>112</v>
      </c>
      <c r="DG2" s="143" t="s">
        <v>113</v>
      </c>
      <c r="DH2" s="143" t="s">
        <v>114</v>
      </c>
      <c r="DI2" s="142" t="s">
        <v>115</v>
      </c>
      <c r="DJ2" s="142" t="s">
        <v>116</v>
      </c>
      <c r="DK2" s="142" t="s">
        <v>117</v>
      </c>
      <c r="DL2" s="142" t="s">
        <v>118</v>
      </c>
      <c r="DM2" s="142" t="s">
        <v>119</v>
      </c>
      <c r="DN2" s="142" t="s">
        <v>120</v>
      </c>
      <c r="DO2" s="142" t="s">
        <v>121</v>
      </c>
      <c r="DP2" s="142" t="s">
        <v>122</v>
      </c>
      <c r="DQ2" s="166" t="s">
        <v>4592</v>
      </c>
      <c r="DR2" s="167" t="s">
        <v>123</v>
      </c>
      <c r="DS2" s="49" t="s">
        <v>124</v>
      </c>
      <c r="DT2" s="20" t="s">
        <v>125</v>
      </c>
      <c r="DU2" s="20" t="s">
        <v>126</v>
      </c>
      <c r="DV2" s="9" t="s">
        <v>127</v>
      </c>
      <c r="DW2" s="10" t="s">
        <v>128</v>
      </c>
      <c r="DX2" s="11" t="s">
        <v>129</v>
      </c>
      <c r="DY2" s="161" t="s">
        <v>130</v>
      </c>
      <c r="DZ2" s="12"/>
      <c r="EA2" s="12"/>
      <c r="EB2" s="12"/>
      <c r="EC2" s="12"/>
      <c r="ED2" s="12"/>
      <c r="EE2" s="12"/>
      <c r="EF2" s="12"/>
    </row>
    <row r="3" spans="1:143" ht="75">
      <c r="A3" s="41" t="s">
        <v>131</v>
      </c>
      <c r="B3" s="41">
        <v>17</v>
      </c>
      <c r="C3" s="41">
        <v>25</v>
      </c>
      <c r="D3" s="41" t="s">
        <v>132</v>
      </c>
      <c r="E3" s="42" t="s">
        <v>133</v>
      </c>
      <c r="F3" s="41" t="s">
        <v>134</v>
      </c>
      <c r="G3" s="41"/>
      <c r="H3" s="41"/>
      <c r="I3" s="41" t="s">
        <v>135</v>
      </c>
      <c r="J3" s="5">
        <v>5</v>
      </c>
      <c r="N3" s="5">
        <v>5</v>
      </c>
      <c r="P3" s="5">
        <v>5</v>
      </c>
      <c r="U3" s="41"/>
      <c r="CU3" s="5">
        <v>5</v>
      </c>
      <c r="CX3" s="5">
        <v>4</v>
      </c>
      <c r="DA3" s="5">
        <v>1</v>
      </c>
      <c r="DS3" s="6">
        <v>25</v>
      </c>
      <c r="DV3" s="5" t="s">
        <v>136</v>
      </c>
      <c r="EG3" s="42"/>
      <c r="EH3" s="42"/>
      <c r="EI3" s="42"/>
      <c r="EJ3" s="42"/>
      <c r="EK3" s="42"/>
      <c r="EL3" s="42"/>
      <c r="EM3" s="42"/>
    </row>
    <row r="4" spans="1:143" ht="45">
      <c r="A4" s="41"/>
      <c r="B4" s="41">
        <v>20</v>
      </c>
      <c r="C4" s="41"/>
      <c r="D4" s="41" t="s">
        <v>137</v>
      </c>
      <c r="E4" s="42" t="s">
        <v>138</v>
      </c>
      <c r="F4" s="41" t="s">
        <v>134</v>
      </c>
      <c r="G4" s="41"/>
      <c r="H4" s="41"/>
      <c r="I4" s="41" t="s">
        <v>135</v>
      </c>
      <c r="P4" s="5">
        <v>1</v>
      </c>
      <c r="CU4" s="5">
        <v>1</v>
      </c>
      <c r="CW4" s="5">
        <v>1</v>
      </c>
      <c r="DV4" s="5" t="s">
        <v>136</v>
      </c>
      <c r="EG4" s="42"/>
      <c r="EH4" s="42"/>
      <c r="EI4" s="42"/>
      <c r="EJ4" s="42"/>
      <c r="EK4" s="42"/>
      <c r="EL4" s="42"/>
      <c r="EM4" s="42"/>
    </row>
    <row r="5" spans="1:143" ht="45">
      <c r="A5" s="41"/>
      <c r="B5" s="41">
        <v>20</v>
      </c>
      <c r="C5" s="41"/>
      <c r="D5" s="41" t="s">
        <v>139</v>
      </c>
      <c r="E5" s="42" t="s">
        <v>140</v>
      </c>
      <c r="F5" s="41" t="s">
        <v>134</v>
      </c>
      <c r="G5" s="41"/>
      <c r="H5" s="41"/>
      <c r="I5" s="41" t="s">
        <v>135</v>
      </c>
      <c r="P5" s="5">
        <v>11</v>
      </c>
      <c r="CU5" s="5">
        <v>11</v>
      </c>
      <c r="DA5" s="5">
        <v>11</v>
      </c>
      <c r="DV5" s="5" t="s">
        <v>136</v>
      </c>
      <c r="EG5" s="42"/>
      <c r="EH5" s="42"/>
      <c r="EI5" s="42"/>
      <c r="EJ5" s="42"/>
      <c r="EK5" s="42"/>
      <c r="EL5" s="42"/>
      <c r="EM5" s="42"/>
    </row>
    <row r="6" spans="1:143" ht="45">
      <c r="A6" s="41"/>
      <c r="B6" s="41">
        <v>20</v>
      </c>
      <c r="C6" s="41"/>
      <c r="D6" s="183" t="s">
        <v>141</v>
      </c>
      <c r="E6" s="184" t="s">
        <v>142</v>
      </c>
      <c r="F6" s="41" t="s">
        <v>134</v>
      </c>
      <c r="G6" s="41"/>
      <c r="H6" s="41"/>
      <c r="I6" s="41" t="s">
        <v>135</v>
      </c>
      <c r="P6" s="5">
        <v>11</v>
      </c>
      <c r="CU6" s="5">
        <v>11</v>
      </c>
      <c r="CX6" s="5">
        <v>1</v>
      </c>
      <c r="CZ6" s="5">
        <v>1</v>
      </c>
      <c r="DA6" s="5">
        <v>8</v>
      </c>
      <c r="DB6" s="5">
        <v>1</v>
      </c>
      <c r="DV6" s="5" t="s">
        <v>136</v>
      </c>
      <c r="EG6" s="42"/>
      <c r="EH6" s="42"/>
      <c r="EI6" s="42"/>
      <c r="EJ6" s="42"/>
      <c r="EK6" s="42"/>
      <c r="EL6" s="42"/>
      <c r="EM6" s="42"/>
    </row>
    <row r="7" spans="1:143" ht="45">
      <c r="A7" s="41"/>
      <c r="B7" s="41">
        <v>17</v>
      </c>
      <c r="C7" s="41"/>
      <c r="D7" s="41" t="s">
        <v>143</v>
      </c>
      <c r="E7" s="42" t="s">
        <v>144</v>
      </c>
      <c r="F7" s="41" t="s">
        <v>134</v>
      </c>
      <c r="G7" s="41"/>
      <c r="H7" s="41"/>
      <c r="I7" s="41" t="s">
        <v>135</v>
      </c>
      <c r="P7" s="5">
        <v>8</v>
      </c>
      <c r="CU7" s="5">
        <v>8</v>
      </c>
      <c r="CX7" s="5">
        <v>8</v>
      </c>
      <c r="DV7" s="5" t="s">
        <v>136</v>
      </c>
      <c r="EG7" s="42"/>
      <c r="EH7" s="42"/>
      <c r="EI7" s="42"/>
      <c r="EJ7" s="42"/>
      <c r="EK7" s="42"/>
      <c r="EL7" s="42"/>
      <c r="EM7" s="42"/>
    </row>
    <row r="8" spans="1:143" ht="45">
      <c r="A8" s="41"/>
      <c r="B8" s="41">
        <v>20</v>
      </c>
      <c r="C8" s="41"/>
      <c r="D8" s="41" t="s">
        <v>145</v>
      </c>
      <c r="E8" s="42" t="s">
        <v>146</v>
      </c>
      <c r="F8" s="41" t="s">
        <v>134</v>
      </c>
      <c r="G8" s="41"/>
      <c r="H8" s="41"/>
      <c r="I8" s="41" t="s">
        <v>135</v>
      </c>
      <c r="P8" s="5">
        <v>3</v>
      </c>
      <c r="CU8" s="5">
        <v>3</v>
      </c>
      <c r="CW8" s="5">
        <v>1</v>
      </c>
      <c r="DA8" s="5">
        <v>2</v>
      </c>
      <c r="DV8" s="5" t="s">
        <v>136</v>
      </c>
      <c r="EG8" s="42"/>
      <c r="EH8" s="42"/>
      <c r="EI8" s="42"/>
      <c r="EJ8" s="42"/>
      <c r="EK8" s="42"/>
      <c r="EL8" s="42"/>
      <c r="EM8" s="42"/>
    </row>
    <row r="9" spans="1:143" ht="75">
      <c r="A9" s="41"/>
      <c r="B9" s="41"/>
      <c r="C9" s="41"/>
      <c r="D9" s="41" t="s">
        <v>147</v>
      </c>
      <c r="E9" s="42" t="s">
        <v>148</v>
      </c>
      <c r="F9" s="41" t="s">
        <v>134</v>
      </c>
      <c r="G9" s="41"/>
      <c r="H9" s="41"/>
      <c r="I9" s="41" t="s">
        <v>135</v>
      </c>
      <c r="P9" s="5">
        <v>21</v>
      </c>
      <c r="CU9" s="5">
        <v>21</v>
      </c>
      <c r="DV9" s="5" t="s">
        <v>136</v>
      </c>
      <c r="EG9" s="42"/>
      <c r="EH9" s="42"/>
      <c r="EI9" s="42"/>
      <c r="EJ9" s="42"/>
      <c r="EK9" s="42"/>
      <c r="EL9" s="42"/>
      <c r="EM9" s="42"/>
    </row>
    <row r="10" spans="1:143" ht="90">
      <c r="A10" s="18" t="s">
        <v>149</v>
      </c>
      <c r="B10" s="41">
        <v>24</v>
      </c>
      <c r="C10" s="41">
        <v>19</v>
      </c>
      <c r="D10" s="41" t="s">
        <v>150</v>
      </c>
      <c r="E10" s="42" t="s">
        <v>151</v>
      </c>
      <c r="F10" s="41" t="s">
        <v>152</v>
      </c>
      <c r="G10" s="41"/>
      <c r="H10" s="41" t="s">
        <v>136</v>
      </c>
      <c r="I10" s="41"/>
      <c r="J10" s="5">
        <v>21</v>
      </c>
      <c r="K10" s="5">
        <v>21</v>
      </c>
      <c r="P10" s="5">
        <v>21</v>
      </c>
      <c r="R10" s="5">
        <v>12</v>
      </c>
      <c r="AA10" s="5">
        <v>8</v>
      </c>
      <c r="AL10" s="5">
        <v>4</v>
      </c>
      <c r="CB10" s="5">
        <v>3</v>
      </c>
      <c r="CK10" s="5">
        <v>1</v>
      </c>
      <c r="DS10" s="6">
        <v>24</v>
      </c>
      <c r="DT10" s="6">
        <v>5</v>
      </c>
      <c r="DW10" s="5" t="s">
        <v>136</v>
      </c>
      <c r="EG10" s="42"/>
      <c r="EH10" s="42"/>
      <c r="EI10" s="42"/>
      <c r="EJ10" s="42"/>
      <c r="EK10" s="42"/>
      <c r="EL10" s="42"/>
      <c r="EM10" s="42"/>
    </row>
    <row r="11" spans="1:143" ht="90">
      <c r="A11" s="41"/>
      <c r="B11" s="41"/>
      <c r="C11" s="41"/>
      <c r="D11" s="41" t="s">
        <v>153</v>
      </c>
      <c r="E11" s="42" t="s">
        <v>154</v>
      </c>
      <c r="F11" s="41" t="s">
        <v>152</v>
      </c>
      <c r="G11" s="41"/>
      <c r="H11" s="41" t="s">
        <v>136</v>
      </c>
      <c r="I11" s="41"/>
      <c r="P11" s="5">
        <v>2</v>
      </c>
      <c r="R11" s="5">
        <v>2</v>
      </c>
      <c r="DW11" s="5" t="s">
        <v>136</v>
      </c>
      <c r="EG11" s="42"/>
      <c r="EH11" s="42"/>
      <c r="EI11" s="42"/>
      <c r="EJ11" s="42"/>
      <c r="EK11" s="42"/>
      <c r="EL11" s="42"/>
      <c r="EM11" s="42"/>
    </row>
    <row r="12" spans="1:143" ht="90">
      <c r="A12" s="41"/>
      <c r="B12" s="41"/>
      <c r="C12" s="41"/>
      <c r="D12" s="41" t="s">
        <v>155</v>
      </c>
      <c r="E12" s="42" t="s">
        <v>156</v>
      </c>
      <c r="F12" s="41" t="s">
        <v>152</v>
      </c>
      <c r="G12" s="41"/>
      <c r="H12" s="41" t="s">
        <v>136</v>
      </c>
      <c r="I12" s="41"/>
      <c r="P12" s="5">
        <v>1</v>
      </c>
      <c r="R12" s="5">
        <v>1</v>
      </c>
      <c r="DW12" s="5" t="s">
        <v>136</v>
      </c>
      <c r="EG12" s="42"/>
      <c r="EH12" s="42"/>
      <c r="EI12" s="42"/>
      <c r="EJ12" s="42"/>
      <c r="EK12" s="42"/>
      <c r="EL12" s="42"/>
      <c r="EM12" s="42"/>
    </row>
    <row r="13" spans="1:143" ht="90">
      <c r="A13" s="41"/>
      <c r="B13" s="41"/>
      <c r="C13" s="41"/>
      <c r="D13" s="41" t="s">
        <v>157</v>
      </c>
      <c r="E13" s="42" t="s">
        <v>158</v>
      </c>
      <c r="F13" s="41" t="s">
        <v>152</v>
      </c>
      <c r="G13" s="41"/>
      <c r="H13" s="41" t="s">
        <v>136</v>
      </c>
      <c r="I13" s="41"/>
      <c r="P13" s="5">
        <v>1</v>
      </c>
      <c r="AL13" s="5">
        <v>1</v>
      </c>
      <c r="DW13" s="5" t="s">
        <v>136</v>
      </c>
      <c r="EG13" s="42"/>
      <c r="EH13" s="42"/>
      <c r="EI13" s="42"/>
      <c r="EJ13" s="42"/>
      <c r="EK13" s="42"/>
      <c r="EL13" s="42"/>
      <c r="EM13" s="42"/>
    </row>
    <row r="14" spans="1:143" ht="90">
      <c r="A14" s="41"/>
      <c r="B14" s="41"/>
      <c r="C14" s="41"/>
      <c r="D14" s="41" t="s">
        <v>159</v>
      </c>
      <c r="E14" s="42" t="s">
        <v>160</v>
      </c>
      <c r="F14" s="41" t="s">
        <v>152</v>
      </c>
      <c r="G14" s="41"/>
      <c r="H14" s="41" t="s">
        <v>136</v>
      </c>
      <c r="I14" s="41"/>
      <c r="P14" s="5">
        <v>1</v>
      </c>
      <c r="R14" s="5">
        <v>1</v>
      </c>
      <c r="CB14" s="5">
        <v>1</v>
      </c>
      <c r="DW14" s="5" t="s">
        <v>136</v>
      </c>
      <c r="EG14" s="42"/>
      <c r="EH14" s="42"/>
      <c r="EI14" s="42"/>
      <c r="EJ14" s="42"/>
      <c r="EK14" s="42"/>
      <c r="EL14" s="42"/>
      <c r="EM14" s="42"/>
    </row>
    <row r="15" spans="1:143" ht="75">
      <c r="A15" s="41" t="s">
        <v>161</v>
      </c>
      <c r="B15" s="41">
        <v>14</v>
      </c>
      <c r="C15" s="41">
        <v>3</v>
      </c>
      <c r="D15" s="41" t="s">
        <v>162</v>
      </c>
      <c r="E15" s="42" t="s">
        <v>163</v>
      </c>
      <c r="F15" s="41" t="s">
        <v>164</v>
      </c>
      <c r="G15" s="41" t="s">
        <v>136</v>
      </c>
      <c r="H15" s="41" t="s">
        <v>136</v>
      </c>
      <c r="I15" s="41" t="s">
        <v>136</v>
      </c>
      <c r="J15" s="5">
        <v>2</v>
      </c>
      <c r="K15" s="5">
        <v>2</v>
      </c>
      <c r="P15" s="5">
        <v>2</v>
      </c>
      <c r="AW15" s="5">
        <v>1</v>
      </c>
      <c r="BD15" s="5">
        <v>1</v>
      </c>
      <c r="CC15" s="5">
        <v>1</v>
      </c>
      <c r="CG15" s="5">
        <v>1</v>
      </c>
      <c r="CH15" s="5">
        <v>1</v>
      </c>
      <c r="DS15" s="6">
        <v>14</v>
      </c>
      <c r="DU15" s="5">
        <v>3</v>
      </c>
      <c r="DW15" s="5" t="s">
        <v>136</v>
      </c>
      <c r="EG15" s="42"/>
      <c r="EH15" s="42"/>
      <c r="EI15" s="42"/>
      <c r="EJ15" s="42"/>
      <c r="EK15" s="42"/>
      <c r="EL15" s="42"/>
      <c r="EM15" s="42"/>
    </row>
    <row r="16" spans="1:143" ht="30">
      <c r="A16" s="41"/>
      <c r="B16" s="41"/>
      <c r="C16" s="41"/>
      <c r="D16" s="41" t="s">
        <v>165</v>
      </c>
      <c r="E16" s="42" t="s">
        <v>166</v>
      </c>
      <c r="G16" s="41" t="s">
        <v>136</v>
      </c>
      <c r="H16" s="41" t="s">
        <v>136</v>
      </c>
      <c r="I16" s="41" t="s">
        <v>136</v>
      </c>
      <c r="P16" s="5">
        <v>2</v>
      </c>
      <c r="BS16" s="5">
        <v>1</v>
      </c>
      <c r="BV16" s="5">
        <v>1</v>
      </c>
      <c r="DW16" s="5" t="s">
        <v>136</v>
      </c>
      <c r="EG16" s="42"/>
      <c r="EH16" s="42"/>
      <c r="EI16" s="42"/>
      <c r="EJ16" s="42"/>
      <c r="EK16" s="42"/>
      <c r="EL16" s="42"/>
      <c r="EM16" s="42"/>
    </row>
    <row r="17" spans="1:143">
      <c r="A17" s="41"/>
      <c r="B17" s="41"/>
      <c r="C17" s="41"/>
      <c r="D17" s="41" t="s">
        <v>167</v>
      </c>
      <c r="E17" s="42" t="s">
        <v>140</v>
      </c>
      <c r="F17" s="41" t="s">
        <v>168</v>
      </c>
      <c r="G17" s="41" t="s">
        <v>136</v>
      </c>
      <c r="H17" s="41"/>
      <c r="I17" s="41"/>
      <c r="J17" s="5">
        <v>1</v>
      </c>
      <c r="K17" s="5">
        <v>1</v>
      </c>
      <c r="P17" s="5">
        <v>1</v>
      </c>
      <c r="AL17" s="5">
        <v>1</v>
      </c>
      <c r="AW17" s="5">
        <v>1</v>
      </c>
      <c r="CB17" s="5">
        <v>1</v>
      </c>
      <c r="CC17" s="5">
        <v>1</v>
      </c>
      <c r="CG17" s="5">
        <v>1</v>
      </c>
      <c r="CH17" s="5">
        <v>1</v>
      </c>
      <c r="DW17" s="5" t="s">
        <v>136</v>
      </c>
      <c r="EG17" s="42"/>
      <c r="EH17" s="42"/>
      <c r="EI17" s="42"/>
      <c r="EJ17" s="42"/>
      <c r="EK17" s="42"/>
      <c r="EL17" s="42"/>
      <c r="EM17" s="42"/>
    </row>
    <row r="18" spans="1:143">
      <c r="A18" s="41"/>
      <c r="B18" s="41"/>
      <c r="C18" s="41"/>
      <c r="D18" s="41" t="s">
        <v>169</v>
      </c>
      <c r="E18" s="42" t="s">
        <v>170</v>
      </c>
      <c r="G18" s="41" t="s">
        <v>136</v>
      </c>
      <c r="H18" s="41" t="s">
        <v>136</v>
      </c>
      <c r="I18" s="41" t="s">
        <v>136</v>
      </c>
      <c r="J18" s="5">
        <v>3</v>
      </c>
      <c r="K18" s="5">
        <v>2</v>
      </c>
      <c r="M18" s="5">
        <v>1</v>
      </c>
      <c r="P18" s="5">
        <v>3</v>
      </c>
      <c r="AL18" s="5">
        <v>1</v>
      </c>
      <c r="AW18" s="5">
        <v>1</v>
      </c>
      <c r="BD18" s="5">
        <v>1</v>
      </c>
      <c r="BS18" s="5">
        <v>1</v>
      </c>
      <c r="BT18" s="5">
        <v>1</v>
      </c>
      <c r="BV18" s="5">
        <v>1</v>
      </c>
      <c r="CB18" s="5">
        <v>1</v>
      </c>
      <c r="CC18" s="5">
        <v>1</v>
      </c>
      <c r="CG18" s="5">
        <v>1</v>
      </c>
      <c r="CH18" s="5">
        <v>1</v>
      </c>
      <c r="DW18" s="5" t="s">
        <v>136</v>
      </c>
      <c r="EG18" s="42"/>
      <c r="EH18" s="42"/>
      <c r="EI18" s="42"/>
      <c r="EJ18" s="42"/>
      <c r="EK18" s="42"/>
      <c r="EL18" s="42"/>
      <c r="EM18" s="42"/>
    </row>
    <row r="19" spans="1:143">
      <c r="A19" s="41"/>
      <c r="B19" s="41"/>
      <c r="C19" s="41"/>
      <c r="D19" s="41" t="s">
        <v>171</v>
      </c>
      <c r="E19" s="42" t="s">
        <v>172</v>
      </c>
      <c r="G19" s="41" t="s">
        <v>136</v>
      </c>
      <c r="H19" s="41" t="s">
        <v>136</v>
      </c>
      <c r="I19" s="41" t="s">
        <v>136</v>
      </c>
      <c r="P19" s="5">
        <v>1</v>
      </c>
      <c r="AL19" s="5">
        <v>1</v>
      </c>
      <c r="BD19" s="5">
        <v>1</v>
      </c>
      <c r="DW19" s="5" t="s">
        <v>136</v>
      </c>
      <c r="EG19" s="42"/>
      <c r="EH19" s="42"/>
      <c r="EI19" s="42"/>
      <c r="EJ19" s="42"/>
      <c r="EK19" s="42"/>
      <c r="EL19" s="42"/>
      <c r="EM19" s="42"/>
    </row>
    <row r="20" spans="1:143">
      <c r="A20" s="41"/>
      <c r="B20" s="41"/>
      <c r="C20" s="41"/>
      <c r="D20" s="41" t="s">
        <v>173</v>
      </c>
      <c r="E20" s="42" t="s">
        <v>174</v>
      </c>
      <c r="G20" s="41" t="s">
        <v>136</v>
      </c>
      <c r="H20" s="41"/>
      <c r="I20" s="41"/>
      <c r="M20" s="5">
        <v>1</v>
      </c>
      <c r="P20" s="5">
        <v>1</v>
      </c>
      <c r="AL20" s="5">
        <v>1</v>
      </c>
      <c r="AW20" s="5">
        <v>1</v>
      </c>
      <c r="BS20" s="5">
        <v>1</v>
      </c>
      <c r="CB20" s="5">
        <v>1</v>
      </c>
      <c r="CC20" s="5">
        <v>1</v>
      </c>
      <c r="DW20" s="5" t="s">
        <v>136</v>
      </c>
      <c r="EG20" s="42"/>
      <c r="EH20" s="42"/>
      <c r="EI20" s="42"/>
      <c r="EJ20" s="42"/>
      <c r="EK20" s="42"/>
      <c r="EL20" s="42"/>
      <c r="EM20" s="42"/>
    </row>
    <row r="21" spans="1:143">
      <c r="A21" s="41"/>
      <c r="B21" s="41"/>
      <c r="C21" s="41"/>
      <c r="D21" s="41" t="s">
        <v>175</v>
      </c>
      <c r="E21" s="42" t="s">
        <v>176</v>
      </c>
      <c r="G21" s="41" t="s">
        <v>136</v>
      </c>
      <c r="H21" s="41"/>
      <c r="I21" s="41"/>
      <c r="J21" s="5">
        <v>1</v>
      </c>
      <c r="K21" s="5">
        <v>1</v>
      </c>
      <c r="P21" s="5">
        <v>1</v>
      </c>
      <c r="AL21" s="5">
        <v>1</v>
      </c>
      <c r="AW21" s="5">
        <v>1</v>
      </c>
      <c r="CB21" s="5">
        <v>1</v>
      </c>
      <c r="CC21" s="5">
        <v>1</v>
      </c>
      <c r="CG21" s="5">
        <v>1</v>
      </c>
      <c r="CH21" s="5">
        <v>1</v>
      </c>
      <c r="DW21" s="5" t="s">
        <v>136</v>
      </c>
      <c r="EG21" s="42"/>
      <c r="EH21" s="42"/>
      <c r="EI21" s="42"/>
      <c r="EJ21" s="42"/>
      <c r="EK21" s="42"/>
      <c r="EL21" s="42"/>
      <c r="EM21" s="42"/>
    </row>
    <row r="22" spans="1:143" ht="75">
      <c r="A22" s="18" t="s">
        <v>177</v>
      </c>
      <c r="B22" s="41">
        <v>8</v>
      </c>
      <c r="C22" s="41">
        <v>8</v>
      </c>
      <c r="D22" s="18" t="s">
        <v>178</v>
      </c>
      <c r="E22" s="42" t="s">
        <v>156</v>
      </c>
      <c r="F22" s="41" t="s">
        <v>179</v>
      </c>
      <c r="G22" s="41" t="s">
        <v>136</v>
      </c>
      <c r="H22" s="41"/>
      <c r="I22" s="41"/>
      <c r="P22" s="5">
        <v>2</v>
      </c>
      <c r="BT22" s="5">
        <v>2</v>
      </c>
      <c r="BV22" s="5">
        <v>2</v>
      </c>
      <c r="DS22" s="6">
        <v>14</v>
      </c>
      <c r="DT22" s="6">
        <v>6</v>
      </c>
      <c r="DW22" s="5" t="s">
        <v>136</v>
      </c>
      <c r="EG22" s="42"/>
      <c r="EH22" s="42"/>
      <c r="EI22" s="42"/>
      <c r="EJ22" s="42"/>
      <c r="EK22" s="42"/>
      <c r="EL22" s="42"/>
      <c r="EM22" s="42"/>
    </row>
    <row r="23" spans="1:143" ht="60">
      <c r="A23" s="16"/>
      <c r="B23" s="41"/>
      <c r="C23" s="41"/>
      <c r="D23" s="18" t="s">
        <v>180</v>
      </c>
      <c r="E23" s="42" t="s">
        <v>181</v>
      </c>
      <c r="F23" s="41" t="s">
        <v>179</v>
      </c>
      <c r="G23" s="41" t="s">
        <v>136</v>
      </c>
      <c r="H23" s="41"/>
      <c r="I23" s="41"/>
      <c r="P23" s="5">
        <v>1</v>
      </c>
      <c r="BT23" s="5">
        <v>1</v>
      </c>
      <c r="BV23" s="5">
        <v>1</v>
      </c>
      <c r="DW23" s="5" t="s">
        <v>136</v>
      </c>
      <c r="EG23" s="42"/>
      <c r="EH23" s="42"/>
      <c r="EI23" s="42"/>
      <c r="EJ23" s="42"/>
      <c r="EK23" s="42"/>
      <c r="EL23" s="42"/>
      <c r="EM23" s="42"/>
    </row>
    <row r="24" spans="1:143" ht="60">
      <c r="A24" s="41"/>
      <c r="B24" s="41"/>
      <c r="C24" s="41"/>
      <c r="D24" s="18" t="s">
        <v>182</v>
      </c>
      <c r="E24" s="42" t="s">
        <v>183</v>
      </c>
      <c r="F24" s="41" t="s">
        <v>179</v>
      </c>
      <c r="G24" s="41" t="s">
        <v>136</v>
      </c>
      <c r="H24" s="41"/>
      <c r="I24" s="41"/>
      <c r="P24" s="5">
        <v>1</v>
      </c>
      <c r="BT24" s="5">
        <v>1</v>
      </c>
      <c r="BZ24" s="5">
        <v>1</v>
      </c>
      <c r="DW24" s="5" t="s">
        <v>136</v>
      </c>
      <c r="EG24" s="42"/>
      <c r="EH24" s="42"/>
      <c r="EI24" s="42"/>
      <c r="EJ24" s="42"/>
      <c r="EK24" s="42"/>
      <c r="EL24" s="42"/>
      <c r="EM24" s="42"/>
    </row>
    <row r="25" spans="1:143" ht="60">
      <c r="A25" s="41"/>
      <c r="B25" s="41"/>
      <c r="C25" s="41"/>
      <c r="D25" s="18" t="s">
        <v>184</v>
      </c>
      <c r="E25" s="42" t="s">
        <v>183</v>
      </c>
      <c r="F25" s="41" t="s">
        <v>179</v>
      </c>
      <c r="G25" s="41" t="s">
        <v>136</v>
      </c>
      <c r="H25" s="41"/>
      <c r="I25" s="41"/>
      <c r="P25" s="5">
        <v>2</v>
      </c>
      <c r="BT25" s="5">
        <v>2</v>
      </c>
      <c r="BZ25" s="5">
        <v>2</v>
      </c>
      <c r="DW25" s="5" t="s">
        <v>136</v>
      </c>
      <c r="EG25" s="42"/>
      <c r="EH25" s="42"/>
      <c r="EI25" s="42"/>
      <c r="EJ25" s="42"/>
      <c r="EK25" s="42"/>
      <c r="EL25" s="42"/>
      <c r="EM25" s="42"/>
    </row>
    <row r="26" spans="1:143" ht="60">
      <c r="A26" s="41"/>
      <c r="B26" s="41"/>
      <c r="C26" s="41"/>
      <c r="D26" s="18" t="s">
        <v>185</v>
      </c>
      <c r="E26" s="42" t="s">
        <v>183</v>
      </c>
      <c r="F26" s="41" t="s">
        <v>179</v>
      </c>
      <c r="G26" s="41" t="s">
        <v>136</v>
      </c>
      <c r="H26" s="41"/>
      <c r="I26" s="41"/>
      <c r="P26" s="5">
        <v>1</v>
      </c>
      <c r="BT26" s="5">
        <v>1</v>
      </c>
      <c r="BZ26" s="5">
        <v>1</v>
      </c>
      <c r="DW26" s="5" t="s">
        <v>136</v>
      </c>
      <c r="EG26" s="42"/>
      <c r="EH26" s="42"/>
      <c r="EI26" s="42"/>
      <c r="EJ26" s="42"/>
      <c r="EK26" s="42"/>
      <c r="EL26" s="42"/>
      <c r="EM26" s="42"/>
    </row>
    <row r="27" spans="1:143" ht="60">
      <c r="A27" s="41"/>
      <c r="B27" s="41"/>
      <c r="C27" s="41"/>
      <c r="D27" s="18" t="s">
        <v>186</v>
      </c>
      <c r="E27" s="42" t="s">
        <v>187</v>
      </c>
      <c r="F27" s="41" t="s">
        <v>179</v>
      </c>
      <c r="G27" s="41" t="s">
        <v>136</v>
      </c>
      <c r="H27" s="41"/>
      <c r="I27" s="41"/>
      <c r="P27" s="5">
        <v>2</v>
      </c>
      <c r="BT27" s="5">
        <v>2</v>
      </c>
      <c r="BZ27" s="5">
        <v>2</v>
      </c>
      <c r="DW27" s="5" t="s">
        <v>136</v>
      </c>
      <c r="EG27" s="42"/>
      <c r="EH27" s="42"/>
      <c r="EI27" s="42"/>
      <c r="EJ27" s="42"/>
      <c r="EK27" s="42"/>
      <c r="EL27" s="42"/>
      <c r="EM27" s="42"/>
    </row>
    <row r="28" spans="1:143" ht="60">
      <c r="A28" s="41"/>
      <c r="B28" s="41"/>
      <c r="C28" s="41"/>
      <c r="D28" s="18" t="s">
        <v>188</v>
      </c>
      <c r="E28" s="42" t="s">
        <v>189</v>
      </c>
      <c r="F28" s="41" t="s">
        <v>179</v>
      </c>
      <c r="G28" s="41" t="s">
        <v>136</v>
      </c>
      <c r="H28" s="41"/>
      <c r="I28" s="41"/>
      <c r="P28" s="5">
        <v>1</v>
      </c>
      <c r="BT28" s="5">
        <v>1</v>
      </c>
      <c r="BZ28" s="5">
        <v>1</v>
      </c>
      <c r="DW28" s="5" t="s">
        <v>136</v>
      </c>
      <c r="EG28" s="42"/>
      <c r="EH28" s="42"/>
      <c r="EI28" s="42"/>
      <c r="EJ28" s="42"/>
      <c r="EK28" s="42"/>
      <c r="EL28" s="42"/>
      <c r="EM28" s="42"/>
    </row>
    <row r="29" spans="1:143" ht="60">
      <c r="A29" s="41"/>
      <c r="B29" s="41"/>
      <c r="C29" s="41"/>
      <c r="D29" s="18" t="s">
        <v>190</v>
      </c>
      <c r="E29" s="42" t="s">
        <v>191</v>
      </c>
      <c r="F29" s="41" t="s">
        <v>179</v>
      </c>
      <c r="G29" s="41" t="s">
        <v>136</v>
      </c>
      <c r="H29" s="41"/>
      <c r="I29" s="41"/>
      <c r="P29" s="5">
        <v>1</v>
      </c>
      <c r="BT29" s="5">
        <v>1</v>
      </c>
      <c r="BV29" s="5">
        <v>1</v>
      </c>
      <c r="DW29" s="5" t="s">
        <v>136</v>
      </c>
      <c r="EG29" s="42"/>
      <c r="EH29" s="42"/>
      <c r="EI29" s="42"/>
      <c r="EJ29" s="42"/>
      <c r="EK29" s="42"/>
      <c r="EL29" s="42"/>
      <c r="EM29" s="42"/>
    </row>
    <row r="30" spans="1:143" ht="60">
      <c r="A30" s="41"/>
      <c r="B30" s="41"/>
      <c r="C30" s="41"/>
      <c r="D30" s="18" t="s">
        <v>192</v>
      </c>
      <c r="E30" s="42" t="s">
        <v>193</v>
      </c>
      <c r="F30" s="41" t="s">
        <v>179</v>
      </c>
      <c r="G30" s="41" t="s">
        <v>136</v>
      </c>
      <c r="H30" s="41"/>
      <c r="I30" s="41"/>
      <c r="P30" s="5">
        <v>1</v>
      </c>
      <c r="BT30" s="5">
        <v>1</v>
      </c>
      <c r="BZ30" s="5">
        <v>1</v>
      </c>
      <c r="DW30" s="5" t="s">
        <v>136</v>
      </c>
      <c r="EG30" s="42"/>
      <c r="EH30" s="42"/>
      <c r="EI30" s="42"/>
      <c r="EJ30" s="42"/>
      <c r="EK30" s="42"/>
      <c r="EL30" s="42"/>
      <c r="EM30" s="42"/>
    </row>
    <row r="31" spans="1:143" ht="60">
      <c r="A31" s="41"/>
      <c r="B31" s="41"/>
      <c r="C31" s="41"/>
      <c r="D31" s="18" t="s">
        <v>194</v>
      </c>
      <c r="E31" s="42" t="s">
        <v>195</v>
      </c>
      <c r="F31" s="41" t="s">
        <v>179</v>
      </c>
      <c r="G31" s="41" t="s">
        <v>136</v>
      </c>
      <c r="H31" s="41"/>
      <c r="I31" s="41"/>
      <c r="P31" s="5">
        <v>1</v>
      </c>
      <c r="BT31" s="5">
        <v>1</v>
      </c>
      <c r="BZ31" s="5">
        <v>1</v>
      </c>
      <c r="DW31" s="5" t="s">
        <v>136</v>
      </c>
      <c r="EG31" s="42"/>
      <c r="EH31" s="42"/>
      <c r="EI31" s="42"/>
      <c r="EJ31" s="42"/>
      <c r="EK31" s="42"/>
      <c r="EL31" s="42"/>
      <c r="EM31" s="42"/>
    </row>
    <row r="32" spans="1:143" ht="60">
      <c r="A32" s="41"/>
      <c r="B32" s="41"/>
      <c r="C32" s="41"/>
      <c r="D32" s="18" t="s">
        <v>157</v>
      </c>
      <c r="E32" s="42" t="s">
        <v>158</v>
      </c>
      <c r="F32" s="41" t="s">
        <v>179</v>
      </c>
      <c r="G32" s="41" t="s">
        <v>136</v>
      </c>
      <c r="H32" s="41"/>
      <c r="I32" s="41"/>
      <c r="P32" s="5">
        <v>3</v>
      </c>
      <c r="BT32" s="5">
        <v>3</v>
      </c>
      <c r="BV32" s="5">
        <v>3</v>
      </c>
      <c r="DW32" s="5" t="s">
        <v>136</v>
      </c>
      <c r="EG32" s="42"/>
      <c r="EH32" s="42"/>
      <c r="EI32" s="42"/>
      <c r="EJ32" s="42"/>
      <c r="EK32" s="42"/>
      <c r="EL32" s="42"/>
      <c r="EM32" s="42"/>
    </row>
    <row r="33" spans="1:143" ht="60">
      <c r="A33" s="41"/>
      <c r="B33" s="41"/>
      <c r="C33" s="41"/>
      <c r="D33" s="18" t="s">
        <v>196</v>
      </c>
      <c r="E33" s="42" t="s">
        <v>197</v>
      </c>
      <c r="F33" s="41" t="s">
        <v>179</v>
      </c>
      <c r="G33" s="41" t="s">
        <v>136</v>
      </c>
      <c r="H33" s="41"/>
      <c r="I33" s="41"/>
      <c r="J33" s="5">
        <v>1</v>
      </c>
      <c r="L33" s="5">
        <v>1</v>
      </c>
      <c r="P33" s="5">
        <v>1</v>
      </c>
      <c r="BT33" s="5">
        <v>1</v>
      </c>
      <c r="BV33" s="5">
        <v>1</v>
      </c>
      <c r="DW33" s="5" t="s">
        <v>136</v>
      </c>
      <c r="EG33" s="42"/>
      <c r="EH33" s="42"/>
      <c r="EI33" s="42"/>
      <c r="EJ33" s="42"/>
      <c r="EK33" s="42"/>
      <c r="EL33" s="42"/>
      <c r="EM33" s="42"/>
    </row>
    <row r="34" spans="1:143" ht="60">
      <c r="A34" s="41"/>
      <c r="B34" s="41"/>
      <c r="C34" s="41"/>
      <c r="D34" s="18" t="s">
        <v>198</v>
      </c>
      <c r="E34" s="42" t="s">
        <v>163</v>
      </c>
      <c r="F34" s="41" t="s">
        <v>179</v>
      </c>
      <c r="G34" s="41" t="s">
        <v>136</v>
      </c>
      <c r="H34" s="41"/>
      <c r="I34" s="41"/>
      <c r="J34" s="5">
        <v>2</v>
      </c>
      <c r="K34" s="5">
        <v>2</v>
      </c>
      <c r="P34" s="5">
        <v>2</v>
      </c>
      <c r="BT34" s="5">
        <v>2</v>
      </c>
      <c r="BV34" s="5">
        <v>1</v>
      </c>
      <c r="BZ34" s="5">
        <v>1</v>
      </c>
      <c r="DW34" s="5" t="s">
        <v>136</v>
      </c>
      <c r="EG34" s="42"/>
      <c r="EH34" s="42"/>
      <c r="EI34" s="42"/>
      <c r="EJ34" s="42"/>
      <c r="EK34" s="42"/>
      <c r="EL34" s="42"/>
      <c r="EM34" s="42"/>
    </row>
    <row r="35" spans="1:143" ht="60">
      <c r="A35" s="41"/>
      <c r="B35" s="41"/>
      <c r="C35" s="41"/>
      <c r="D35" s="18" t="s">
        <v>199</v>
      </c>
      <c r="E35" s="42" t="s">
        <v>200</v>
      </c>
      <c r="F35" s="41" t="s">
        <v>179</v>
      </c>
      <c r="G35" s="41" t="s">
        <v>136</v>
      </c>
      <c r="H35" s="41"/>
      <c r="I35" s="41"/>
      <c r="P35" s="5">
        <v>1</v>
      </c>
      <c r="BT35" s="5">
        <v>1</v>
      </c>
      <c r="BZ35" s="5">
        <v>1</v>
      </c>
      <c r="DW35" s="5" t="s">
        <v>136</v>
      </c>
      <c r="EG35" s="42"/>
      <c r="EH35" s="42"/>
      <c r="EI35" s="42"/>
      <c r="EJ35" s="42"/>
      <c r="EK35" s="42"/>
      <c r="EL35" s="42"/>
      <c r="EM35" s="42"/>
    </row>
    <row r="36" spans="1:143" ht="60">
      <c r="A36" s="41"/>
      <c r="B36" s="41"/>
      <c r="C36" s="41"/>
      <c r="D36" s="18" t="s">
        <v>201</v>
      </c>
      <c r="E36" s="42" t="s">
        <v>172</v>
      </c>
      <c r="F36" s="41" t="s">
        <v>179</v>
      </c>
      <c r="G36" s="41" t="s">
        <v>136</v>
      </c>
      <c r="H36" s="41"/>
      <c r="I36" s="41"/>
      <c r="P36" s="5">
        <v>2</v>
      </c>
      <c r="BT36" s="5">
        <v>2</v>
      </c>
      <c r="BV36" s="5">
        <v>2</v>
      </c>
      <c r="DW36" s="5" t="s">
        <v>136</v>
      </c>
      <c r="EG36" s="42"/>
      <c r="EH36" s="42"/>
      <c r="EI36" s="42"/>
      <c r="EJ36" s="42"/>
      <c r="EK36" s="42"/>
      <c r="EL36" s="42"/>
      <c r="EM36" s="42"/>
    </row>
    <row r="37" spans="1:143" ht="60">
      <c r="A37" s="41" t="s">
        <v>202</v>
      </c>
      <c r="B37" s="41">
        <v>12</v>
      </c>
      <c r="C37" s="41">
        <v>12</v>
      </c>
      <c r="D37" s="41" t="s">
        <v>157</v>
      </c>
      <c r="E37" s="42" t="s">
        <v>158</v>
      </c>
      <c r="G37" s="41" t="s">
        <v>136</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136</v>
      </c>
      <c r="EG37" s="42"/>
      <c r="EH37" s="42"/>
      <c r="EI37" s="42"/>
      <c r="EJ37" s="42"/>
      <c r="EK37" s="42"/>
      <c r="EL37" s="42"/>
      <c r="EM37" s="42"/>
    </row>
    <row r="38" spans="1:143">
      <c r="A38" s="41"/>
      <c r="B38" s="41"/>
      <c r="C38" s="41"/>
      <c r="D38" s="41" t="s">
        <v>203</v>
      </c>
      <c r="E38" s="42" t="s">
        <v>140</v>
      </c>
      <c r="G38" s="41" t="s">
        <v>136</v>
      </c>
      <c r="H38" s="41"/>
      <c r="I38" s="41"/>
      <c r="J38" s="5">
        <v>1</v>
      </c>
      <c r="K38" s="5">
        <v>1</v>
      </c>
      <c r="P38" s="5">
        <v>1</v>
      </c>
      <c r="AL38" s="5">
        <v>1</v>
      </c>
      <c r="AZ38" s="5">
        <v>1</v>
      </c>
      <c r="BD38" s="5">
        <v>1</v>
      </c>
      <c r="DW38" s="5" t="s">
        <v>136</v>
      </c>
      <c r="EG38" s="42"/>
      <c r="EH38" s="42"/>
      <c r="EI38" s="42"/>
      <c r="EJ38" s="42"/>
      <c r="EK38" s="42"/>
      <c r="EL38" s="42"/>
      <c r="EM38" s="42"/>
    </row>
    <row r="39" spans="1:143">
      <c r="A39" s="41"/>
      <c r="B39" s="41"/>
      <c r="C39" s="41"/>
      <c r="D39" s="41" t="s">
        <v>204</v>
      </c>
      <c r="E39" s="42" t="s">
        <v>205</v>
      </c>
      <c r="G39" s="41" t="s">
        <v>136</v>
      </c>
      <c r="H39" s="41"/>
      <c r="I39" s="41"/>
      <c r="P39" s="5">
        <v>2</v>
      </c>
      <c r="AL39" s="5">
        <v>1</v>
      </c>
      <c r="BL39" s="5">
        <v>1</v>
      </c>
      <c r="CU39" s="5">
        <v>1</v>
      </c>
      <c r="DW39" s="5" t="s">
        <v>136</v>
      </c>
      <c r="EG39" s="42"/>
      <c r="EH39" s="42"/>
      <c r="EI39" s="42"/>
      <c r="EJ39" s="42"/>
      <c r="EK39" s="42"/>
      <c r="EL39" s="42"/>
      <c r="EM39" s="42"/>
    </row>
    <row r="40" spans="1:143" ht="75">
      <c r="A40" s="41" t="s">
        <v>206</v>
      </c>
      <c r="B40" s="41">
        <v>10</v>
      </c>
      <c r="C40" s="41">
        <v>10</v>
      </c>
      <c r="D40" s="41" t="s">
        <v>157</v>
      </c>
      <c r="E40" s="42" t="s">
        <v>158</v>
      </c>
      <c r="F40" s="41" t="s">
        <v>207</v>
      </c>
      <c r="G40" s="41" t="s">
        <v>136</v>
      </c>
      <c r="H40" s="41"/>
      <c r="I40" s="41"/>
      <c r="P40" s="5">
        <v>10</v>
      </c>
      <c r="R40" s="5">
        <v>7</v>
      </c>
      <c r="AL40" s="5">
        <v>2</v>
      </c>
      <c r="AQ40" s="5">
        <v>2</v>
      </c>
      <c r="BT40" s="5">
        <v>1</v>
      </c>
      <c r="DS40" s="6">
        <v>23</v>
      </c>
      <c r="DT40" s="6">
        <v>13</v>
      </c>
      <c r="DU40" s="5">
        <v>10</v>
      </c>
      <c r="DW40" s="5" t="s">
        <v>136</v>
      </c>
      <c r="EG40" s="42"/>
      <c r="EH40" s="42"/>
      <c r="EI40" s="42"/>
      <c r="EJ40" s="42"/>
      <c r="EK40" s="42"/>
      <c r="EL40" s="42"/>
      <c r="EM40" s="42"/>
    </row>
    <row r="41" spans="1:143" ht="60">
      <c r="A41" s="41" t="s">
        <v>208</v>
      </c>
      <c r="B41" s="41">
        <v>3</v>
      </c>
      <c r="C41" s="41">
        <v>3</v>
      </c>
      <c r="D41" s="41" t="s">
        <v>209</v>
      </c>
      <c r="E41" s="42" t="s">
        <v>210</v>
      </c>
      <c r="F41" s="41" t="s">
        <v>211</v>
      </c>
      <c r="G41" s="41"/>
      <c r="H41" s="41" t="s">
        <v>136</v>
      </c>
      <c r="I41" s="41"/>
      <c r="P41" s="5">
        <v>3</v>
      </c>
      <c r="R41" s="5">
        <v>1</v>
      </c>
      <c r="S41" s="5">
        <v>1</v>
      </c>
      <c r="AL41" s="5">
        <v>1</v>
      </c>
      <c r="CB41" s="5">
        <v>1</v>
      </c>
      <c r="DS41" s="6">
        <v>7</v>
      </c>
      <c r="DT41" s="6">
        <v>4</v>
      </c>
      <c r="DW41" s="5" t="s">
        <v>136</v>
      </c>
      <c r="EG41" s="42"/>
      <c r="EH41" s="42"/>
      <c r="EI41" s="42"/>
      <c r="EJ41" s="42"/>
      <c r="EK41" s="42"/>
      <c r="EL41" s="42"/>
      <c r="EM41" s="42"/>
    </row>
    <row r="42" spans="1:143" ht="30">
      <c r="A42" s="41"/>
      <c r="B42" s="41"/>
      <c r="C42" s="41"/>
      <c r="D42" s="41" t="s">
        <v>212</v>
      </c>
      <c r="E42" s="42" t="s">
        <v>213</v>
      </c>
      <c r="G42" s="41"/>
      <c r="H42" s="41" t="s">
        <v>136</v>
      </c>
      <c r="I42" s="41"/>
      <c r="P42" s="5">
        <v>2</v>
      </c>
      <c r="R42" s="5">
        <v>1</v>
      </c>
      <c r="S42" s="5">
        <v>1</v>
      </c>
      <c r="CB42" s="5">
        <v>1</v>
      </c>
      <c r="DW42" s="5" t="s">
        <v>136</v>
      </c>
      <c r="EG42" s="42"/>
      <c r="EH42" s="42"/>
      <c r="EI42" s="42"/>
      <c r="EJ42" s="42"/>
      <c r="EK42" s="42"/>
      <c r="EL42" s="42"/>
      <c r="EM42" s="42"/>
    </row>
    <row r="43" spans="1:143">
      <c r="A43" s="41"/>
      <c r="B43" s="41"/>
      <c r="C43" s="41"/>
      <c r="D43" s="41" t="s">
        <v>214</v>
      </c>
      <c r="E43" s="42" t="s">
        <v>215</v>
      </c>
      <c r="G43" s="41"/>
      <c r="H43" s="41" t="s">
        <v>136</v>
      </c>
      <c r="I43" s="41"/>
      <c r="P43" s="5">
        <v>1</v>
      </c>
      <c r="AL43" s="5">
        <v>1</v>
      </c>
      <c r="DW43" s="5" t="s">
        <v>136</v>
      </c>
      <c r="EG43" s="42"/>
      <c r="EH43" s="42"/>
      <c r="EI43" s="42"/>
      <c r="EJ43" s="42"/>
      <c r="EK43" s="42"/>
      <c r="EL43" s="42"/>
      <c r="EM43" s="42"/>
    </row>
    <row r="44" spans="1:143" ht="75">
      <c r="A44" s="41" t="s">
        <v>216</v>
      </c>
      <c r="B44" s="41">
        <v>13</v>
      </c>
      <c r="C44" s="41">
        <v>13</v>
      </c>
      <c r="D44" s="183" t="s">
        <v>217</v>
      </c>
      <c r="E44" s="184" t="s">
        <v>218</v>
      </c>
      <c r="F44" s="41" t="s">
        <v>219</v>
      </c>
      <c r="G44" s="41" t="s">
        <v>136</v>
      </c>
      <c r="H44" s="41"/>
      <c r="I44" s="41"/>
      <c r="J44" s="5">
        <v>4</v>
      </c>
      <c r="K44" s="5">
        <v>4</v>
      </c>
      <c r="P44" s="5">
        <v>4</v>
      </c>
      <c r="AL44" s="5">
        <v>4</v>
      </c>
      <c r="DS44" s="6">
        <v>48</v>
      </c>
      <c r="DU44" s="5">
        <v>13</v>
      </c>
      <c r="DX44" s="5" t="s">
        <v>136</v>
      </c>
      <c r="EG44" s="42"/>
      <c r="EH44" s="42"/>
      <c r="EI44" s="42"/>
      <c r="EJ44" s="42"/>
      <c r="EK44" s="42"/>
      <c r="EL44" s="42"/>
      <c r="EM44" s="42"/>
    </row>
    <row r="45" spans="1:143" ht="45">
      <c r="A45" s="41"/>
      <c r="B45" s="41"/>
      <c r="C45" s="41"/>
      <c r="D45" s="41" t="s">
        <v>220</v>
      </c>
      <c r="E45" s="42" t="s">
        <v>221</v>
      </c>
      <c r="F45" s="41" t="s">
        <v>219</v>
      </c>
      <c r="G45" s="41" t="s">
        <v>136</v>
      </c>
      <c r="H45" s="41"/>
      <c r="I45" s="41"/>
      <c r="P45" s="5">
        <v>2</v>
      </c>
      <c r="AL45" s="5">
        <v>2</v>
      </c>
      <c r="DX45" s="5" t="s">
        <v>136</v>
      </c>
      <c r="EG45" s="42"/>
      <c r="EH45" s="42"/>
      <c r="EI45" s="42"/>
      <c r="EJ45" s="42"/>
      <c r="EK45" s="42"/>
      <c r="EL45" s="42"/>
      <c r="EM45" s="42"/>
    </row>
    <row r="46" spans="1:143" ht="105">
      <c r="A46" s="41"/>
      <c r="B46" s="41"/>
      <c r="C46" s="41"/>
      <c r="D46" s="41" t="s">
        <v>222</v>
      </c>
      <c r="E46" s="40" t="s">
        <v>223</v>
      </c>
      <c r="F46" s="41" t="s">
        <v>219</v>
      </c>
      <c r="G46" s="41" t="s">
        <v>136</v>
      </c>
      <c r="H46" s="41"/>
      <c r="I46" s="41"/>
      <c r="P46" s="5">
        <v>4</v>
      </c>
      <c r="AL46" s="5">
        <v>4</v>
      </c>
      <c r="DX46" s="5" t="s">
        <v>136</v>
      </c>
      <c r="EG46" s="42"/>
      <c r="EH46" s="42"/>
      <c r="EI46" s="42"/>
      <c r="EJ46" s="42"/>
      <c r="EK46" s="42"/>
      <c r="EL46" s="42"/>
      <c r="EM46" s="42"/>
    </row>
    <row r="47" spans="1:143" ht="45">
      <c r="A47" s="41"/>
      <c r="B47" s="41"/>
      <c r="C47" s="41"/>
      <c r="D47" s="41" t="s">
        <v>224</v>
      </c>
      <c r="E47" s="41" t="s">
        <v>224</v>
      </c>
      <c r="F47" s="41" t="s">
        <v>219</v>
      </c>
      <c r="G47" s="41" t="s">
        <v>136</v>
      </c>
      <c r="H47" s="41"/>
      <c r="I47" s="41"/>
      <c r="P47" s="5">
        <v>2</v>
      </c>
      <c r="AL47" s="5">
        <v>2</v>
      </c>
      <c r="DX47" s="5" t="s">
        <v>136</v>
      </c>
      <c r="EG47" s="42"/>
      <c r="EH47" s="42"/>
      <c r="EI47" s="42"/>
      <c r="EJ47" s="42"/>
      <c r="EK47" s="42"/>
      <c r="EL47" s="42"/>
      <c r="EM47" s="42"/>
    </row>
    <row r="48" spans="1:143" ht="57.75" customHeight="1">
      <c r="A48" s="41" t="s">
        <v>225</v>
      </c>
      <c r="B48" s="41">
        <v>6</v>
      </c>
      <c r="C48" s="41">
        <v>6</v>
      </c>
      <c r="D48" s="41" t="s">
        <v>226</v>
      </c>
      <c r="E48" s="42" t="s">
        <v>163</v>
      </c>
      <c r="F48" s="41" t="s">
        <v>227</v>
      </c>
      <c r="G48" s="41" t="s">
        <v>136</v>
      </c>
      <c r="H48" s="41"/>
      <c r="I48" s="41"/>
      <c r="J48" s="5">
        <v>1</v>
      </c>
      <c r="K48" s="5">
        <v>1</v>
      </c>
      <c r="P48" s="5">
        <v>1</v>
      </c>
      <c r="AL48" s="5">
        <v>1</v>
      </c>
      <c r="AV48" s="5">
        <v>1</v>
      </c>
      <c r="BR48" s="5">
        <v>1</v>
      </c>
      <c r="DS48" s="6">
        <v>9</v>
      </c>
      <c r="DT48" s="6">
        <v>3</v>
      </c>
      <c r="DU48" s="5">
        <v>6</v>
      </c>
      <c r="DX48" s="5" t="s">
        <v>136</v>
      </c>
      <c r="EG48" s="42"/>
      <c r="EH48" s="42"/>
      <c r="EI48" s="42"/>
      <c r="EJ48" s="42"/>
      <c r="EK48" s="42"/>
      <c r="EL48" s="42"/>
      <c r="EM48" s="42"/>
    </row>
    <row r="49" spans="1:143">
      <c r="A49" s="41"/>
      <c r="B49" s="41"/>
      <c r="C49" s="41"/>
      <c r="D49" s="41" t="s">
        <v>228</v>
      </c>
      <c r="E49" s="42" t="s">
        <v>170</v>
      </c>
      <c r="G49" s="41" t="s">
        <v>136</v>
      </c>
      <c r="H49" s="41"/>
      <c r="I49" s="41"/>
      <c r="J49" s="5">
        <v>3</v>
      </c>
      <c r="K49" s="5">
        <v>3</v>
      </c>
      <c r="P49" s="5">
        <v>3</v>
      </c>
      <c r="AL49" s="5">
        <v>3</v>
      </c>
      <c r="AO49" s="5">
        <v>1</v>
      </c>
      <c r="AV49" s="5">
        <v>1</v>
      </c>
      <c r="AZ49" s="5">
        <v>2</v>
      </c>
      <c r="BC49" s="5">
        <v>2</v>
      </c>
      <c r="BR49" s="5">
        <v>1</v>
      </c>
      <c r="DX49" s="5" t="s">
        <v>136</v>
      </c>
      <c r="EG49" s="42"/>
      <c r="EH49" s="42"/>
      <c r="EI49" s="42"/>
      <c r="EJ49" s="42"/>
      <c r="EK49" s="42"/>
      <c r="EL49" s="42"/>
      <c r="EM49" s="42"/>
    </row>
    <row r="50" spans="1:143">
      <c r="A50" s="41"/>
      <c r="B50" s="41"/>
      <c r="C50" s="41"/>
      <c r="D50" s="41" t="s">
        <v>229</v>
      </c>
      <c r="E50" s="42" t="s">
        <v>229</v>
      </c>
      <c r="G50" s="41" t="s">
        <v>136</v>
      </c>
      <c r="H50" s="41"/>
      <c r="I50" s="41"/>
      <c r="P50" s="5">
        <v>2</v>
      </c>
      <c r="AL50" s="5">
        <v>2</v>
      </c>
      <c r="AO50" s="5">
        <v>1</v>
      </c>
      <c r="AV50" s="5">
        <v>1</v>
      </c>
      <c r="AZ50" s="5">
        <v>1</v>
      </c>
      <c r="BC50" s="5">
        <v>1</v>
      </c>
      <c r="BR50" s="5">
        <v>1</v>
      </c>
      <c r="DX50" s="5" t="s">
        <v>136</v>
      </c>
      <c r="EG50" s="42"/>
      <c r="EH50" s="42"/>
      <c r="EI50" s="42"/>
      <c r="EJ50" s="42"/>
      <c r="EK50" s="42"/>
      <c r="EL50" s="42"/>
      <c r="EM50" s="42"/>
    </row>
    <row r="51" spans="1:143" ht="30">
      <c r="A51" s="41"/>
      <c r="B51" s="41"/>
      <c r="C51" s="41"/>
      <c r="D51" s="41" t="s">
        <v>230</v>
      </c>
      <c r="E51" s="40" t="s">
        <v>231</v>
      </c>
      <c r="G51" s="41" t="s">
        <v>136</v>
      </c>
      <c r="H51" s="41"/>
      <c r="I51" s="41"/>
      <c r="P51" s="5">
        <v>1</v>
      </c>
      <c r="AL51" s="5">
        <v>1</v>
      </c>
      <c r="AV51" s="5">
        <v>1</v>
      </c>
      <c r="DX51" s="5" t="s">
        <v>136</v>
      </c>
      <c r="EG51" s="42"/>
      <c r="EH51" s="42"/>
      <c r="EI51" s="42"/>
      <c r="EJ51" s="42"/>
      <c r="EK51" s="42"/>
      <c r="EL51" s="42"/>
      <c r="EM51" s="42"/>
    </row>
    <row r="52" spans="1:143">
      <c r="A52" s="41"/>
      <c r="B52" s="41"/>
      <c r="C52" s="41"/>
      <c r="D52" s="41" t="s">
        <v>232</v>
      </c>
      <c r="E52" s="42" t="s">
        <v>233</v>
      </c>
      <c r="G52" s="41" t="s">
        <v>136</v>
      </c>
      <c r="H52" s="41"/>
      <c r="I52" s="41"/>
      <c r="P52" s="5">
        <v>2</v>
      </c>
      <c r="AL52" s="5">
        <v>2</v>
      </c>
      <c r="AO52" s="5">
        <v>1</v>
      </c>
      <c r="AV52" s="5">
        <v>1</v>
      </c>
      <c r="DX52" s="5" t="s">
        <v>136</v>
      </c>
      <c r="EG52" s="42"/>
      <c r="EH52" s="42"/>
      <c r="EI52" s="42"/>
      <c r="EJ52" s="42"/>
      <c r="EK52" s="42"/>
      <c r="EL52" s="42"/>
      <c r="EM52" s="42"/>
    </row>
    <row r="53" spans="1:143">
      <c r="A53" s="41"/>
      <c r="B53" s="41"/>
      <c r="C53" s="41"/>
      <c r="D53" s="41" t="s">
        <v>234</v>
      </c>
      <c r="E53" s="42" t="s">
        <v>172</v>
      </c>
      <c r="G53" s="41" t="s">
        <v>136</v>
      </c>
      <c r="H53" s="41"/>
      <c r="I53" s="41"/>
      <c r="P53" s="5">
        <v>1</v>
      </c>
      <c r="AL53" s="5">
        <v>1</v>
      </c>
      <c r="AV53" s="5">
        <v>1</v>
      </c>
      <c r="DX53" s="5" t="s">
        <v>136</v>
      </c>
      <c r="EG53" s="42"/>
      <c r="EH53" s="42"/>
      <c r="EI53" s="42"/>
      <c r="EJ53" s="42"/>
      <c r="EK53" s="42"/>
      <c r="EL53" s="42"/>
      <c r="EM53" s="42"/>
    </row>
    <row r="54" spans="1:143">
      <c r="A54" s="41"/>
      <c r="B54" s="41"/>
      <c r="C54" s="41"/>
      <c r="D54" s="41" t="s">
        <v>235</v>
      </c>
      <c r="E54" s="42" t="s">
        <v>236</v>
      </c>
      <c r="G54" s="41" t="s">
        <v>136</v>
      </c>
      <c r="H54" s="41"/>
      <c r="I54" s="41"/>
      <c r="P54" s="5">
        <v>1</v>
      </c>
      <c r="AL54" s="5">
        <v>1</v>
      </c>
      <c r="AV54" s="5">
        <v>1</v>
      </c>
      <c r="DX54" s="5" t="s">
        <v>136</v>
      </c>
      <c r="EG54" s="42"/>
      <c r="EH54" s="42"/>
      <c r="EI54" s="42"/>
      <c r="EJ54" s="42"/>
      <c r="EK54" s="42"/>
      <c r="EL54" s="42"/>
      <c r="EM54" s="42"/>
    </row>
    <row r="55" spans="1:143">
      <c r="A55" s="41"/>
      <c r="B55" s="41"/>
      <c r="C55" s="41"/>
      <c r="D55" s="41" t="s">
        <v>237</v>
      </c>
      <c r="E55" s="42" t="s">
        <v>183</v>
      </c>
      <c r="G55" s="41" t="s">
        <v>136</v>
      </c>
      <c r="H55" s="41"/>
      <c r="I55" s="41"/>
      <c r="P55" s="5">
        <v>1</v>
      </c>
      <c r="AL55" s="5">
        <v>1</v>
      </c>
      <c r="AV55" s="5">
        <v>1</v>
      </c>
      <c r="DX55" s="5" t="s">
        <v>136</v>
      </c>
      <c r="EG55" s="42"/>
      <c r="EH55" s="42"/>
      <c r="EI55" s="42"/>
      <c r="EJ55" s="42"/>
      <c r="EK55" s="42"/>
      <c r="EL55" s="42"/>
      <c r="EM55" s="42"/>
    </row>
    <row r="56" spans="1:143">
      <c r="A56" s="41"/>
      <c r="B56" s="41"/>
      <c r="C56" s="41"/>
      <c r="D56" s="41" t="s">
        <v>238</v>
      </c>
      <c r="E56" s="42" t="s">
        <v>239</v>
      </c>
      <c r="G56" s="41" t="s">
        <v>136</v>
      </c>
      <c r="H56" s="41"/>
      <c r="I56" s="41"/>
      <c r="P56" s="5">
        <v>1</v>
      </c>
      <c r="AL56" s="5">
        <v>1</v>
      </c>
      <c r="AO56" s="5">
        <v>1</v>
      </c>
      <c r="BD56" s="5">
        <v>1</v>
      </c>
      <c r="BE56" s="5">
        <v>1</v>
      </c>
      <c r="DX56" s="5" t="s">
        <v>136</v>
      </c>
      <c r="EG56" s="42"/>
      <c r="EH56" s="42"/>
      <c r="EI56" s="42"/>
      <c r="EJ56" s="42"/>
      <c r="EK56" s="42"/>
      <c r="EL56" s="42"/>
      <c r="EM56" s="42"/>
    </row>
    <row r="57" spans="1:143">
      <c r="A57" s="41"/>
      <c r="B57" s="41"/>
      <c r="C57" s="41"/>
      <c r="D57" s="41" t="s">
        <v>240</v>
      </c>
      <c r="E57" s="42" t="s">
        <v>241</v>
      </c>
      <c r="G57" s="41" t="s">
        <v>136</v>
      </c>
      <c r="H57" s="41"/>
      <c r="I57" s="41"/>
      <c r="P57" s="5">
        <v>1</v>
      </c>
      <c r="AL57" s="5">
        <v>1</v>
      </c>
      <c r="AO57" s="5">
        <v>1</v>
      </c>
      <c r="BD57" s="5">
        <v>1</v>
      </c>
      <c r="BE57" s="5">
        <v>1</v>
      </c>
      <c r="DX57" s="5" t="s">
        <v>136</v>
      </c>
      <c r="EG57" s="42"/>
      <c r="EH57" s="42"/>
      <c r="EI57" s="42"/>
      <c r="EJ57" s="42"/>
      <c r="EK57" s="42"/>
      <c r="EL57" s="42"/>
      <c r="EM57" s="42"/>
    </row>
    <row r="58" spans="1:143" ht="30">
      <c r="A58" s="41"/>
      <c r="B58" s="41"/>
      <c r="C58" s="41"/>
      <c r="D58" s="41" t="s">
        <v>242</v>
      </c>
      <c r="E58" s="42" t="s">
        <v>243</v>
      </c>
      <c r="G58" s="41" t="s">
        <v>136</v>
      </c>
      <c r="H58" s="41"/>
      <c r="I58" s="41"/>
      <c r="P58" s="5">
        <v>2</v>
      </c>
      <c r="AL58" s="5">
        <v>2</v>
      </c>
      <c r="AO58" s="5">
        <v>2</v>
      </c>
      <c r="AZ58" s="5">
        <v>1</v>
      </c>
      <c r="BD58" s="5">
        <v>1</v>
      </c>
      <c r="BE58" s="5">
        <v>1</v>
      </c>
      <c r="DX58" s="5" t="s">
        <v>136</v>
      </c>
      <c r="EG58" s="42"/>
      <c r="EH58" s="42"/>
      <c r="EI58" s="42"/>
      <c r="EJ58" s="42"/>
      <c r="EK58" s="42"/>
      <c r="EL58" s="42"/>
      <c r="EM58" s="42"/>
    </row>
    <row r="59" spans="1:143" ht="30">
      <c r="A59" s="41"/>
      <c r="B59" s="41"/>
      <c r="C59" s="41"/>
      <c r="D59" s="41" t="s">
        <v>244</v>
      </c>
      <c r="E59" s="42" t="s">
        <v>245</v>
      </c>
      <c r="G59" s="41" t="s">
        <v>136</v>
      </c>
      <c r="H59" s="41"/>
      <c r="I59" s="41"/>
      <c r="J59" s="5">
        <v>1</v>
      </c>
      <c r="K59" s="5">
        <v>1</v>
      </c>
      <c r="P59" s="5">
        <v>1</v>
      </c>
      <c r="AL59" s="5">
        <v>1</v>
      </c>
      <c r="AV59" s="5">
        <v>1</v>
      </c>
      <c r="AW59" s="5">
        <v>1</v>
      </c>
      <c r="DX59" s="5" t="s">
        <v>136</v>
      </c>
      <c r="EG59" s="42"/>
      <c r="EH59" s="42"/>
      <c r="EI59" s="42"/>
      <c r="EJ59" s="42"/>
      <c r="EK59" s="42"/>
      <c r="EL59" s="42"/>
      <c r="EM59" s="42"/>
    </row>
    <row r="60" spans="1:143" ht="90">
      <c r="A60" s="41" t="s">
        <v>246</v>
      </c>
      <c r="B60" s="41">
        <v>35</v>
      </c>
      <c r="C60" s="41">
        <v>35</v>
      </c>
      <c r="D60" s="41" t="s">
        <v>247</v>
      </c>
      <c r="E60" s="42" t="s">
        <v>200</v>
      </c>
      <c r="F60" s="41" t="s">
        <v>248</v>
      </c>
      <c r="G60" s="41"/>
      <c r="H60" s="41" t="s">
        <v>136</v>
      </c>
      <c r="I60" s="41"/>
      <c r="P60" s="5">
        <v>35</v>
      </c>
      <c r="R60" s="5">
        <v>23</v>
      </c>
      <c r="AL60" s="5">
        <v>11</v>
      </c>
      <c r="CB60" s="5">
        <v>3</v>
      </c>
      <c r="CK60" s="5">
        <v>4</v>
      </c>
      <c r="DS60" s="6">
        <v>57</v>
      </c>
      <c r="DT60" s="6">
        <v>22</v>
      </c>
      <c r="DW60" s="5" t="s">
        <v>136</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249</v>
      </c>
      <c r="B62" s="41">
        <v>34</v>
      </c>
      <c r="C62" s="41">
        <v>34</v>
      </c>
      <c r="D62" s="41" t="s">
        <v>250</v>
      </c>
      <c r="E62" s="42" t="s">
        <v>221</v>
      </c>
      <c r="F62" s="41" t="s">
        <v>251</v>
      </c>
      <c r="G62" s="41" t="s">
        <v>136</v>
      </c>
      <c r="H62" s="41"/>
      <c r="I62" s="41"/>
      <c r="J62" s="5">
        <v>11</v>
      </c>
      <c r="K62" s="5">
        <v>11</v>
      </c>
      <c r="P62" s="5">
        <v>12</v>
      </c>
      <c r="R62" s="5">
        <v>12</v>
      </c>
      <c r="DS62" s="6">
        <v>54</v>
      </c>
      <c r="DT62" s="6">
        <v>20</v>
      </c>
      <c r="DU62" s="5">
        <v>34</v>
      </c>
      <c r="DX62" s="5" t="s">
        <v>136</v>
      </c>
      <c r="EG62" s="42"/>
      <c r="EH62" s="42"/>
      <c r="EI62" s="42"/>
      <c r="EJ62" s="42"/>
      <c r="EK62" s="42"/>
      <c r="EL62" s="42"/>
      <c r="EM62" s="42"/>
    </row>
    <row r="63" spans="1:143">
      <c r="A63" s="41"/>
      <c r="B63" s="41"/>
      <c r="C63" s="41"/>
      <c r="D63" s="41" t="s">
        <v>252</v>
      </c>
      <c r="E63" s="42" t="s">
        <v>252</v>
      </c>
      <c r="F63" s="41" t="s">
        <v>251</v>
      </c>
      <c r="G63" s="41" t="s">
        <v>136</v>
      </c>
      <c r="H63" s="41"/>
      <c r="I63" s="41"/>
      <c r="J63" s="5">
        <v>12</v>
      </c>
      <c r="K63" s="5">
        <v>12</v>
      </c>
      <c r="P63" s="5">
        <v>12</v>
      </c>
      <c r="R63" s="5">
        <v>12</v>
      </c>
      <c r="DX63" s="5" t="s">
        <v>136</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253</v>
      </c>
      <c r="B65" s="41">
        <v>54</v>
      </c>
      <c r="C65" s="41">
        <v>54</v>
      </c>
      <c r="D65" s="183" t="s">
        <v>254</v>
      </c>
      <c r="E65" s="184" t="s">
        <v>218</v>
      </c>
      <c r="F65" s="41" t="s">
        <v>255</v>
      </c>
      <c r="G65" s="41"/>
      <c r="H65" s="41"/>
      <c r="I65" s="41" t="s">
        <v>136</v>
      </c>
      <c r="P65" s="5">
        <v>39</v>
      </c>
      <c r="AL65" s="5">
        <v>39</v>
      </c>
      <c r="DS65" s="6">
        <v>54</v>
      </c>
      <c r="DU65" s="5" t="s">
        <v>256</v>
      </c>
      <c r="DX65" s="5" t="s">
        <v>136</v>
      </c>
      <c r="EG65" s="42"/>
      <c r="EH65" s="42"/>
      <c r="EI65" s="42"/>
      <c r="EJ65" s="42"/>
      <c r="EK65" s="42"/>
      <c r="EL65" s="42"/>
      <c r="EM65" s="42"/>
    </row>
    <row r="66" spans="1:143">
      <c r="A66" s="41"/>
      <c r="B66" s="41"/>
      <c r="C66" s="41"/>
      <c r="D66" s="41" t="s">
        <v>257</v>
      </c>
      <c r="E66" s="42" t="s">
        <v>258</v>
      </c>
      <c r="F66" s="41" t="s">
        <v>255</v>
      </c>
      <c r="G66" s="41"/>
      <c r="H66" s="41"/>
      <c r="I66" s="41" t="s">
        <v>136</v>
      </c>
      <c r="P66" s="5">
        <v>25</v>
      </c>
      <c r="AL66" s="5">
        <v>25</v>
      </c>
      <c r="DX66" s="5" t="s">
        <v>136</v>
      </c>
      <c r="EG66" s="42"/>
      <c r="EH66" s="42"/>
      <c r="EI66" s="42"/>
      <c r="EJ66" s="42"/>
      <c r="EK66" s="42"/>
      <c r="EL66" s="42"/>
      <c r="EM66" s="42"/>
    </row>
    <row r="67" spans="1:143" ht="30">
      <c r="A67" s="41"/>
      <c r="B67" s="41"/>
      <c r="C67" s="41"/>
      <c r="D67" s="41" t="s">
        <v>259</v>
      </c>
      <c r="E67" s="42" t="s">
        <v>260</v>
      </c>
      <c r="F67" s="41" t="s">
        <v>255</v>
      </c>
      <c r="G67" s="41"/>
      <c r="H67" s="41"/>
      <c r="I67" s="41" t="s">
        <v>136</v>
      </c>
      <c r="P67" s="5">
        <v>34</v>
      </c>
      <c r="AL67" s="5">
        <v>34</v>
      </c>
      <c r="DX67" s="5" t="s">
        <v>136</v>
      </c>
      <c r="EG67" s="42"/>
      <c r="EH67" s="42"/>
      <c r="EI67" s="42"/>
      <c r="EJ67" s="42"/>
      <c r="EK67" s="42"/>
      <c r="EL67" s="42"/>
      <c r="EM67" s="42"/>
    </row>
    <row r="68" spans="1:143">
      <c r="A68" s="41"/>
      <c r="B68" s="41"/>
      <c r="C68" s="41"/>
      <c r="D68" s="41" t="s">
        <v>261</v>
      </c>
      <c r="E68" s="42" t="s">
        <v>200</v>
      </c>
      <c r="F68" s="41" t="s">
        <v>255</v>
      </c>
      <c r="G68" s="41"/>
      <c r="H68" s="41"/>
      <c r="I68" s="41" t="s">
        <v>136</v>
      </c>
      <c r="P68" s="5">
        <v>40</v>
      </c>
      <c r="AL68" s="5">
        <v>40</v>
      </c>
      <c r="DX68" s="5" t="s">
        <v>136</v>
      </c>
      <c r="EG68" s="42"/>
      <c r="EH68" s="42"/>
      <c r="EI68" s="42"/>
      <c r="EJ68" s="42"/>
      <c r="EK68" s="42"/>
      <c r="EL68" s="42"/>
      <c r="EM68" s="42"/>
    </row>
    <row r="69" spans="1:143" ht="60">
      <c r="A69" s="41"/>
      <c r="B69" s="41"/>
      <c r="C69" s="41"/>
      <c r="D69" s="41" t="s">
        <v>262</v>
      </c>
      <c r="E69" s="42" t="s">
        <v>263</v>
      </c>
      <c r="F69" s="41" t="s">
        <v>255</v>
      </c>
      <c r="G69" s="41"/>
      <c r="H69" s="41"/>
      <c r="I69" s="41" t="s">
        <v>136</v>
      </c>
      <c r="P69" s="5">
        <v>28</v>
      </c>
      <c r="AL69" s="5">
        <v>28</v>
      </c>
      <c r="DX69" s="5" t="s">
        <v>136</v>
      </c>
      <c r="EG69" s="42"/>
      <c r="EH69" s="42"/>
      <c r="EI69" s="42"/>
      <c r="EJ69" s="42"/>
      <c r="EK69" s="42"/>
      <c r="EL69" s="42"/>
      <c r="EM69" s="42"/>
    </row>
    <row r="70" spans="1:143">
      <c r="A70" s="41"/>
      <c r="B70" s="41"/>
      <c r="C70" s="41"/>
      <c r="D70" s="41" t="s">
        <v>264</v>
      </c>
      <c r="E70" s="42" t="s">
        <v>205</v>
      </c>
      <c r="F70" s="41" t="s">
        <v>255</v>
      </c>
      <c r="G70" s="41"/>
      <c r="H70" s="41"/>
      <c r="I70" s="41" t="s">
        <v>136</v>
      </c>
      <c r="P70" s="5">
        <v>21</v>
      </c>
      <c r="AL70" s="5">
        <v>21</v>
      </c>
      <c r="DX70" s="5" t="s">
        <v>136</v>
      </c>
      <c r="EG70" s="42"/>
      <c r="EH70" s="42"/>
      <c r="EI70" s="42"/>
      <c r="EJ70" s="42"/>
      <c r="EK70" s="42"/>
      <c r="EL70" s="42"/>
      <c r="EM70" s="42"/>
    </row>
    <row r="71" spans="1:143">
      <c r="A71" s="41"/>
      <c r="B71" s="41"/>
      <c r="C71" s="41"/>
      <c r="D71" s="41" t="s">
        <v>265</v>
      </c>
      <c r="E71" s="42" t="s">
        <v>266</v>
      </c>
      <c r="F71" s="41" t="s">
        <v>255</v>
      </c>
      <c r="G71" s="41"/>
      <c r="H71" s="41"/>
      <c r="I71" s="41" t="s">
        <v>136</v>
      </c>
      <c r="P71" s="5">
        <v>5</v>
      </c>
      <c r="AL71" s="5">
        <v>5</v>
      </c>
      <c r="DX71" s="5" t="s">
        <v>136</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267</v>
      </c>
      <c r="B74" s="41">
        <v>29</v>
      </c>
      <c r="C74" s="41">
        <v>25</v>
      </c>
      <c r="D74" s="41" t="s">
        <v>268</v>
      </c>
      <c r="E74" s="42" t="s">
        <v>166</v>
      </c>
      <c r="F74" s="41" t="s">
        <v>269</v>
      </c>
      <c r="G74" s="41" t="s">
        <v>136</v>
      </c>
      <c r="H74" s="41" t="s">
        <v>136</v>
      </c>
      <c r="I74" s="41"/>
      <c r="J74" s="5">
        <v>11</v>
      </c>
      <c r="K74" s="5">
        <v>7</v>
      </c>
      <c r="L74" s="5">
        <v>4</v>
      </c>
      <c r="P74" s="5">
        <v>14</v>
      </c>
      <c r="R74" s="5">
        <v>14</v>
      </c>
      <c r="DS74" s="6">
        <v>29</v>
      </c>
      <c r="DT74" s="6">
        <v>4</v>
      </c>
      <c r="DU74" s="5">
        <v>25</v>
      </c>
      <c r="DX74" s="5" t="s">
        <v>136</v>
      </c>
      <c r="EG74" s="42"/>
      <c r="EH74" s="42"/>
      <c r="EI74" s="42"/>
      <c r="EJ74" s="42"/>
      <c r="EK74" s="42"/>
      <c r="EL74" s="42"/>
      <c r="EM74" s="42"/>
    </row>
    <row r="75" spans="1:143" ht="60">
      <c r="A75" s="41"/>
      <c r="B75" s="41"/>
      <c r="C75" s="41"/>
      <c r="D75" s="41" t="s">
        <v>270</v>
      </c>
      <c r="E75" s="42" t="s">
        <v>170</v>
      </c>
      <c r="F75" s="41" t="s">
        <v>269</v>
      </c>
      <c r="G75" s="41" t="s">
        <v>136</v>
      </c>
      <c r="H75" s="41" t="s">
        <v>136</v>
      </c>
      <c r="I75" s="41"/>
      <c r="J75" s="5">
        <v>23</v>
      </c>
      <c r="K75" s="5">
        <v>16</v>
      </c>
      <c r="L75" s="5">
        <v>7</v>
      </c>
      <c r="P75" s="5">
        <v>7</v>
      </c>
      <c r="R75" s="5">
        <v>7</v>
      </c>
      <c r="DX75" s="5" t="s">
        <v>136</v>
      </c>
      <c r="EG75" s="42"/>
      <c r="EH75" s="42"/>
      <c r="EI75" s="42"/>
      <c r="EJ75" s="42"/>
      <c r="EK75" s="42"/>
      <c r="EL75" s="42"/>
      <c r="EM75" s="42"/>
    </row>
    <row r="76" spans="1:143" ht="60">
      <c r="A76" s="41"/>
      <c r="B76" s="41"/>
      <c r="C76" s="41"/>
      <c r="D76" s="41" t="s">
        <v>271</v>
      </c>
      <c r="E76" s="42" t="s">
        <v>272</v>
      </c>
      <c r="F76" s="41" t="s">
        <v>269</v>
      </c>
      <c r="G76" s="41" t="s">
        <v>136</v>
      </c>
      <c r="H76" s="41" t="s">
        <v>136</v>
      </c>
      <c r="I76" s="41"/>
      <c r="P76" s="5">
        <v>12</v>
      </c>
      <c r="R76" s="5">
        <v>12</v>
      </c>
      <c r="DX76" s="5" t="s">
        <v>136</v>
      </c>
      <c r="EG76" s="42"/>
      <c r="EH76" s="42"/>
      <c r="EI76" s="42"/>
      <c r="EJ76" s="42"/>
      <c r="EK76" s="42"/>
      <c r="EL76" s="42"/>
      <c r="EM76" s="42"/>
    </row>
    <row r="77" spans="1:143" ht="60">
      <c r="A77" s="41"/>
      <c r="B77" s="41"/>
      <c r="C77" s="41"/>
      <c r="D77" s="41" t="s">
        <v>273</v>
      </c>
      <c r="E77" s="42" t="s">
        <v>273</v>
      </c>
      <c r="F77" s="41" t="s">
        <v>269</v>
      </c>
      <c r="G77" s="41" t="s">
        <v>136</v>
      </c>
      <c r="H77" s="41" t="s">
        <v>136</v>
      </c>
      <c r="I77" s="41"/>
      <c r="P77" s="5">
        <v>11</v>
      </c>
      <c r="R77" s="5">
        <v>11</v>
      </c>
      <c r="DX77" s="5" t="s">
        <v>136</v>
      </c>
      <c r="EG77" s="42"/>
      <c r="EH77" s="42"/>
      <c r="EI77" s="42"/>
      <c r="EJ77" s="42"/>
      <c r="EK77" s="42"/>
      <c r="EL77" s="42"/>
      <c r="EM77" s="42"/>
    </row>
    <row r="78" spans="1:143" ht="60">
      <c r="A78" s="41"/>
      <c r="B78" s="41"/>
      <c r="C78" s="41"/>
      <c r="D78" s="183" t="s">
        <v>142</v>
      </c>
      <c r="E78" s="184" t="s">
        <v>218</v>
      </c>
      <c r="F78" s="41" t="s">
        <v>269</v>
      </c>
      <c r="G78" s="41" t="s">
        <v>136</v>
      </c>
      <c r="H78" s="41" t="s">
        <v>136</v>
      </c>
      <c r="I78" s="41"/>
      <c r="P78" s="5">
        <v>3</v>
      </c>
      <c r="R78" s="5">
        <v>3</v>
      </c>
      <c r="DX78" s="5" t="s">
        <v>136</v>
      </c>
      <c r="EG78" s="42"/>
      <c r="EH78" s="42"/>
      <c r="EI78" s="42"/>
      <c r="EJ78" s="42"/>
      <c r="EK78" s="42"/>
      <c r="EL78" s="42"/>
      <c r="EM78" s="42"/>
    </row>
    <row r="79" spans="1:143" ht="60">
      <c r="A79" s="41"/>
      <c r="B79" s="41"/>
      <c r="C79" s="41"/>
      <c r="D79" s="41" t="s">
        <v>274</v>
      </c>
      <c r="E79" s="42" t="s">
        <v>258</v>
      </c>
      <c r="F79" s="41" t="s">
        <v>269</v>
      </c>
      <c r="G79" s="41" t="s">
        <v>136</v>
      </c>
      <c r="H79" s="41" t="s">
        <v>136</v>
      </c>
      <c r="I79" s="41"/>
      <c r="P79" s="5">
        <v>2</v>
      </c>
      <c r="R79" s="5">
        <v>2</v>
      </c>
      <c r="DX79" s="5" t="s">
        <v>136</v>
      </c>
      <c r="EG79" s="42"/>
      <c r="EH79" s="42"/>
      <c r="EI79" s="42"/>
      <c r="EJ79" s="42"/>
      <c r="EK79" s="42"/>
      <c r="EL79" s="42"/>
      <c r="EM79" s="42"/>
    </row>
    <row r="80" spans="1:143" ht="60">
      <c r="A80" s="41"/>
      <c r="B80" s="41"/>
      <c r="C80" s="41"/>
      <c r="D80" s="41" t="s">
        <v>275</v>
      </c>
      <c r="E80" s="42" t="s">
        <v>275</v>
      </c>
      <c r="F80" s="41" t="s">
        <v>269</v>
      </c>
      <c r="G80" s="41" t="s">
        <v>136</v>
      </c>
      <c r="H80" s="41" t="s">
        <v>136</v>
      </c>
      <c r="I80" s="41"/>
      <c r="P80" s="5">
        <v>3</v>
      </c>
      <c r="R80" s="5">
        <v>3</v>
      </c>
      <c r="DX80" s="5" t="s">
        <v>136</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276</v>
      </c>
      <c r="B92" s="41">
        <v>6</v>
      </c>
      <c r="C92" s="41">
        <v>6</v>
      </c>
      <c r="D92" s="41" t="s">
        <v>277</v>
      </c>
      <c r="E92" s="42" t="s">
        <v>163</v>
      </c>
      <c r="F92" s="41" t="s">
        <v>278</v>
      </c>
      <c r="G92" s="41" t="s">
        <v>136</v>
      </c>
      <c r="H92" s="41" t="s">
        <v>136</v>
      </c>
      <c r="I92" s="41"/>
      <c r="J92" s="5">
        <v>6</v>
      </c>
      <c r="K92" s="5">
        <v>6</v>
      </c>
      <c r="P92" s="5">
        <v>6</v>
      </c>
      <c r="AL92" s="5">
        <v>6</v>
      </c>
      <c r="BS92" s="5">
        <v>6</v>
      </c>
      <c r="DS92" s="6">
        <v>6</v>
      </c>
      <c r="DU92" s="5">
        <v>6</v>
      </c>
      <c r="DW92" s="5" t="s">
        <v>136</v>
      </c>
      <c r="EG92" s="42"/>
      <c r="EH92" s="42"/>
      <c r="EI92" s="42"/>
      <c r="EJ92" s="42"/>
      <c r="EK92" s="42"/>
      <c r="EL92" s="42"/>
      <c r="EM92" s="42"/>
    </row>
    <row r="93" spans="1:143" ht="45">
      <c r="A93" s="41"/>
      <c r="B93" s="41"/>
      <c r="C93" s="41"/>
      <c r="D93" s="41" t="s">
        <v>279</v>
      </c>
      <c r="E93" s="42" t="s">
        <v>258</v>
      </c>
      <c r="F93" s="41" t="s">
        <v>278</v>
      </c>
      <c r="G93" s="41" t="s">
        <v>136</v>
      </c>
      <c r="H93" s="41" t="s">
        <v>136</v>
      </c>
      <c r="I93" s="41"/>
      <c r="P93" s="5">
        <v>1</v>
      </c>
      <c r="AL93" s="5">
        <v>1</v>
      </c>
      <c r="BS93" s="5">
        <v>1</v>
      </c>
      <c r="DW93" s="5" t="s">
        <v>136</v>
      </c>
      <c r="EG93" s="42"/>
      <c r="EH93" s="42"/>
      <c r="EI93" s="42"/>
      <c r="EJ93" s="42"/>
      <c r="EK93" s="42"/>
      <c r="EL93" s="42"/>
      <c r="EM93" s="42"/>
    </row>
    <row r="94" spans="1:143" ht="45">
      <c r="A94" s="41"/>
      <c r="B94" s="41"/>
      <c r="C94" s="41"/>
      <c r="D94" s="41" t="s">
        <v>157</v>
      </c>
      <c r="E94" s="42" t="s">
        <v>158</v>
      </c>
      <c r="F94" s="41" t="s">
        <v>278</v>
      </c>
      <c r="G94" s="41" t="s">
        <v>136</v>
      </c>
      <c r="H94" s="41" t="s">
        <v>136</v>
      </c>
      <c r="I94" s="41"/>
      <c r="P94" s="5">
        <v>1</v>
      </c>
      <c r="AL94" s="5">
        <v>1</v>
      </c>
      <c r="BS94" s="5">
        <v>1</v>
      </c>
      <c r="DW94" s="5" t="s">
        <v>136</v>
      </c>
      <c r="EG94" s="42"/>
      <c r="EH94" s="42"/>
      <c r="EI94" s="42"/>
      <c r="EJ94" s="42"/>
      <c r="EK94" s="42"/>
      <c r="EL94" s="42"/>
      <c r="EM94" s="42"/>
    </row>
    <row r="95" spans="1:143" ht="45">
      <c r="A95" s="41"/>
      <c r="B95" s="41"/>
      <c r="C95" s="41"/>
      <c r="D95" s="41" t="s">
        <v>280</v>
      </c>
      <c r="E95" s="42" t="s">
        <v>281</v>
      </c>
      <c r="F95" s="41" t="s">
        <v>278</v>
      </c>
      <c r="G95" s="41" t="s">
        <v>136</v>
      </c>
      <c r="H95" s="41" t="s">
        <v>136</v>
      </c>
      <c r="I95" s="41"/>
      <c r="P95" s="5">
        <v>1</v>
      </c>
      <c r="AL95" s="5">
        <v>1</v>
      </c>
      <c r="BS95" s="5">
        <v>1</v>
      </c>
      <c r="DW95" s="5" t="s">
        <v>136</v>
      </c>
      <c r="EG95" s="42"/>
      <c r="EH95" s="42"/>
      <c r="EI95" s="42"/>
      <c r="EJ95" s="42"/>
      <c r="EK95" s="42"/>
      <c r="EL95" s="42"/>
      <c r="EM95" s="42"/>
    </row>
    <row r="96" spans="1:143" ht="45">
      <c r="A96" s="41"/>
      <c r="B96" s="41"/>
      <c r="C96" s="41"/>
      <c r="D96" s="41" t="s">
        <v>282</v>
      </c>
      <c r="E96" s="42" t="s">
        <v>283</v>
      </c>
      <c r="F96" s="41" t="s">
        <v>278</v>
      </c>
      <c r="G96" s="41" t="s">
        <v>136</v>
      </c>
      <c r="H96" s="41" t="s">
        <v>136</v>
      </c>
      <c r="I96" s="41"/>
      <c r="P96" s="5">
        <v>1</v>
      </c>
      <c r="AL96" s="5">
        <v>1</v>
      </c>
      <c r="BS96" s="5">
        <v>1</v>
      </c>
      <c r="DW96" s="5" t="s">
        <v>136</v>
      </c>
      <c r="EG96" s="42"/>
      <c r="EH96" s="42"/>
      <c r="EI96" s="42"/>
      <c r="EJ96" s="42"/>
      <c r="EK96" s="42"/>
      <c r="EL96" s="42"/>
      <c r="EM96" s="42"/>
    </row>
    <row r="97" spans="1:143" ht="45">
      <c r="A97" s="41"/>
      <c r="B97" s="41"/>
      <c r="C97" s="41"/>
      <c r="D97" s="41" t="s">
        <v>284</v>
      </c>
      <c r="E97" s="42" t="s">
        <v>205</v>
      </c>
      <c r="F97" s="41" t="s">
        <v>278</v>
      </c>
      <c r="G97" s="41" t="s">
        <v>136</v>
      </c>
      <c r="H97" s="41" t="s">
        <v>136</v>
      </c>
      <c r="I97" s="41"/>
      <c r="P97" s="5">
        <v>1</v>
      </c>
      <c r="AL97" s="5">
        <v>1</v>
      </c>
      <c r="BS97" s="5">
        <v>1</v>
      </c>
      <c r="DW97" s="5" t="s">
        <v>136</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285</v>
      </c>
      <c r="B100" s="41">
        <v>7</v>
      </c>
      <c r="C100" s="41">
        <v>7</v>
      </c>
      <c r="D100" s="41" t="s">
        <v>286</v>
      </c>
      <c r="E100" s="42" t="s">
        <v>200</v>
      </c>
      <c r="F100" s="41" t="s">
        <v>287</v>
      </c>
      <c r="G100" s="41" t="s">
        <v>136</v>
      </c>
      <c r="H100" s="41" t="s">
        <v>136</v>
      </c>
      <c r="I100" s="41" t="s">
        <v>136</v>
      </c>
      <c r="P100" s="5">
        <v>1</v>
      </c>
      <c r="R100" s="5">
        <v>1</v>
      </c>
      <c r="S100" s="5">
        <v>1</v>
      </c>
      <c r="AA100" s="5">
        <v>1</v>
      </c>
      <c r="AD100" s="5">
        <v>1</v>
      </c>
      <c r="DS100" s="6">
        <v>7</v>
      </c>
      <c r="DU100" s="5">
        <v>7</v>
      </c>
      <c r="DX100" s="5" t="s">
        <v>136</v>
      </c>
      <c r="EG100" s="42"/>
      <c r="EH100" s="42"/>
      <c r="EI100" s="42"/>
      <c r="EJ100" s="42"/>
      <c r="EK100" s="42"/>
      <c r="EL100" s="42"/>
      <c r="EM100" s="42"/>
    </row>
    <row r="101" spans="1:143" ht="45">
      <c r="A101" s="41"/>
      <c r="B101" s="41"/>
      <c r="C101" s="41"/>
      <c r="D101" s="41" t="s">
        <v>288</v>
      </c>
      <c r="E101" s="42" t="s">
        <v>229</v>
      </c>
      <c r="F101" s="41" t="s">
        <v>287</v>
      </c>
      <c r="G101" s="41" t="s">
        <v>136</v>
      </c>
      <c r="H101" s="41" t="s">
        <v>136</v>
      </c>
      <c r="I101" s="41" t="s">
        <v>136</v>
      </c>
      <c r="P101" s="5">
        <v>5</v>
      </c>
      <c r="R101" s="5">
        <v>5</v>
      </c>
      <c r="S101" s="5">
        <v>3</v>
      </c>
      <c r="AA101" s="5">
        <v>1</v>
      </c>
      <c r="AD101" s="5">
        <v>1</v>
      </c>
      <c r="AH101" s="5">
        <v>1</v>
      </c>
      <c r="AJ101" s="5">
        <v>2</v>
      </c>
      <c r="DX101" s="5" t="s">
        <v>136</v>
      </c>
      <c r="EG101" s="42"/>
      <c r="EH101" s="42"/>
      <c r="EI101" s="42"/>
      <c r="EJ101" s="42"/>
      <c r="EK101" s="42"/>
      <c r="EL101" s="42"/>
      <c r="EM101" s="42"/>
    </row>
    <row r="102" spans="1:143" ht="45">
      <c r="A102" s="41"/>
      <c r="B102" s="41"/>
      <c r="C102" s="41"/>
      <c r="D102" s="41" t="s">
        <v>289</v>
      </c>
      <c r="E102" s="42" t="s">
        <v>154</v>
      </c>
      <c r="F102" s="41" t="s">
        <v>287</v>
      </c>
      <c r="G102" s="41" t="s">
        <v>136</v>
      </c>
      <c r="H102" s="41" t="s">
        <v>136</v>
      </c>
      <c r="I102" s="41" t="s">
        <v>136</v>
      </c>
      <c r="P102" s="5">
        <v>2</v>
      </c>
      <c r="R102" s="5">
        <v>2</v>
      </c>
      <c r="S102" s="5">
        <v>1</v>
      </c>
      <c r="AJ102" s="5">
        <v>1</v>
      </c>
      <c r="DX102" s="5" t="s">
        <v>136</v>
      </c>
      <c r="EG102" s="42"/>
      <c r="EH102" s="42"/>
      <c r="EI102" s="42"/>
      <c r="EJ102" s="42"/>
      <c r="EK102" s="42"/>
      <c r="EL102" s="42"/>
      <c r="EM102" s="42"/>
    </row>
    <row r="103" spans="1:143" ht="45">
      <c r="A103" s="41"/>
      <c r="B103" s="41"/>
      <c r="C103" s="41"/>
      <c r="D103" s="41" t="s">
        <v>290</v>
      </c>
      <c r="E103" s="42" t="s">
        <v>291</v>
      </c>
      <c r="F103" s="41" t="s">
        <v>287</v>
      </c>
      <c r="G103" s="41" t="s">
        <v>136</v>
      </c>
      <c r="H103" s="41" t="s">
        <v>136</v>
      </c>
      <c r="I103" s="41" t="s">
        <v>136</v>
      </c>
      <c r="P103" s="5">
        <v>6</v>
      </c>
      <c r="R103" s="5">
        <v>6</v>
      </c>
      <c r="S103" s="5">
        <v>5</v>
      </c>
      <c r="AA103" s="5">
        <v>1</v>
      </c>
      <c r="AD103" s="5">
        <v>1</v>
      </c>
      <c r="AH103" s="5">
        <v>1</v>
      </c>
      <c r="AJ103" s="5">
        <v>1</v>
      </c>
      <c r="DX103" s="5" t="s">
        <v>136</v>
      </c>
      <c r="EG103" s="42"/>
      <c r="EH103" s="42"/>
      <c r="EI103" s="42"/>
      <c r="EJ103" s="42"/>
      <c r="EK103" s="42"/>
      <c r="EL103" s="42"/>
      <c r="EM103" s="42"/>
    </row>
    <row r="104" spans="1:143" ht="45">
      <c r="A104" s="41"/>
      <c r="B104" s="41"/>
      <c r="C104" s="41"/>
      <c r="D104" s="41" t="s">
        <v>292</v>
      </c>
      <c r="E104" s="42" t="s">
        <v>258</v>
      </c>
      <c r="F104" s="41" t="s">
        <v>287</v>
      </c>
      <c r="G104" s="41" t="s">
        <v>136</v>
      </c>
      <c r="H104" s="41" t="s">
        <v>136</v>
      </c>
      <c r="I104" s="41" t="s">
        <v>136</v>
      </c>
      <c r="P104" s="5">
        <v>2</v>
      </c>
      <c r="R104" s="5">
        <v>2</v>
      </c>
      <c r="S104" s="5">
        <v>2</v>
      </c>
      <c r="AA104" s="5">
        <v>1</v>
      </c>
      <c r="AD104" s="5">
        <v>1</v>
      </c>
      <c r="DX104" s="5" t="s">
        <v>136</v>
      </c>
      <c r="EG104" s="42"/>
      <c r="EH104" s="42"/>
      <c r="EI104" s="42"/>
      <c r="EJ104" s="42"/>
      <c r="EK104" s="42"/>
      <c r="EL104" s="42"/>
      <c r="EM104" s="42"/>
    </row>
    <row r="105" spans="1:143" ht="45">
      <c r="A105" s="41"/>
      <c r="B105" s="41"/>
      <c r="C105" s="41"/>
      <c r="D105" s="41" t="s">
        <v>293</v>
      </c>
      <c r="E105" s="42" t="s">
        <v>294</v>
      </c>
      <c r="F105" s="41" t="s">
        <v>287</v>
      </c>
      <c r="G105" s="41" t="s">
        <v>136</v>
      </c>
      <c r="H105" s="41" t="s">
        <v>136</v>
      </c>
      <c r="I105" s="41" t="s">
        <v>136</v>
      </c>
      <c r="P105" s="5">
        <v>1</v>
      </c>
      <c r="R105" s="5">
        <v>1</v>
      </c>
      <c r="S105" s="5">
        <v>1</v>
      </c>
      <c r="AA105" s="5">
        <v>1</v>
      </c>
      <c r="AD105" s="5">
        <v>1</v>
      </c>
      <c r="DX105" s="5" t="s">
        <v>136</v>
      </c>
      <c r="EG105" s="42"/>
      <c r="EH105" s="42"/>
      <c r="EI105" s="42"/>
      <c r="EJ105" s="42"/>
      <c r="EK105" s="42"/>
      <c r="EL105" s="42"/>
      <c r="EM105" s="42"/>
    </row>
    <row r="106" spans="1:143" ht="45">
      <c r="A106" s="41"/>
      <c r="B106" s="41"/>
      <c r="C106" s="41"/>
      <c r="D106" s="41" t="s">
        <v>295</v>
      </c>
      <c r="E106" s="42" t="s">
        <v>221</v>
      </c>
      <c r="F106" s="41" t="s">
        <v>287</v>
      </c>
      <c r="G106" s="41" t="s">
        <v>136</v>
      </c>
      <c r="H106" s="41" t="s">
        <v>136</v>
      </c>
      <c r="I106" s="41" t="s">
        <v>136</v>
      </c>
      <c r="J106" s="5">
        <v>3</v>
      </c>
      <c r="K106" s="5">
        <v>2</v>
      </c>
      <c r="L106" s="5">
        <v>1</v>
      </c>
      <c r="P106" s="5">
        <v>3</v>
      </c>
      <c r="R106" s="5">
        <v>3</v>
      </c>
      <c r="S106" s="5">
        <v>3</v>
      </c>
      <c r="AA106" s="5">
        <v>1</v>
      </c>
      <c r="AD106" s="5">
        <v>1</v>
      </c>
      <c r="AH106" s="5">
        <v>1</v>
      </c>
      <c r="AJ106" s="5">
        <v>1</v>
      </c>
      <c r="DX106" s="5" t="s">
        <v>136</v>
      </c>
      <c r="EG106" s="42"/>
      <c r="EH106" s="42"/>
      <c r="EI106" s="42"/>
      <c r="EJ106" s="42"/>
      <c r="EK106" s="42"/>
      <c r="EL106" s="42"/>
      <c r="EM106" s="42"/>
    </row>
    <row r="107" spans="1:143" ht="45">
      <c r="A107" s="41"/>
      <c r="B107" s="41"/>
      <c r="C107" s="41"/>
      <c r="D107" s="41" t="s">
        <v>296</v>
      </c>
      <c r="E107" s="42" t="s">
        <v>297</v>
      </c>
      <c r="F107" s="41" t="s">
        <v>287</v>
      </c>
      <c r="G107" s="41" t="s">
        <v>136</v>
      </c>
      <c r="H107" s="41" t="s">
        <v>136</v>
      </c>
      <c r="I107" s="41" t="s">
        <v>136</v>
      </c>
      <c r="P107" s="5">
        <v>1</v>
      </c>
      <c r="R107" s="5">
        <v>1</v>
      </c>
      <c r="S107" s="5">
        <v>1</v>
      </c>
      <c r="DX107" s="5" t="s">
        <v>136</v>
      </c>
      <c r="EG107" s="42"/>
      <c r="EH107" s="42"/>
      <c r="EI107" s="42"/>
      <c r="EJ107" s="42"/>
      <c r="EK107" s="42"/>
      <c r="EL107" s="42"/>
      <c r="EM107" s="42"/>
    </row>
    <row r="108" spans="1:143" ht="45">
      <c r="A108" s="41"/>
      <c r="B108" s="41"/>
      <c r="C108" s="41"/>
      <c r="D108" s="41" t="s">
        <v>298</v>
      </c>
      <c r="E108" s="42" t="s">
        <v>299</v>
      </c>
      <c r="F108" s="41" t="s">
        <v>287</v>
      </c>
      <c r="G108" s="41" t="s">
        <v>136</v>
      </c>
      <c r="H108" s="41" t="s">
        <v>136</v>
      </c>
      <c r="I108" s="41" t="s">
        <v>136</v>
      </c>
      <c r="P108" s="5">
        <v>3</v>
      </c>
      <c r="R108" s="5">
        <v>3</v>
      </c>
      <c r="S108" s="5">
        <v>3</v>
      </c>
      <c r="AA108" s="5">
        <v>1</v>
      </c>
      <c r="AH108" s="5">
        <v>1</v>
      </c>
      <c r="AJ108" s="5">
        <v>1</v>
      </c>
      <c r="DX108" s="5" t="s">
        <v>136</v>
      </c>
      <c r="EG108" s="42"/>
      <c r="EH108" s="42"/>
      <c r="EI108" s="42"/>
      <c r="EJ108" s="42"/>
      <c r="EK108" s="42"/>
      <c r="EL108" s="42"/>
      <c r="EM108" s="42"/>
    </row>
    <row r="109" spans="1:143" ht="45">
      <c r="A109" s="41"/>
      <c r="B109" s="41"/>
      <c r="C109" s="41"/>
      <c r="D109" s="41" t="s">
        <v>300</v>
      </c>
      <c r="E109" s="42" t="s">
        <v>156</v>
      </c>
      <c r="F109" s="41" t="s">
        <v>287</v>
      </c>
      <c r="G109" s="41" t="s">
        <v>136</v>
      </c>
      <c r="H109" s="41" t="s">
        <v>136</v>
      </c>
      <c r="I109" s="41" t="s">
        <v>136</v>
      </c>
      <c r="P109" s="5">
        <v>1</v>
      </c>
      <c r="R109" s="5">
        <v>1</v>
      </c>
      <c r="S109" s="5">
        <v>1</v>
      </c>
      <c r="AJ109" s="5">
        <v>1</v>
      </c>
      <c r="DX109" s="5" t="s">
        <v>136</v>
      </c>
      <c r="EG109" s="42"/>
      <c r="EH109" s="42"/>
      <c r="EI109" s="42"/>
      <c r="EJ109" s="42"/>
      <c r="EK109" s="42"/>
      <c r="EL109" s="42"/>
      <c r="EM109" s="42"/>
    </row>
    <row r="110" spans="1:143" ht="45">
      <c r="A110" s="41"/>
      <c r="B110" s="41"/>
      <c r="C110" s="41"/>
      <c r="D110" s="41" t="s">
        <v>301</v>
      </c>
      <c r="E110" s="42" t="s">
        <v>302</v>
      </c>
      <c r="F110" s="41" t="s">
        <v>287</v>
      </c>
      <c r="G110" s="41" t="s">
        <v>136</v>
      </c>
      <c r="H110" s="41" t="s">
        <v>136</v>
      </c>
      <c r="I110" s="41" t="s">
        <v>136</v>
      </c>
      <c r="P110" s="5">
        <v>1</v>
      </c>
      <c r="R110" s="5">
        <v>1</v>
      </c>
      <c r="S110" s="5">
        <v>1</v>
      </c>
      <c r="DX110" s="5" t="s">
        <v>136</v>
      </c>
      <c r="EG110" s="42"/>
      <c r="EH110" s="42"/>
      <c r="EI110" s="42"/>
      <c r="EJ110" s="42"/>
      <c r="EK110" s="42"/>
      <c r="EL110" s="42"/>
      <c r="EM110" s="42"/>
    </row>
    <row r="111" spans="1:143" ht="45">
      <c r="A111" s="41"/>
      <c r="B111" s="41"/>
      <c r="C111" s="41"/>
      <c r="D111" s="41" t="s">
        <v>155</v>
      </c>
      <c r="E111" s="42" t="s">
        <v>156</v>
      </c>
      <c r="F111" s="41" t="s">
        <v>287</v>
      </c>
      <c r="G111" s="41" t="s">
        <v>136</v>
      </c>
      <c r="H111" s="41" t="s">
        <v>136</v>
      </c>
      <c r="I111" s="41" t="s">
        <v>136</v>
      </c>
      <c r="P111" s="5">
        <v>1</v>
      </c>
      <c r="R111" s="5">
        <v>1</v>
      </c>
      <c r="AA111" s="5">
        <v>1</v>
      </c>
      <c r="AH111" s="5">
        <v>1</v>
      </c>
      <c r="AJ111" s="5">
        <v>1</v>
      </c>
      <c r="DX111" s="5" t="s">
        <v>136</v>
      </c>
      <c r="EG111" s="42"/>
      <c r="EH111" s="42"/>
      <c r="EI111" s="42"/>
      <c r="EJ111" s="42"/>
      <c r="EK111" s="42"/>
      <c r="EL111" s="42"/>
      <c r="EM111" s="42"/>
    </row>
    <row r="112" spans="1:143" ht="45">
      <c r="A112" s="41"/>
      <c r="B112" s="41"/>
      <c r="C112" s="41"/>
      <c r="D112" s="41" t="s">
        <v>303</v>
      </c>
      <c r="E112" s="42" t="s">
        <v>304</v>
      </c>
      <c r="F112" s="41" t="s">
        <v>287</v>
      </c>
      <c r="G112" s="41" t="s">
        <v>136</v>
      </c>
      <c r="H112" s="41" t="s">
        <v>136</v>
      </c>
      <c r="I112" s="41" t="s">
        <v>136</v>
      </c>
      <c r="P112" s="5">
        <v>1</v>
      </c>
      <c r="R112" s="5">
        <v>1</v>
      </c>
      <c r="S112" s="5">
        <v>1</v>
      </c>
      <c r="DX112" s="5" t="s">
        <v>136</v>
      </c>
      <c r="EG112" s="42"/>
      <c r="EH112" s="42"/>
      <c r="EI112" s="42"/>
      <c r="EJ112" s="42"/>
      <c r="EK112" s="42"/>
      <c r="EL112" s="42"/>
      <c r="EM112" s="42"/>
    </row>
    <row r="113" spans="1:143" ht="45">
      <c r="A113" s="41"/>
      <c r="B113" s="41"/>
      <c r="C113" s="41"/>
      <c r="D113" s="41" t="s">
        <v>305</v>
      </c>
      <c r="E113" s="42" t="s">
        <v>133</v>
      </c>
      <c r="F113" s="41" t="s">
        <v>287</v>
      </c>
      <c r="G113" s="41" t="s">
        <v>136</v>
      </c>
      <c r="H113" s="41" t="s">
        <v>136</v>
      </c>
      <c r="I113" s="41" t="s">
        <v>136</v>
      </c>
      <c r="P113" s="5">
        <v>1</v>
      </c>
      <c r="R113" s="5">
        <v>1</v>
      </c>
      <c r="S113" s="5">
        <v>1</v>
      </c>
      <c r="DX113" s="5" t="s">
        <v>136</v>
      </c>
      <c r="EG113" s="42"/>
      <c r="EH113" s="42"/>
      <c r="EI113" s="42"/>
      <c r="EJ113" s="42"/>
      <c r="EK113" s="42"/>
      <c r="EL113" s="42"/>
      <c r="EM113" s="42"/>
    </row>
    <row r="114" spans="1:143" ht="45">
      <c r="A114" s="41"/>
      <c r="B114" s="41"/>
      <c r="C114" s="41"/>
      <c r="D114" s="41" t="s">
        <v>306</v>
      </c>
      <c r="E114" s="42" t="s">
        <v>307</v>
      </c>
      <c r="F114" s="41" t="s">
        <v>287</v>
      </c>
      <c r="G114" s="41" t="s">
        <v>136</v>
      </c>
      <c r="H114" s="41" t="s">
        <v>136</v>
      </c>
      <c r="I114" s="41" t="s">
        <v>136</v>
      </c>
      <c r="P114" s="5">
        <v>1</v>
      </c>
      <c r="R114" s="5">
        <v>1</v>
      </c>
      <c r="S114" s="5">
        <v>1</v>
      </c>
      <c r="DX114" s="5" t="s">
        <v>136</v>
      </c>
      <c r="EG114" s="42"/>
      <c r="EH114" s="42"/>
      <c r="EI114" s="42"/>
      <c r="EJ114" s="42"/>
      <c r="EK114" s="42"/>
      <c r="EL114" s="42"/>
      <c r="EM114" s="42"/>
    </row>
    <row r="115" spans="1:143" ht="45">
      <c r="A115" s="41"/>
      <c r="B115" s="41"/>
      <c r="C115" s="41"/>
      <c r="D115" s="41" t="s">
        <v>308</v>
      </c>
      <c r="E115" s="41" t="s">
        <v>308</v>
      </c>
      <c r="F115" s="41" t="s">
        <v>287</v>
      </c>
      <c r="G115" s="41" t="s">
        <v>136</v>
      </c>
      <c r="H115" s="41" t="s">
        <v>136</v>
      </c>
      <c r="I115" s="41" t="s">
        <v>136</v>
      </c>
      <c r="P115" s="5">
        <v>1</v>
      </c>
      <c r="R115" s="5">
        <v>1</v>
      </c>
      <c r="S115" s="5">
        <v>1</v>
      </c>
      <c r="DX115" s="5" t="s">
        <v>136</v>
      </c>
      <c r="EG115" s="42"/>
      <c r="EH115" s="42"/>
      <c r="EI115" s="42"/>
      <c r="EJ115" s="42"/>
      <c r="EK115" s="42"/>
      <c r="EL115" s="42"/>
      <c r="EM115" s="42"/>
    </row>
    <row r="116" spans="1:143" ht="90">
      <c r="A116" s="41" t="s">
        <v>309</v>
      </c>
      <c r="B116" s="41">
        <v>24</v>
      </c>
      <c r="C116" s="16">
        <v>24</v>
      </c>
      <c r="D116" s="41" t="s">
        <v>310</v>
      </c>
      <c r="E116" s="42" t="s">
        <v>258</v>
      </c>
      <c r="F116" s="41" t="s">
        <v>311</v>
      </c>
      <c r="G116" s="41" t="s">
        <v>136</v>
      </c>
      <c r="H116" s="41" t="s">
        <v>312</v>
      </c>
      <c r="I116" s="41"/>
      <c r="J116" s="5">
        <v>15</v>
      </c>
      <c r="K116" s="5">
        <v>7</v>
      </c>
      <c r="L116" s="5">
        <v>8</v>
      </c>
      <c r="M116" s="42"/>
      <c r="P116" s="5">
        <v>15</v>
      </c>
      <c r="R116" s="5">
        <v>15</v>
      </c>
      <c r="AA116" s="5">
        <v>15</v>
      </c>
      <c r="AH116" s="5">
        <v>15</v>
      </c>
      <c r="DS116" s="6">
        <v>24</v>
      </c>
      <c r="DT116" s="6">
        <v>0</v>
      </c>
      <c r="DU116" s="5">
        <v>22</v>
      </c>
      <c r="DX116" s="5" t="s">
        <v>136</v>
      </c>
      <c r="EG116" s="42"/>
      <c r="EH116" s="42"/>
      <c r="EI116" s="42"/>
      <c r="EJ116" s="42"/>
      <c r="EK116" s="42"/>
      <c r="EL116" s="42"/>
      <c r="EM116" s="42"/>
    </row>
    <row r="117" spans="1:143" ht="90">
      <c r="A117" s="41"/>
      <c r="B117" s="41"/>
      <c r="C117" s="41"/>
      <c r="D117" s="41" t="s">
        <v>313</v>
      </c>
      <c r="E117" s="42" t="s">
        <v>221</v>
      </c>
      <c r="F117" s="41" t="s">
        <v>311</v>
      </c>
      <c r="G117" s="41" t="s">
        <v>136</v>
      </c>
      <c r="H117" s="41" t="s">
        <v>312</v>
      </c>
      <c r="I117" s="41"/>
      <c r="J117" s="5">
        <v>10</v>
      </c>
      <c r="K117" s="5">
        <v>10</v>
      </c>
      <c r="P117" s="5">
        <v>10</v>
      </c>
      <c r="R117" s="5">
        <v>10</v>
      </c>
      <c r="AA117" s="5">
        <v>10</v>
      </c>
      <c r="AH117" s="5">
        <v>10</v>
      </c>
      <c r="DX117" s="5" t="s">
        <v>136</v>
      </c>
      <c r="EG117" s="42"/>
      <c r="EH117" s="42"/>
      <c r="EI117" s="42"/>
      <c r="EJ117" s="42"/>
      <c r="EK117" s="42"/>
      <c r="EL117" s="42"/>
      <c r="EM117" s="42"/>
    </row>
    <row r="118" spans="1:143" ht="90">
      <c r="A118" s="41"/>
      <c r="B118" s="41"/>
      <c r="C118" s="41"/>
      <c r="D118" s="41" t="s">
        <v>314</v>
      </c>
      <c r="E118" s="42" t="s">
        <v>315</v>
      </c>
      <c r="F118" s="41" t="s">
        <v>311</v>
      </c>
      <c r="G118" s="41" t="s">
        <v>136</v>
      </c>
      <c r="H118" s="41" t="s">
        <v>312</v>
      </c>
      <c r="I118" s="41"/>
      <c r="P118" s="5">
        <v>15</v>
      </c>
      <c r="R118" s="5">
        <v>15</v>
      </c>
      <c r="AA118" s="5">
        <v>15</v>
      </c>
      <c r="DX118" s="5" t="s">
        <v>136</v>
      </c>
      <c r="EG118" s="42"/>
      <c r="EH118" s="42"/>
      <c r="EI118" s="42"/>
      <c r="EJ118" s="42"/>
      <c r="EK118" s="42"/>
      <c r="EL118" s="42"/>
      <c r="EM118" s="42"/>
    </row>
    <row r="119" spans="1:143" ht="90">
      <c r="A119" s="41"/>
      <c r="B119" s="41"/>
      <c r="C119" s="41"/>
      <c r="D119" s="41" t="s">
        <v>316</v>
      </c>
      <c r="E119" s="42" t="s">
        <v>272</v>
      </c>
      <c r="F119" s="41" t="s">
        <v>311</v>
      </c>
      <c r="G119" s="41" t="s">
        <v>136</v>
      </c>
      <c r="H119" s="41" t="s">
        <v>312</v>
      </c>
      <c r="I119" s="41"/>
      <c r="DX119" s="5" t="s">
        <v>136</v>
      </c>
      <c r="EG119" s="42"/>
      <c r="EH119" s="42"/>
      <c r="EI119" s="42"/>
      <c r="EJ119" s="42"/>
      <c r="EK119" s="42"/>
      <c r="EL119" s="42"/>
      <c r="EM119" s="42"/>
    </row>
    <row r="120" spans="1:143" ht="90">
      <c r="A120" s="41"/>
      <c r="B120" s="41"/>
      <c r="C120" s="41"/>
      <c r="D120" s="41" t="s">
        <v>273</v>
      </c>
      <c r="E120" s="42" t="s">
        <v>307</v>
      </c>
      <c r="F120" s="41" t="s">
        <v>311</v>
      </c>
      <c r="G120" s="41" t="s">
        <v>136</v>
      </c>
      <c r="H120" s="41" t="s">
        <v>312</v>
      </c>
      <c r="I120" s="41"/>
      <c r="P120" s="5">
        <v>21</v>
      </c>
      <c r="R120" s="5">
        <v>21</v>
      </c>
      <c r="AA120" s="5">
        <v>21</v>
      </c>
      <c r="DX120" s="5" t="s">
        <v>136</v>
      </c>
      <c r="EG120" s="42"/>
      <c r="EH120" s="42"/>
      <c r="EI120" s="42"/>
      <c r="EJ120" s="42"/>
      <c r="EK120" s="42"/>
      <c r="EL120" s="42"/>
      <c r="EM120" s="42"/>
    </row>
    <row r="121" spans="1:143" ht="90">
      <c r="A121" s="41"/>
      <c r="B121" s="41"/>
      <c r="C121" s="41"/>
      <c r="D121" s="41" t="s">
        <v>317</v>
      </c>
      <c r="E121" s="42" t="s">
        <v>318</v>
      </c>
      <c r="F121" s="41" t="s">
        <v>311</v>
      </c>
      <c r="G121" s="41" t="s">
        <v>136</v>
      </c>
      <c r="H121" s="41" t="s">
        <v>312</v>
      </c>
      <c r="I121" s="41"/>
      <c r="P121" s="5">
        <v>7</v>
      </c>
      <c r="R121" s="5">
        <v>7</v>
      </c>
      <c r="AA121" s="5">
        <v>7</v>
      </c>
      <c r="DX121" s="5" t="s">
        <v>136</v>
      </c>
      <c r="EG121" s="42"/>
      <c r="EH121" s="42"/>
      <c r="EI121" s="42"/>
      <c r="EJ121" s="42"/>
      <c r="EK121" s="42"/>
      <c r="EL121" s="42"/>
      <c r="EM121" s="42"/>
    </row>
    <row r="122" spans="1:143" ht="90">
      <c r="A122" s="41"/>
      <c r="B122" s="41"/>
      <c r="C122" s="41"/>
      <c r="D122" s="41" t="s">
        <v>319</v>
      </c>
      <c r="E122" s="41" t="s">
        <v>319</v>
      </c>
      <c r="F122" s="41" t="s">
        <v>311</v>
      </c>
      <c r="G122" s="41" t="s">
        <v>136</v>
      </c>
      <c r="H122" s="41" t="s">
        <v>312</v>
      </c>
      <c r="I122" s="41"/>
      <c r="P122" s="5">
        <v>5</v>
      </c>
      <c r="R122" s="5">
        <v>5</v>
      </c>
      <c r="AA122" s="5">
        <v>5</v>
      </c>
      <c r="DX122" s="5" t="s">
        <v>136</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320</v>
      </c>
      <c r="B128" s="41">
        <v>1</v>
      </c>
      <c r="C128" s="41">
        <v>1</v>
      </c>
      <c r="D128" s="39" t="s">
        <v>321</v>
      </c>
      <c r="E128" s="42" t="s">
        <v>239</v>
      </c>
      <c r="F128" s="41" t="s">
        <v>322</v>
      </c>
      <c r="G128" s="41" t="s">
        <v>136</v>
      </c>
      <c r="H128" s="41"/>
      <c r="I128" s="41" t="s">
        <v>136</v>
      </c>
      <c r="J128" s="5">
        <v>1</v>
      </c>
      <c r="N128" s="5">
        <v>1</v>
      </c>
      <c r="P128" s="5">
        <v>1</v>
      </c>
      <c r="AL128" s="5">
        <v>1</v>
      </c>
      <c r="AV128" s="5">
        <v>1</v>
      </c>
      <c r="BT128" s="5">
        <v>1</v>
      </c>
      <c r="BV128" s="5">
        <v>1</v>
      </c>
      <c r="DS128" s="6">
        <v>1</v>
      </c>
      <c r="DT128" s="6">
        <v>0</v>
      </c>
      <c r="DU128" s="5">
        <v>1</v>
      </c>
      <c r="DW128" s="5" t="s">
        <v>136</v>
      </c>
      <c r="EG128" s="42"/>
      <c r="EH128" s="42"/>
      <c r="EI128" s="42"/>
      <c r="EJ128" s="42"/>
      <c r="EK128" s="42"/>
      <c r="EL128" s="42"/>
      <c r="EM128" s="42"/>
    </row>
    <row r="129" spans="1:143" ht="30">
      <c r="A129" s="41"/>
      <c r="B129" s="41"/>
      <c r="C129" s="41"/>
      <c r="D129" s="39" t="s">
        <v>275</v>
      </c>
      <c r="E129" s="23" t="s">
        <v>323</v>
      </c>
      <c r="F129" s="41" t="s">
        <v>322</v>
      </c>
      <c r="G129" s="41" t="s">
        <v>136</v>
      </c>
      <c r="H129" s="41"/>
      <c r="I129" s="41" t="s">
        <v>136</v>
      </c>
      <c r="J129" s="5">
        <v>1</v>
      </c>
      <c r="N129" s="5">
        <v>1</v>
      </c>
      <c r="P129" s="5">
        <v>1</v>
      </c>
      <c r="AL129" s="5">
        <v>1</v>
      </c>
      <c r="AV129" s="5">
        <v>1</v>
      </c>
      <c r="BT129" s="5">
        <v>1</v>
      </c>
      <c r="BV129" s="5">
        <v>1</v>
      </c>
      <c r="DW129" s="5" t="s">
        <v>136</v>
      </c>
      <c r="EG129" s="42"/>
      <c r="EH129" s="42"/>
      <c r="EI129" s="42"/>
      <c r="EJ129" s="42"/>
      <c r="EK129" s="42"/>
      <c r="EL129" s="42"/>
      <c r="EM129" s="42"/>
    </row>
    <row r="130" spans="1:143" ht="30">
      <c r="A130" s="41"/>
      <c r="B130" s="41"/>
      <c r="C130" s="41"/>
      <c r="D130" s="39" t="s">
        <v>158</v>
      </c>
      <c r="E130" s="23" t="s">
        <v>158</v>
      </c>
      <c r="F130" s="41" t="s">
        <v>322</v>
      </c>
      <c r="G130" s="41" t="s">
        <v>136</v>
      </c>
      <c r="H130" s="41"/>
      <c r="I130" s="41" t="s">
        <v>136</v>
      </c>
      <c r="J130" s="5">
        <v>1</v>
      </c>
      <c r="N130" s="5">
        <v>1</v>
      </c>
      <c r="P130" s="5">
        <v>1</v>
      </c>
      <c r="AL130" s="5">
        <v>1</v>
      </c>
      <c r="AV130" s="5">
        <v>1</v>
      </c>
      <c r="BT130" s="5">
        <v>1</v>
      </c>
      <c r="BV130" s="5">
        <v>1</v>
      </c>
      <c r="DW130" s="5" t="s">
        <v>136</v>
      </c>
      <c r="EG130" s="42"/>
      <c r="EH130" s="42"/>
      <c r="EI130" s="42"/>
      <c r="EJ130" s="42"/>
      <c r="EK130" s="42"/>
      <c r="EL130" s="42"/>
      <c r="EM130" s="42"/>
    </row>
    <row r="131" spans="1:143" ht="30">
      <c r="A131" s="41"/>
      <c r="B131" s="41"/>
      <c r="C131" s="41"/>
      <c r="D131" s="39" t="s">
        <v>324</v>
      </c>
      <c r="E131" s="23" t="s">
        <v>325</v>
      </c>
      <c r="F131" s="41" t="s">
        <v>322</v>
      </c>
      <c r="G131" s="41" t="s">
        <v>136</v>
      </c>
      <c r="H131" s="41"/>
      <c r="I131" s="41" t="s">
        <v>136</v>
      </c>
      <c r="J131" s="5">
        <v>1</v>
      </c>
      <c r="N131" s="5">
        <v>1</v>
      </c>
      <c r="P131" s="5">
        <v>1</v>
      </c>
      <c r="AL131" s="5">
        <v>1</v>
      </c>
      <c r="AV131" s="5">
        <v>1</v>
      </c>
      <c r="BT131" s="5">
        <v>1</v>
      </c>
      <c r="BV131" s="5">
        <v>1</v>
      </c>
      <c r="DW131" s="5" t="s">
        <v>136</v>
      </c>
      <c r="EG131" s="42"/>
      <c r="EH131" s="42"/>
      <c r="EI131" s="42"/>
      <c r="EJ131" s="42"/>
      <c r="EK131" s="42"/>
      <c r="EL131" s="42"/>
      <c r="EM131" s="42"/>
    </row>
    <row r="132" spans="1:143" ht="30">
      <c r="A132" s="41"/>
      <c r="B132" s="41"/>
      <c r="C132" s="41"/>
      <c r="D132" s="39" t="s">
        <v>326</v>
      </c>
      <c r="E132" s="23" t="s">
        <v>260</v>
      </c>
      <c r="F132" s="41" t="s">
        <v>322</v>
      </c>
      <c r="G132" s="41" t="s">
        <v>136</v>
      </c>
      <c r="H132" s="41"/>
      <c r="I132" s="41" t="s">
        <v>136</v>
      </c>
      <c r="J132" s="5">
        <v>1</v>
      </c>
      <c r="N132" s="5">
        <v>1</v>
      </c>
      <c r="P132" s="5">
        <v>1</v>
      </c>
      <c r="AL132" s="5">
        <v>1</v>
      </c>
      <c r="AV132" s="5">
        <v>1</v>
      </c>
      <c r="BT132" s="5">
        <v>1</v>
      </c>
      <c r="BV132" s="5">
        <v>1</v>
      </c>
      <c r="DW132" s="5" t="s">
        <v>136</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327</v>
      </c>
      <c r="B142" s="41">
        <v>12</v>
      </c>
      <c r="C142" s="41">
        <v>4</v>
      </c>
      <c r="D142" s="41" t="s">
        <v>328</v>
      </c>
      <c r="E142" s="42" t="s">
        <v>329</v>
      </c>
      <c r="F142" s="41" t="s">
        <v>330</v>
      </c>
      <c r="G142" s="41"/>
      <c r="H142" s="41" t="s">
        <v>136</v>
      </c>
      <c r="I142" s="41"/>
      <c r="J142" s="5">
        <v>1</v>
      </c>
      <c r="K142" s="5">
        <v>1</v>
      </c>
      <c r="P142" s="5">
        <v>1</v>
      </c>
      <c r="BT142" s="5">
        <v>1</v>
      </c>
      <c r="DW142" s="5" t="s">
        <v>136</v>
      </c>
      <c r="EG142" s="42"/>
      <c r="EH142" s="42"/>
      <c r="EI142" s="42"/>
      <c r="EJ142" s="42"/>
      <c r="EK142" s="42"/>
      <c r="EL142" s="42"/>
      <c r="EM142" s="42"/>
    </row>
    <row r="143" spans="1:143" ht="45">
      <c r="A143" s="41"/>
      <c r="B143" s="41"/>
      <c r="C143" s="41"/>
      <c r="D143" s="41" t="s">
        <v>331</v>
      </c>
      <c r="E143" s="42" t="s">
        <v>332</v>
      </c>
      <c r="F143" s="41" t="s">
        <v>333</v>
      </c>
      <c r="G143" s="41" t="s">
        <v>136</v>
      </c>
      <c r="H143" s="41" t="s">
        <v>136</v>
      </c>
      <c r="I143" s="41"/>
      <c r="J143" s="5">
        <v>1</v>
      </c>
      <c r="L143" s="5">
        <v>1</v>
      </c>
      <c r="P143" s="5">
        <v>1</v>
      </c>
      <c r="R143" s="5">
        <v>1</v>
      </c>
      <c r="AF143" s="5">
        <v>1</v>
      </c>
      <c r="AH143" s="5">
        <v>1</v>
      </c>
      <c r="DW143" s="5" t="s">
        <v>136</v>
      </c>
      <c r="EG143" s="42"/>
      <c r="EH143" s="42"/>
      <c r="EI143" s="42"/>
      <c r="EJ143" s="42"/>
      <c r="EK143" s="42"/>
      <c r="EL143" s="42"/>
      <c r="EM143" s="42"/>
    </row>
    <row r="144" spans="1:143" ht="45">
      <c r="A144" s="41"/>
      <c r="B144" s="41"/>
      <c r="C144" s="41"/>
      <c r="D144" s="41" t="s">
        <v>334</v>
      </c>
      <c r="E144" s="42" t="s">
        <v>329</v>
      </c>
      <c r="F144" s="41" t="s">
        <v>333</v>
      </c>
      <c r="G144" s="41" t="s">
        <v>136</v>
      </c>
      <c r="H144" s="41" t="s">
        <v>136</v>
      </c>
      <c r="I144" s="41"/>
      <c r="J144" s="5">
        <v>2</v>
      </c>
      <c r="K144" s="5">
        <v>2</v>
      </c>
      <c r="P144" s="5">
        <v>2</v>
      </c>
      <c r="R144" s="5">
        <v>2</v>
      </c>
      <c r="S144" s="5">
        <v>1</v>
      </c>
      <c r="AF144" s="5">
        <v>1</v>
      </c>
      <c r="AH144" s="5">
        <v>1</v>
      </c>
      <c r="DW144" s="5" t="s">
        <v>136</v>
      </c>
      <c r="EG144" s="42"/>
      <c r="EH144" s="42"/>
      <c r="EI144" s="42"/>
      <c r="EJ144" s="42"/>
      <c r="EK144" s="42"/>
      <c r="EL144" s="42"/>
      <c r="EM144" s="42"/>
    </row>
    <row r="145" spans="1:143" ht="105">
      <c r="A145" s="41" t="s">
        <v>335</v>
      </c>
      <c r="B145" s="41">
        <v>32</v>
      </c>
      <c r="C145" s="41">
        <v>30</v>
      </c>
      <c r="D145" s="41" t="s">
        <v>336</v>
      </c>
      <c r="E145" s="42" t="s">
        <v>337</v>
      </c>
      <c r="F145" s="41" t="s">
        <v>338</v>
      </c>
      <c r="G145" s="41" t="s">
        <v>136</v>
      </c>
      <c r="H145" s="41" t="s">
        <v>136</v>
      </c>
      <c r="I145" s="41" t="s">
        <v>135</v>
      </c>
      <c r="J145" s="5">
        <v>28</v>
      </c>
      <c r="L145" s="5">
        <v>28</v>
      </c>
      <c r="P145" s="5">
        <v>30</v>
      </c>
      <c r="R145" s="5">
        <v>30</v>
      </c>
      <c r="DS145" s="6">
        <v>32</v>
      </c>
      <c r="DT145" s="6">
        <v>0</v>
      </c>
      <c r="DU145" s="5">
        <v>24</v>
      </c>
      <c r="DV145" s="5" t="s">
        <v>136</v>
      </c>
      <c r="DX145" s="5" t="s">
        <v>136</v>
      </c>
      <c r="EG145" s="42"/>
      <c r="EH145" s="42"/>
      <c r="EI145" s="42"/>
      <c r="EJ145" s="42"/>
      <c r="EK145" s="42"/>
      <c r="EL145" s="42"/>
      <c r="EM145" s="42"/>
    </row>
    <row r="146" spans="1:143" ht="105">
      <c r="A146" s="41"/>
      <c r="B146" s="41"/>
      <c r="C146" s="41"/>
      <c r="D146" s="41" t="s">
        <v>221</v>
      </c>
      <c r="E146" s="42" t="s">
        <v>221</v>
      </c>
      <c r="F146" s="41" t="s">
        <v>338</v>
      </c>
      <c r="G146" s="41" t="s">
        <v>136</v>
      </c>
      <c r="H146" s="41" t="s">
        <v>136</v>
      </c>
      <c r="I146" s="41" t="s">
        <v>135</v>
      </c>
      <c r="J146" s="5">
        <v>30</v>
      </c>
      <c r="K146" s="5">
        <v>30</v>
      </c>
      <c r="P146" s="5">
        <v>30</v>
      </c>
      <c r="R146" s="5">
        <v>30</v>
      </c>
      <c r="DV146" s="5" t="s">
        <v>136</v>
      </c>
      <c r="DX146" s="5" t="s">
        <v>136</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339</v>
      </c>
      <c r="B149" s="41">
        <v>1</v>
      </c>
      <c r="C149" s="41">
        <v>1</v>
      </c>
      <c r="D149" s="38" t="s">
        <v>340</v>
      </c>
      <c r="E149" s="42" t="s">
        <v>133</v>
      </c>
      <c r="F149" s="56" t="s">
        <v>341</v>
      </c>
      <c r="G149" s="41"/>
      <c r="H149" s="41"/>
      <c r="I149" s="41" t="s">
        <v>135</v>
      </c>
      <c r="J149" s="5">
        <v>1</v>
      </c>
      <c r="N149" s="5">
        <v>1</v>
      </c>
      <c r="P149" s="5">
        <v>1</v>
      </c>
      <c r="R149" s="5">
        <v>1</v>
      </c>
      <c r="AJ149" s="5">
        <v>1</v>
      </c>
      <c r="DS149" s="6">
        <v>1</v>
      </c>
      <c r="DT149" s="6">
        <v>0</v>
      </c>
      <c r="DV149" s="5" t="s">
        <v>136</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342</v>
      </c>
      <c r="B153" s="41">
        <v>2</v>
      </c>
      <c r="C153" s="41">
        <v>2</v>
      </c>
      <c r="D153" s="40" t="s">
        <v>343</v>
      </c>
      <c r="E153" s="42" t="s">
        <v>191</v>
      </c>
      <c r="F153" s="41" t="s">
        <v>344</v>
      </c>
      <c r="G153" s="41" t="s">
        <v>136</v>
      </c>
      <c r="H153" s="41"/>
      <c r="I153" s="41"/>
      <c r="J153" s="5">
        <v>2</v>
      </c>
      <c r="K153" s="5">
        <v>2</v>
      </c>
      <c r="P153" s="5">
        <v>2</v>
      </c>
      <c r="AL153" s="5">
        <v>2</v>
      </c>
      <c r="AW153" s="5">
        <v>2</v>
      </c>
      <c r="CB153" s="5">
        <v>2</v>
      </c>
      <c r="CC153" s="5">
        <v>2</v>
      </c>
      <c r="DS153" s="6">
        <v>2</v>
      </c>
      <c r="DT153" s="6">
        <v>0</v>
      </c>
      <c r="DU153" s="5">
        <v>2</v>
      </c>
      <c r="DW153" s="5" t="s">
        <v>136</v>
      </c>
      <c r="EG153" s="42"/>
      <c r="EH153" s="42"/>
      <c r="EI153" s="42"/>
      <c r="EJ153" s="42"/>
      <c r="EK153" s="42"/>
      <c r="EL153" s="42"/>
      <c r="EM153" s="42"/>
    </row>
    <row r="154" spans="1:143" ht="75">
      <c r="A154" s="41"/>
      <c r="B154" s="41"/>
      <c r="C154" s="41"/>
      <c r="D154" s="40" t="s">
        <v>345</v>
      </c>
      <c r="E154" s="42" t="s">
        <v>346</v>
      </c>
      <c r="F154" s="41" t="s">
        <v>344</v>
      </c>
      <c r="G154" s="41" t="s">
        <v>136</v>
      </c>
      <c r="H154" s="41"/>
      <c r="I154" s="41"/>
      <c r="J154" s="5">
        <v>2</v>
      </c>
      <c r="K154" s="5">
        <v>2</v>
      </c>
      <c r="P154" s="5">
        <v>2</v>
      </c>
      <c r="AL154" s="5">
        <v>2</v>
      </c>
      <c r="AW154" s="5">
        <v>2</v>
      </c>
      <c r="CB154" s="5">
        <v>2</v>
      </c>
      <c r="CC154" s="5">
        <v>2</v>
      </c>
      <c r="DW154" s="5" t="s">
        <v>136</v>
      </c>
      <c r="EG154" s="42"/>
      <c r="EH154" s="42"/>
      <c r="EI154" s="42"/>
      <c r="EJ154" s="42"/>
      <c r="EK154" s="42"/>
      <c r="EL154" s="42"/>
      <c r="EM154" s="42"/>
    </row>
    <row r="155" spans="1:143" ht="75">
      <c r="A155" s="41"/>
      <c r="B155" s="41"/>
      <c r="C155" s="41"/>
      <c r="D155" s="40" t="s">
        <v>347</v>
      </c>
      <c r="E155" s="42" t="s">
        <v>348</v>
      </c>
      <c r="F155" s="41" t="s">
        <v>344</v>
      </c>
      <c r="G155" s="41" t="s">
        <v>136</v>
      </c>
      <c r="H155" s="41"/>
      <c r="I155" s="41"/>
      <c r="J155" s="5">
        <v>1</v>
      </c>
      <c r="K155" s="5">
        <v>1</v>
      </c>
      <c r="P155" s="5">
        <v>1</v>
      </c>
      <c r="AL155" s="5">
        <v>1</v>
      </c>
      <c r="AW155" s="5">
        <v>1</v>
      </c>
      <c r="CB155" s="5">
        <v>1</v>
      </c>
      <c r="CC155" s="5">
        <v>1</v>
      </c>
      <c r="DW155" s="5" t="s">
        <v>136</v>
      </c>
      <c r="EG155" s="42"/>
      <c r="EH155" s="42"/>
      <c r="EI155" s="42"/>
      <c r="EJ155" s="42"/>
      <c r="EK155" s="42"/>
      <c r="EL155" s="42"/>
      <c r="EM155" s="42"/>
    </row>
    <row r="156" spans="1:143" ht="75">
      <c r="A156" s="41"/>
      <c r="B156" s="41"/>
      <c r="C156" s="41"/>
      <c r="D156" s="40" t="s">
        <v>349</v>
      </c>
      <c r="E156" s="42" t="s">
        <v>350</v>
      </c>
      <c r="F156" s="41" t="s">
        <v>344</v>
      </c>
      <c r="G156" s="41" t="s">
        <v>136</v>
      </c>
      <c r="H156" s="41"/>
      <c r="I156" s="41"/>
      <c r="J156" s="5">
        <v>1</v>
      </c>
      <c r="K156" s="5">
        <v>1</v>
      </c>
      <c r="P156" s="5">
        <v>1</v>
      </c>
      <c r="AL156" s="5">
        <v>1</v>
      </c>
      <c r="AW156" s="5">
        <v>1</v>
      </c>
      <c r="CB156" s="5">
        <v>1</v>
      </c>
      <c r="CC156" s="5">
        <v>1</v>
      </c>
      <c r="DW156" s="5" t="s">
        <v>136</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351</v>
      </c>
      <c r="B159" s="41">
        <v>1</v>
      </c>
      <c r="C159" s="41">
        <v>1</v>
      </c>
      <c r="D159" s="40" t="s">
        <v>352</v>
      </c>
      <c r="E159" s="42" t="s">
        <v>353</v>
      </c>
      <c r="F159" s="41" t="s">
        <v>344</v>
      </c>
      <c r="G159" s="41" t="s">
        <v>136</v>
      </c>
      <c r="H159" s="41"/>
      <c r="I159" s="41"/>
      <c r="P159" s="5">
        <v>1</v>
      </c>
      <c r="R159" s="5">
        <v>1</v>
      </c>
      <c r="T159" s="5">
        <v>1</v>
      </c>
      <c r="Y159" s="5">
        <v>1</v>
      </c>
      <c r="AL159" s="5">
        <v>1</v>
      </c>
      <c r="AZ159" s="5">
        <v>1</v>
      </c>
      <c r="BH159" s="5">
        <v>1</v>
      </c>
      <c r="DS159" s="6">
        <v>1</v>
      </c>
      <c r="DT159" s="6">
        <v>0</v>
      </c>
      <c r="DU159" s="5">
        <v>1</v>
      </c>
      <c r="DW159" s="5" t="s">
        <v>136</v>
      </c>
      <c r="EG159" s="42"/>
      <c r="EH159" s="42"/>
      <c r="EI159" s="42"/>
      <c r="EJ159" s="42"/>
      <c r="EK159" s="42"/>
      <c r="EL159" s="42"/>
      <c r="EM159" s="42"/>
    </row>
    <row r="160" spans="1:143" ht="75">
      <c r="A160" s="41"/>
      <c r="B160" s="41"/>
      <c r="C160" s="41"/>
      <c r="D160" s="40" t="s">
        <v>354</v>
      </c>
      <c r="E160" s="42" t="s">
        <v>337</v>
      </c>
      <c r="F160" s="41" t="s">
        <v>344</v>
      </c>
      <c r="G160" s="41" t="s">
        <v>136</v>
      </c>
      <c r="H160" s="41"/>
      <c r="I160" s="41"/>
      <c r="J160" s="5">
        <v>1</v>
      </c>
      <c r="L160" s="5">
        <v>1</v>
      </c>
      <c r="P160" s="5">
        <v>1</v>
      </c>
      <c r="R160" s="5">
        <v>1</v>
      </c>
      <c r="T160" s="5">
        <v>1</v>
      </c>
      <c r="U160" s="5">
        <v>1</v>
      </c>
      <c r="Y160" s="5">
        <v>1</v>
      </c>
      <c r="AL160" s="5">
        <v>1</v>
      </c>
      <c r="AZ160" s="5">
        <v>1</v>
      </c>
      <c r="BD160" s="5">
        <v>1</v>
      </c>
      <c r="DW160" s="5" t="s">
        <v>136</v>
      </c>
      <c r="EG160" s="42"/>
      <c r="EH160" s="42"/>
      <c r="EI160" s="42"/>
      <c r="EJ160" s="42"/>
      <c r="EK160" s="42"/>
      <c r="EL160" s="42"/>
      <c r="EM160" s="42"/>
    </row>
    <row r="161" spans="1:143" ht="75">
      <c r="A161" s="41"/>
      <c r="B161" s="41"/>
      <c r="C161" s="41"/>
      <c r="D161" s="40" t="s">
        <v>355</v>
      </c>
      <c r="E161" s="42" t="s">
        <v>356</v>
      </c>
      <c r="F161" s="41" t="s">
        <v>344</v>
      </c>
      <c r="G161" s="41" t="s">
        <v>136</v>
      </c>
      <c r="H161" s="41"/>
      <c r="I161" s="41"/>
      <c r="P161" s="5">
        <v>1</v>
      </c>
      <c r="R161" s="5">
        <v>1</v>
      </c>
      <c r="T161" s="5">
        <v>1</v>
      </c>
      <c r="U161" s="5">
        <v>1</v>
      </c>
      <c r="Y161" s="5">
        <v>1</v>
      </c>
      <c r="AL161" s="5">
        <v>1</v>
      </c>
      <c r="AZ161" s="5">
        <v>1</v>
      </c>
      <c r="BD161" s="5">
        <v>1</v>
      </c>
      <c r="DW161" s="5" t="s">
        <v>136</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357</v>
      </c>
      <c r="B166" s="41">
        <v>1</v>
      </c>
      <c r="C166" s="41">
        <v>1</v>
      </c>
      <c r="D166" s="40" t="s">
        <v>358</v>
      </c>
      <c r="E166" s="42" t="s">
        <v>191</v>
      </c>
      <c r="F166" s="41" t="s">
        <v>359</v>
      </c>
      <c r="G166" s="41"/>
      <c r="H166" s="41" t="s">
        <v>136</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136</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360</v>
      </c>
      <c r="E167" s="42" t="s">
        <v>361</v>
      </c>
      <c r="F167" s="41" t="s">
        <v>359</v>
      </c>
      <c r="G167" s="41"/>
      <c r="H167" s="41" t="s">
        <v>136</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136</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169</v>
      </c>
      <c r="E168" s="42" t="s">
        <v>252</v>
      </c>
      <c r="F168" s="41" t="s">
        <v>359</v>
      </c>
      <c r="G168" s="41"/>
      <c r="H168" s="41" t="s">
        <v>136</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136</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362</v>
      </c>
      <c r="E169" s="42" t="s">
        <v>363</v>
      </c>
      <c r="F169" s="41" t="s">
        <v>359</v>
      </c>
      <c r="G169" s="41"/>
      <c r="H169" s="41" t="s">
        <v>136</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136</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364</v>
      </c>
      <c r="E170" s="42" t="s">
        <v>365</v>
      </c>
      <c r="F170" s="41" t="s">
        <v>359</v>
      </c>
      <c r="G170" s="41"/>
      <c r="H170" s="41" t="s">
        <v>136</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136</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366</v>
      </c>
      <c r="E171" s="42" t="s">
        <v>200</v>
      </c>
      <c r="F171" s="41" t="s">
        <v>359</v>
      </c>
      <c r="G171" s="41"/>
      <c r="H171" s="41" t="s">
        <v>136</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136</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367</v>
      </c>
      <c r="E172" s="42" t="s">
        <v>200</v>
      </c>
      <c r="F172" s="41" t="s">
        <v>359</v>
      </c>
      <c r="G172" s="41"/>
      <c r="H172" s="41" t="s">
        <v>136</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136</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368</v>
      </c>
      <c r="E173" s="42" t="s">
        <v>258</v>
      </c>
      <c r="F173" s="41" t="s">
        <v>359</v>
      </c>
      <c r="G173" s="41"/>
      <c r="H173" s="41" t="s">
        <v>136</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136</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369</v>
      </c>
      <c r="B177" s="41">
        <v>1</v>
      </c>
      <c r="C177" s="41">
        <v>1</v>
      </c>
      <c r="D177" s="41" t="s">
        <v>370</v>
      </c>
      <c r="E177" s="42" t="s">
        <v>156</v>
      </c>
      <c r="F177" s="41" t="s">
        <v>371</v>
      </c>
      <c r="G177" s="41"/>
      <c r="H177" s="41" t="s">
        <v>136</v>
      </c>
      <c r="I177" s="41" t="s">
        <v>136</v>
      </c>
      <c r="P177" s="5">
        <v>1</v>
      </c>
      <c r="BT177" s="5">
        <v>1</v>
      </c>
      <c r="BY177" s="5">
        <v>1</v>
      </c>
      <c r="DS177" s="6">
        <v>1</v>
      </c>
      <c r="DT177" s="6">
        <v>0</v>
      </c>
      <c r="DX177" s="5" t="s">
        <v>136</v>
      </c>
      <c r="EG177" s="42"/>
      <c r="EH177" s="42"/>
      <c r="EI177" s="42"/>
      <c r="EJ177" s="42"/>
      <c r="EK177" s="42"/>
      <c r="EL177" s="42"/>
      <c r="EM177" s="42"/>
    </row>
    <row r="178" spans="1:143" ht="45">
      <c r="A178" s="41"/>
      <c r="B178" s="41">
        <v>1</v>
      </c>
      <c r="C178" s="41">
        <v>1</v>
      </c>
      <c r="D178" s="41" t="s">
        <v>372</v>
      </c>
      <c r="E178" s="42" t="s">
        <v>158</v>
      </c>
      <c r="F178" s="41" t="s">
        <v>371</v>
      </c>
      <c r="G178" s="41"/>
      <c r="H178" s="41" t="s">
        <v>136</v>
      </c>
      <c r="I178" s="41" t="s">
        <v>136</v>
      </c>
      <c r="P178" s="5">
        <v>1</v>
      </c>
      <c r="BT178" s="5">
        <v>1</v>
      </c>
      <c r="BY178" s="5">
        <v>1</v>
      </c>
      <c r="DX178" s="5" t="s">
        <v>136</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373</v>
      </c>
      <c r="B181" s="41">
        <v>15</v>
      </c>
      <c r="C181" s="41">
        <v>11</v>
      </c>
      <c r="D181" s="40" t="s">
        <v>289</v>
      </c>
      <c r="E181" s="42" t="s">
        <v>154</v>
      </c>
      <c r="F181" s="41" t="s">
        <v>374</v>
      </c>
      <c r="G181" s="41" t="s">
        <v>136</v>
      </c>
      <c r="H181" s="41"/>
      <c r="I181" s="41"/>
      <c r="P181" s="5">
        <v>11</v>
      </c>
      <c r="R181" s="5">
        <v>11</v>
      </c>
      <c r="DS181" s="6">
        <v>15</v>
      </c>
      <c r="DT181" s="6">
        <v>4</v>
      </c>
      <c r="DU181" s="5">
        <v>11</v>
      </c>
      <c r="DX181" s="5" t="s">
        <v>136</v>
      </c>
      <c r="EG181" s="42"/>
      <c r="EH181" s="42"/>
      <c r="EI181" s="42"/>
      <c r="EJ181" s="42"/>
      <c r="EK181" s="42"/>
      <c r="EL181" s="42"/>
      <c r="EM181" s="42"/>
    </row>
    <row r="182" spans="1:143" ht="30">
      <c r="A182" s="41"/>
      <c r="B182" s="41"/>
      <c r="C182" s="41"/>
      <c r="D182" s="40" t="s">
        <v>375</v>
      </c>
      <c r="E182" s="42" t="s">
        <v>304</v>
      </c>
      <c r="F182" s="41" t="s">
        <v>374</v>
      </c>
      <c r="G182" s="41" t="s">
        <v>136</v>
      </c>
      <c r="H182" s="41"/>
      <c r="I182" s="41"/>
      <c r="P182" s="5">
        <v>11</v>
      </c>
      <c r="R182" s="5">
        <v>11</v>
      </c>
      <c r="DX182" s="5" t="s">
        <v>136</v>
      </c>
      <c r="EG182" s="42"/>
      <c r="EH182" s="42"/>
      <c r="EI182" s="42"/>
      <c r="EJ182" s="42"/>
      <c r="EK182" s="42"/>
      <c r="EL182" s="42"/>
      <c r="EM182" s="42"/>
    </row>
    <row r="183" spans="1:143" ht="30">
      <c r="A183" s="41"/>
      <c r="B183" s="41"/>
      <c r="C183" s="41"/>
      <c r="D183" s="40" t="s">
        <v>376</v>
      </c>
      <c r="E183" s="42" t="s">
        <v>377</v>
      </c>
      <c r="F183" s="41" t="s">
        <v>374</v>
      </c>
      <c r="G183" s="41" t="s">
        <v>136</v>
      </c>
      <c r="H183" s="41"/>
      <c r="I183" s="41"/>
      <c r="P183" s="5">
        <v>11</v>
      </c>
      <c r="R183" s="5">
        <v>11</v>
      </c>
      <c r="DX183" s="5" t="s">
        <v>136</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378</v>
      </c>
      <c r="B185" s="41">
        <v>15</v>
      </c>
      <c r="C185" s="41">
        <v>10</v>
      </c>
      <c r="D185" s="41" t="s">
        <v>379</v>
      </c>
      <c r="E185" s="42" t="s">
        <v>380</v>
      </c>
      <c r="F185" s="41" t="s">
        <v>381</v>
      </c>
      <c r="G185" s="41" t="s">
        <v>136</v>
      </c>
      <c r="H185" s="41"/>
      <c r="I185" s="41"/>
      <c r="P185" s="5">
        <v>8</v>
      </c>
      <c r="R185" s="5">
        <v>5</v>
      </c>
      <c r="AL185" s="5">
        <v>6</v>
      </c>
      <c r="AW185" s="5">
        <v>2</v>
      </c>
      <c r="CB185" s="5">
        <v>6</v>
      </c>
      <c r="CC185" s="5">
        <v>2</v>
      </c>
      <c r="CK185" s="5">
        <v>1</v>
      </c>
      <c r="DS185" s="6">
        <v>15</v>
      </c>
      <c r="DT185" s="6">
        <v>7</v>
      </c>
      <c r="DU185" s="5">
        <v>10</v>
      </c>
      <c r="DW185" s="5" t="s">
        <v>136</v>
      </c>
      <c r="EG185" s="42"/>
      <c r="EH185" s="42"/>
      <c r="EI185" s="42"/>
      <c r="EJ185" s="42"/>
      <c r="EK185" s="42"/>
      <c r="EL185" s="42"/>
      <c r="EM185" s="42"/>
    </row>
    <row r="186" spans="1:143" ht="60">
      <c r="A186" s="44" t="s">
        <v>382</v>
      </c>
      <c r="B186" s="41">
        <v>55</v>
      </c>
      <c r="C186" s="41">
        <v>55</v>
      </c>
      <c r="D186" s="41" t="s">
        <v>383</v>
      </c>
      <c r="E186" s="42" t="s">
        <v>384</v>
      </c>
      <c r="F186" s="41" t="s">
        <v>385</v>
      </c>
      <c r="G186" s="41" t="s">
        <v>136</v>
      </c>
      <c r="H186" s="41"/>
      <c r="I186" s="41"/>
      <c r="P186" s="5">
        <v>23</v>
      </c>
      <c r="R186" s="5">
        <v>23</v>
      </c>
      <c r="S186" s="5">
        <v>23</v>
      </c>
      <c r="DS186" s="6">
        <v>55</v>
      </c>
      <c r="DT186" s="6">
        <v>0</v>
      </c>
      <c r="DU186" s="5">
        <v>52</v>
      </c>
      <c r="DX186" s="5" t="s">
        <v>136</v>
      </c>
      <c r="EG186" s="42"/>
      <c r="EH186" s="42"/>
      <c r="EI186" s="42"/>
      <c r="EJ186" s="42"/>
      <c r="EK186" s="42"/>
      <c r="EL186" s="42"/>
      <c r="EM186" s="42"/>
    </row>
    <row r="187" spans="1:143" ht="30">
      <c r="A187" s="41"/>
      <c r="B187" s="41"/>
      <c r="C187" s="41"/>
      <c r="D187" s="41" t="s">
        <v>386</v>
      </c>
      <c r="E187" s="42" t="s">
        <v>263</v>
      </c>
      <c r="F187" s="41" t="s">
        <v>385</v>
      </c>
      <c r="G187" s="41" t="s">
        <v>136</v>
      </c>
      <c r="H187" s="41"/>
      <c r="I187" s="41"/>
      <c r="P187" s="5">
        <v>5</v>
      </c>
      <c r="R187" s="5">
        <v>5</v>
      </c>
      <c r="S187" s="5">
        <v>5</v>
      </c>
      <c r="DX187" s="5" t="s">
        <v>136</v>
      </c>
      <c r="EG187" s="42"/>
      <c r="EH187" s="42"/>
      <c r="EI187" s="42"/>
      <c r="EJ187" s="42"/>
      <c r="EK187" s="42"/>
      <c r="EL187" s="42"/>
      <c r="EM187" s="42"/>
    </row>
    <row r="188" spans="1:143" ht="30">
      <c r="A188" s="41"/>
      <c r="B188" s="41"/>
      <c r="C188" s="41"/>
      <c r="D188" s="41" t="s">
        <v>387</v>
      </c>
      <c r="E188" s="42" t="s">
        <v>304</v>
      </c>
      <c r="F188" s="41" t="s">
        <v>385</v>
      </c>
      <c r="G188" s="41" t="s">
        <v>136</v>
      </c>
      <c r="H188" s="41"/>
      <c r="I188" s="41"/>
      <c r="P188" s="5">
        <v>12</v>
      </c>
      <c r="R188" s="5">
        <v>12</v>
      </c>
      <c r="S188" s="5">
        <v>12</v>
      </c>
      <c r="DX188" s="5" t="s">
        <v>136</v>
      </c>
      <c r="EG188" s="42"/>
      <c r="EH188" s="42"/>
      <c r="EI188" s="42"/>
      <c r="EJ188" s="42"/>
      <c r="EK188" s="42"/>
      <c r="EL188" s="42"/>
      <c r="EM188" s="42"/>
    </row>
    <row r="189" spans="1:143" ht="30">
      <c r="A189" s="41"/>
      <c r="B189" s="41"/>
      <c r="C189" s="41"/>
      <c r="D189" s="41" t="s">
        <v>388</v>
      </c>
      <c r="E189" s="42" t="s">
        <v>272</v>
      </c>
      <c r="F189" s="41" t="s">
        <v>385</v>
      </c>
      <c r="G189" s="41" t="s">
        <v>136</v>
      </c>
      <c r="H189" s="41"/>
      <c r="I189" s="41"/>
      <c r="P189" s="5">
        <v>47</v>
      </c>
      <c r="R189" s="5">
        <v>47</v>
      </c>
      <c r="S189" s="5">
        <v>47</v>
      </c>
      <c r="DX189" s="5" t="s">
        <v>136</v>
      </c>
      <c r="EG189" s="42"/>
      <c r="EH189" s="42"/>
      <c r="EI189" s="42"/>
      <c r="EJ189" s="42"/>
      <c r="EK189" s="42"/>
      <c r="EL189" s="42"/>
      <c r="EM189" s="42"/>
    </row>
    <row r="190" spans="1:143" ht="30">
      <c r="A190" s="41"/>
      <c r="B190" s="41"/>
      <c r="C190" s="41"/>
      <c r="D190" s="45" t="s">
        <v>389</v>
      </c>
      <c r="E190" s="42" t="s">
        <v>291</v>
      </c>
      <c r="F190" s="41" t="s">
        <v>385</v>
      </c>
      <c r="G190" s="41" t="s">
        <v>136</v>
      </c>
      <c r="H190" s="41"/>
      <c r="I190" s="41"/>
      <c r="P190" s="5">
        <v>26</v>
      </c>
      <c r="R190" s="5">
        <v>26</v>
      </c>
      <c r="S190" s="5">
        <v>26</v>
      </c>
      <c r="DX190" s="5" t="s">
        <v>136</v>
      </c>
      <c r="EG190" s="42"/>
      <c r="EH190" s="42"/>
      <c r="EI190" s="42"/>
      <c r="EJ190" s="42"/>
      <c r="EK190" s="42"/>
      <c r="EL190" s="42"/>
      <c r="EM190" s="42"/>
    </row>
    <row r="191" spans="1:143" ht="30">
      <c r="A191" s="41"/>
      <c r="B191" s="41"/>
      <c r="C191" s="41"/>
      <c r="D191" s="41" t="s">
        <v>390</v>
      </c>
      <c r="E191" s="42" t="s">
        <v>172</v>
      </c>
      <c r="F191" s="41" t="s">
        <v>385</v>
      </c>
      <c r="G191" s="41" t="s">
        <v>136</v>
      </c>
      <c r="H191" s="41"/>
      <c r="I191" s="41"/>
      <c r="P191" s="5">
        <v>19</v>
      </c>
      <c r="R191" s="5">
        <v>19</v>
      </c>
      <c r="S191" s="5">
        <v>19</v>
      </c>
      <c r="DX191" s="5" t="s">
        <v>136</v>
      </c>
      <c r="EG191" s="42"/>
      <c r="EH191" s="42"/>
      <c r="EI191" s="42"/>
      <c r="EJ191" s="42"/>
      <c r="EK191" s="42"/>
      <c r="EL191" s="42"/>
      <c r="EM191" s="42"/>
    </row>
    <row r="192" spans="1:143" ht="30">
      <c r="A192" s="41"/>
      <c r="B192" s="41"/>
      <c r="C192" s="41"/>
      <c r="D192" s="41" t="s">
        <v>391</v>
      </c>
      <c r="E192" s="42" t="s">
        <v>392</v>
      </c>
      <c r="F192" s="41" t="s">
        <v>385</v>
      </c>
      <c r="G192" s="41" t="s">
        <v>136</v>
      </c>
      <c r="H192" s="41"/>
      <c r="I192" s="41"/>
      <c r="P192" s="5">
        <v>8</v>
      </c>
      <c r="R192" s="5">
        <v>8</v>
      </c>
      <c r="S192" s="5">
        <v>8</v>
      </c>
      <c r="DX192" s="5" t="s">
        <v>136</v>
      </c>
      <c r="EG192" s="42"/>
      <c r="EH192" s="42"/>
      <c r="EI192" s="42"/>
      <c r="EJ192" s="42"/>
      <c r="EK192" s="42"/>
      <c r="EL192" s="42"/>
      <c r="EM192" s="42"/>
    </row>
    <row r="193" spans="1:143" ht="30">
      <c r="A193" s="41"/>
      <c r="B193" s="41"/>
      <c r="C193" s="41"/>
      <c r="D193" s="41" t="s">
        <v>393</v>
      </c>
      <c r="E193" s="42" t="s">
        <v>210</v>
      </c>
      <c r="F193" s="41" t="s">
        <v>385</v>
      </c>
      <c r="G193" s="41" t="s">
        <v>136</v>
      </c>
      <c r="H193" s="41"/>
      <c r="I193" s="41"/>
      <c r="P193" s="5">
        <v>4</v>
      </c>
      <c r="R193" s="5">
        <v>4</v>
      </c>
      <c r="S193" s="5">
        <v>4</v>
      </c>
      <c r="DX193" s="5" t="s">
        <v>136</v>
      </c>
      <c r="EG193" s="42"/>
      <c r="EH193" s="42"/>
      <c r="EI193" s="42"/>
      <c r="EJ193" s="42"/>
      <c r="EK193" s="42"/>
      <c r="EL193" s="42"/>
      <c r="EM193" s="42"/>
    </row>
    <row r="194" spans="1:143" ht="30">
      <c r="A194" s="41"/>
      <c r="B194" s="41"/>
      <c r="C194" s="41"/>
      <c r="D194" s="41" t="s">
        <v>394</v>
      </c>
      <c r="E194" s="42" t="s">
        <v>395</v>
      </c>
      <c r="F194" s="41" t="s">
        <v>385</v>
      </c>
      <c r="G194" s="41" t="s">
        <v>136</v>
      </c>
      <c r="H194" s="41"/>
      <c r="I194" s="41"/>
      <c r="P194" s="5">
        <v>1</v>
      </c>
      <c r="R194" s="5">
        <v>1</v>
      </c>
      <c r="S194" s="5">
        <v>1</v>
      </c>
      <c r="DX194" s="5" t="s">
        <v>136</v>
      </c>
      <c r="EG194" s="42"/>
      <c r="EH194" s="42"/>
      <c r="EI194" s="42"/>
      <c r="EJ194" s="42"/>
      <c r="EK194" s="42"/>
      <c r="EL194" s="42"/>
      <c r="EM194" s="42"/>
    </row>
    <row r="195" spans="1:143" ht="30">
      <c r="A195" s="41"/>
      <c r="B195" s="41"/>
      <c r="C195" s="41"/>
      <c r="D195" s="41" t="s">
        <v>396</v>
      </c>
      <c r="E195" s="42" t="s">
        <v>397</v>
      </c>
      <c r="F195" s="41" t="s">
        <v>385</v>
      </c>
      <c r="G195" s="41" t="s">
        <v>136</v>
      </c>
      <c r="H195" s="41"/>
      <c r="I195" s="41"/>
      <c r="P195" s="5">
        <v>1</v>
      </c>
      <c r="R195" s="5">
        <v>1</v>
      </c>
      <c r="S195" s="5">
        <v>1</v>
      </c>
      <c r="DX195" s="5" t="s">
        <v>136</v>
      </c>
      <c r="EG195" s="42"/>
      <c r="EH195" s="42"/>
      <c r="EI195" s="42"/>
      <c r="EJ195" s="42"/>
      <c r="EK195" s="42"/>
      <c r="EL195" s="42"/>
      <c r="EM195" s="42"/>
    </row>
    <row r="196" spans="1:143" ht="30">
      <c r="A196" s="41"/>
      <c r="B196" s="41"/>
      <c r="C196" s="41"/>
      <c r="D196" s="41" t="s">
        <v>398</v>
      </c>
      <c r="E196" s="42" t="s">
        <v>399</v>
      </c>
      <c r="F196" s="41" t="s">
        <v>385</v>
      </c>
      <c r="G196" s="41" t="s">
        <v>136</v>
      </c>
      <c r="H196" s="41"/>
      <c r="I196" s="41"/>
      <c r="P196" s="5">
        <v>3</v>
      </c>
      <c r="R196" s="5">
        <v>3</v>
      </c>
      <c r="S196" s="5">
        <v>3</v>
      </c>
      <c r="DX196" s="5" t="s">
        <v>136</v>
      </c>
      <c r="EG196" s="42"/>
      <c r="EH196" s="42"/>
      <c r="EI196" s="42"/>
      <c r="EJ196" s="42"/>
      <c r="EK196" s="42"/>
      <c r="EL196" s="42"/>
      <c r="EM196" s="42"/>
    </row>
    <row r="197" spans="1:143" ht="30">
      <c r="A197" s="41"/>
      <c r="B197" s="41"/>
      <c r="C197" s="41"/>
      <c r="D197" s="41" t="s">
        <v>400</v>
      </c>
      <c r="E197" s="42" t="s">
        <v>236</v>
      </c>
      <c r="F197" s="41" t="s">
        <v>385</v>
      </c>
      <c r="G197" s="41" t="s">
        <v>136</v>
      </c>
      <c r="H197" s="41"/>
      <c r="I197" s="41"/>
      <c r="P197" s="5">
        <v>2</v>
      </c>
      <c r="R197" s="5">
        <v>2</v>
      </c>
      <c r="S197" s="5">
        <v>2</v>
      </c>
      <c r="DX197" s="5" t="s">
        <v>136</v>
      </c>
      <c r="EG197" s="42"/>
      <c r="EH197" s="42"/>
      <c r="EI197" s="42"/>
      <c r="EJ197" s="42"/>
      <c r="EK197" s="42"/>
      <c r="EL197" s="42"/>
      <c r="EM197" s="42"/>
    </row>
    <row r="198" spans="1:143" ht="30">
      <c r="A198" s="41"/>
      <c r="B198" s="41"/>
      <c r="C198" s="41"/>
      <c r="D198" s="41" t="s">
        <v>401</v>
      </c>
      <c r="E198" s="42" t="s">
        <v>402</v>
      </c>
      <c r="F198" s="41" t="s">
        <v>385</v>
      </c>
      <c r="G198" s="41" t="s">
        <v>136</v>
      </c>
      <c r="H198" s="41"/>
      <c r="I198" s="41"/>
      <c r="P198" s="5">
        <v>4</v>
      </c>
      <c r="R198" s="5">
        <v>4</v>
      </c>
      <c r="S198" s="5">
        <v>4</v>
      </c>
      <c r="DX198" s="5" t="s">
        <v>136</v>
      </c>
      <c r="EG198" s="42"/>
      <c r="EH198" s="42"/>
      <c r="EI198" s="42"/>
      <c r="EJ198" s="42"/>
      <c r="EK198" s="42"/>
      <c r="EL198" s="42"/>
      <c r="EM198" s="42"/>
    </row>
    <row r="199" spans="1:143" ht="30">
      <c r="A199" s="41"/>
      <c r="B199" s="41"/>
      <c r="C199" s="41"/>
      <c r="D199" s="41" t="s">
        <v>403</v>
      </c>
      <c r="E199" s="42" t="s">
        <v>404</v>
      </c>
      <c r="F199" s="41" t="s">
        <v>385</v>
      </c>
      <c r="G199" s="41" t="s">
        <v>136</v>
      </c>
      <c r="H199" s="41"/>
      <c r="I199" s="41"/>
      <c r="P199" s="5">
        <v>1</v>
      </c>
      <c r="R199" s="5">
        <v>1</v>
      </c>
      <c r="S199" s="5">
        <v>1</v>
      </c>
      <c r="DX199" s="5" t="s">
        <v>136</v>
      </c>
      <c r="EG199" s="42"/>
      <c r="EH199" s="42"/>
      <c r="EI199" s="42"/>
      <c r="EJ199" s="42"/>
      <c r="EK199" s="42"/>
      <c r="EL199" s="42"/>
      <c r="EM199" s="42"/>
    </row>
    <row r="200" spans="1:143" ht="30">
      <c r="A200" s="41"/>
      <c r="B200" s="41"/>
      <c r="C200" s="41"/>
      <c r="D200" s="41" t="s">
        <v>405</v>
      </c>
      <c r="E200" s="42" t="s">
        <v>140</v>
      </c>
      <c r="F200" s="41" t="s">
        <v>385</v>
      </c>
      <c r="G200" s="41" t="s">
        <v>136</v>
      </c>
      <c r="H200" s="41"/>
      <c r="I200" s="41"/>
      <c r="P200" s="5">
        <v>7</v>
      </c>
      <c r="R200" s="5">
        <v>7</v>
      </c>
      <c r="S200" s="5">
        <v>7</v>
      </c>
      <c r="DX200" s="5" t="s">
        <v>136</v>
      </c>
      <c r="EG200" s="42"/>
      <c r="EH200" s="42"/>
      <c r="EI200" s="42"/>
      <c r="EJ200" s="42"/>
      <c r="EK200" s="42"/>
      <c r="EL200" s="42"/>
      <c r="EM200" s="42"/>
    </row>
    <row r="201" spans="1:143" ht="30">
      <c r="A201" s="41"/>
      <c r="B201" s="41"/>
      <c r="C201" s="41"/>
      <c r="D201" s="41" t="s">
        <v>406</v>
      </c>
      <c r="E201" s="42" t="s">
        <v>407</v>
      </c>
      <c r="F201" s="41" t="s">
        <v>385</v>
      </c>
      <c r="G201" s="41" t="s">
        <v>136</v>
      </c>
      <c r="H201" s="41"/>
      <c r="I201" s="41"/>
      <c r="P201" s="5">
        <v>3</v>
      </c>
      <c r="R201" s="5">
        <v>3</v>
      </c>
      <c r="S201" s="5">
        <v>3</v>
      </c>
      <c r="DX201" s="5" t="s">
        <v>136</v>
      </c>
      <c r="EG201" s="42"/>
      <c r="EH201" s="42"/>
      <c r="EI201" s="42"/>
      <c r="EJ201" s="42"/>
      <c r="EK201" s="42"/>
      <c r="EL201" s="42"/>
      <c r="EM201" s="42"/>
    </row>
    <row r="202" spans="1:143" ht="30">
      <c r="A202" s="41"/>
      <c r="B202" s="41"/>
      <c r="C202" s="41"/>
      <c r="D202" s="41" t="s">
        <v>408</v>
      </c>
      <c r="E202" s="42" t="s">
        <v>409</v>
      </c>
      <c r="F202" s="41" t="s">
        <v>385</v>
      </c>
      <c r="G202" s="41" t="s">
        <v>136</v>
      </c>
      <c r="H202" s="41"/>
      <c r="I202" s="41"/>
      <c r="P202" s="5">
        <v>14</v>
      </c>
      <c r="R202" s="5">
        <v>14</v>
      </c>
      <c r="S202" s="5">
        <v>14</v>
      </c>
      <c r="DX202" s="5" t="s">
        <v>136</v>
      </c>
      <c r="EG202" s="42"/>
      <c r="EH202" s="42"/>
      <c r="EI202" s="42"/>
      <c r="EJ202" s="42"/>
      <c r="EK202" s="42"/>
      <c r="EL202" s="42"/>
      <c r="EM202" s="42"/>
    </row>
    <row r="203" spans="1:143" ht="60">
      <c r="A203" s="43" t="s">
        <v>410</v>
      </c>
      <c r="B203" s="41">
        <v>15</v>
      </c>
      <c r="C203" s="41">
        <v>1</v>
      </c>
      <c r="D203" s="41" t="s">
        <v>411</v>
      </c>
      <c r="E203" s="42" t="s">
        <v>200</v>
      </c>
      <c r="F203" s="41" t="s">
        <v>412</v>
      </c>
      <c r="G203" s="41" t="s">
        <v>136</v>
      </c>
      <c r="H203" s="41" t="s">
        <v>136</v>
      </c>
      <c r="I203" s="41" t="s">
        <v>136</v>
      </c>
      <c r="P203" s="5">
        <v>1</v>
      </c>
      <c r="CB203" s="5">
        <v>1</v>
      </c>
      <c r="DX203" s="5" t="s">
        <v>136</v>
      </c>
      <c r="EG203" s="42"/>
      <c r="EH203" s="42"/>
      <c r="EI203" s="42"/>
      <c r="EJ203" s="42"/>
      <c r="EK203" s="42"/>
      <c r="EL203" s="42"/>
      <c r="EM203" s="42"/>
    </row>
    <row r="204" spans="1:143">
      <c r="A204" s="41"/>
      <c r="B204" s="41"/>
      <c r="C204" s="41"/>
      <c r="D204" s="41" t="s">
        <v>413</v>
      </c>
      <c r="E204" s="42" t="s">
        <v>414</v>
      </c>
      <c r="F204" s="41" t="s">
        <v>412</v>
      </c>
      <c r="G204" s="41" t="s">
        <v>136</v>
      </c>
      <c r="H204" s="41" t="s">
        <v>136</v>
      </c>
      <c r="I204" s="41" t="s">
        <v>136</v>
      </c>
      <c r="P204" s="5">
        <v>1</v>
      </c>
      <c r="CB204" s="5">
        <v>1</v>
      </c>
      <c r="DX204" s="5" t="s">
        <v>136</v>
      </c>
      <c r="EG204" s="42"/>
      <c r="EH204" s="42"/>
      <c r="EI204" s="42"/>
      <c r="EJ204" s="42"/>
      <c r="EK204" s="42"/>
      <c r="EL204" s="42"/>
      <c r="EM204" s="42"/>
    </row>
    <row r="205" spans="1:143">
      <c r="A205" s="41"/>
      <c r="B205" s="41"/>
      <c r="C205" s="41"/>
      <c r="D205" s="41" t="s">
        <v>415</v>
      </c>
      <c r="E205" s="42" t="s">
        <v>346</v>
      </c>
      <c r="F205" s="41" t="s">
        <v>412</v>
      </c>
      <c r="G205" s="41" t="s">
        <v>136</v>
      </c>
      <c r="H205" s="41" t="s">
        <v>136</v>
      </c>
      <c r="I205" s="41" t="s">
        <v>136</v>
      </c>
      <c r="J205" s="41">
        <v>1</v>
      </c>
      <c r="K205" s="41"/>
      <c r="L205" s="41">
        <v>1</v>
      </c>
      <c r="P205" s="5">
        <v>1</v>
      </c>
      <c r="CB205" s="5">
        <v>1</v>
      </c>
      <c r="DX205" s="5" t="s">
        <v>136</v>
      </c>
      <c r="EG205" s="42"/>
      <c r="EH205" s="42"/>
      <c r="EI205" s="42"/>
      <c r="EJ205" s="42"/>
      <c r="EK205" s="42"/>
      <c r="EL205" s="42"/>
      <c r="EM205" s="42"/>
    </row>
    <row r="206" spans="1:143" ht="75">
      <c r="A206" s="46" t="s">
        <v>416</v>
      </c>
      <c r="B206" s="41">
        <v>14</v>
      </c>
      <c r="C206" s="41">
        <v>9</v>
      </c>
      <c r="D206" s="41" t="s">
        <v>264</v>
      </c>
      <c r="E206" s="42" t="s">
        <v>205</v>
      </c>
      <c r="F206" s="41" t="s">
        <v>417</v>
      </c>
      <c r="G206" s="41" t="s">
        <v>136</v>
      </c>
      <c r="H206" s="41"/>
      <c r="I206" s="41"/>
      <c r="P206" s="5">
        <v>3</v>
      </c>
      <c r="CB206" s="5">
        <v>2</v>
      </c>
      <c r="CK206" s="5">
        <v>2</v>
      </c>
      <c r="DS206" s="6">
        <v>14</v>
      </c>
      <c r="DT206" s="6">
        <v>5</v>
      </c>
      <c r="DU206" s="5">
        <v>9</v>
      </c>
      <c r="DW206" s="5" t="s">
        <v>136</v>
      </c>
      <c r="DX206" s="5" t="s">
        <v>136</v>
      </c>
      <c r="EG206" s="42"/>
      <c r="EH206" s="42"/>
      <c r="EI206" s="42"/>
      <c r="EJ206" s="42"/>
      <c r="EK206" s="42"/>
      <c r="EL206" s="42"/>
      <c r="EM206" s="42"/>
    </row>
    <row r="207" spans="1:143">
      <c r="A207" s="41"/>
      <c r="B207" s="41"/>
      <c r="C207" s="41"/>
      <c r="D207" s="41" t="s">
        <v>411</v>
      </c>
      <c r="E207" s="42" t="s">
        <v>200</v>
      </c>
      <c r="F207" s="41" t="s">
        <v>417</v>
      </c>
      <c r="G207" s="41" t="s">
        <v>136</v>
      </c>
      <c r="H207" s="41"/>
      <c r="I207" s="41"/>
      <c r="P207" s="5">
        <v>8</v>
      </c>
      <c r="R207" s="5">
        <v>3</v>
      </c>
      <c r="AI207" s="5">
        <v>2</v>
      </c>
      <c r="AL207" s="5">
        <v>1</v>
      </c>
      <c r="AW207" s="5">
        <v>1</v>
      </c>
      <c r="AY207" s="5">
        <v>1</v>
      </c>
      <c r="CB207" s="5">
        <v>5</v>
      </c>
      <c r="CK207" s="5">
        <v>5</v>
      </c>
      <c r="DW207" s="5" t="s">
        <v>136</v>
      </c>
      <c r="DX207" s="5" t="s">
        <v>136</v>
      </c>
      <c r="EG207" s="42"/>
      <c r="EH207" s="42"/>
      <c r="EI207" s="42"/>
      <c r="EJ207" s="42"/>
      <c r="EK207" s="42"/>
      <c r="EL207" s="42"/>
      <c r="EM207" s="42"/>
    </row>
    <row r="208" spans="1:143">
      <c r="A208" s="41"/>
      <c r="B208" s="41"/>
      <c r="C208" s="41"/>
      <c r="D208" s="183" t="s">
        <v>418</v>
      </c>
      <c r="E208" s="184" t="s">
        <v>218</v>
      </c>
      <c r="F208" s="41" t="s">
        <v>417</v>
      </c>
      <c r="G208" s="41" t="s">
        <v>136</v>
      </c>
      <c r="H208" s="41"/>
      <c r="I208" s="41"/>
      <c r="P208" s="5">
        <v>9</v>
      </c>
      <c r="R208" s="5">
        <v>3</v>
      </c>
      <c r="AI208" s="5">
        <v>2</v>
      </c>
      <c r="AL208" s="5">
        <v>1</v>
      </c>
      <c r="AW208" s="5">
        <v>1</v>
      </c>
      <c r="AY208" s="5">
        <v>1</v>
      </c>
      <c r="CB208" s="5">
        <v>6</v>
      </c>
      <c r="CK208" s="5">
        <v>5</v>
      </c>
      <c r="DW208" s="5" t="s">
        <v>136</v>
      </c>
      <c r="DX208" s="5" t="s">
        <v>136</v>
      </c>
      <c r="EG208" s="42"/>
      <c r="EH208" s="42"/>
      <c r="EI208" s="42"/>
      <c r="EJ208" s="42"/>
      <c r="EK208" s="42"/>
      <c r="EL208" s="42"/>
      <c r="EM208" s="42"/>
    </row>
    <row r="209" spans="1:143">
      <c r="A209" s="41"/>
      <c r="B209" s="41"/>
      <c r="C209" s="41"/>
      <c r="D209" s="41" t="s">
        <v>419</v>
      </c>
      <c r="E209" s="42" t="s">
        <v>420</v>
      </c>
      <c r="F209" s="41" t="s">
        <v>417</v>
      </c>
      <c r="G209" s="41" t="s">
        <v>136</v>
      </c>
      <c r="H209" s="41"/>
      <c r="I209" s="41"/>
      <c r="P209" s="5">
        <v>2</v>
      </c>
      <c r="CB209" s="5">
        <v>1</v>
      </c>
      <c r="CK209" s="5">
        <v>2</v>
      </c>
      <c r="DW209" s="5" t="s">
        <v>136</v>
      </c>
      <c r="DX209" s="5" t="s">
        <v>136</v>
      </c>
      <c r="EG209" s="42"/>
      <c r="EH209" s="42"/>
      <c r="EI209" s="42"/>
      <c r="EJ209" s="42"/>
      <c r="EK209" s="42"/>
      <c r="EL209" s="42"/>
      <c r="EM209" s="42"/>
    </row>
    <row r="210" spans="1:143">
      <c r="A210" s="41"/>
      <c r="B210" s="41"/>
      <c r="C210" s="41"/>
      <c r="D210" s="41" t="s">
        <v>290</v>
      </c>
      <c r="E210" s="42" t="s">
        <v>291</v>
      </c>
      <c r="F210" s="41" t="s">
        <v>417</v>
      </c>
      <c r="G210" s="41" t="s">
        <v>136</v>
      </c>
      <c r="H210" s="41"/>
      <c r="I210" s="41"/>
      <c r="P210" s="5">
        <v>2</v>
      </c>
      <c r="CB210" s="5">
        <v>1</v>
      </c>
      <c r="CK210" s="5">
        <v>1</v>
      </c>
      <c r="DW210" s="5" t="s">
        <v>136</v>
      </c>
      <c r="DX210" s="5" t="s">
        <v>136</v>
      </c>
      <c r="EG210" s="42"/>
      <c r="EH210" s="42"/>
      <c r="EI210" s="42"/>
      <c r="EJ210" s="42"/>
      <c r="EK210" s="42"/>
      <c r="EL210" s="42"/>
      <c r="EM210" s="42"/>
    </row>
    <row r="211" spans="1:143">
      <c r="A211" s="41"/>
      <c r="B211" s="41"/>
      <c r="C211" s="41"/>
      <c r="D211" s="5" t="s">
        <v>421</v>
      </c>
      <c r="E211" s="42" t="s">
        <v>392</v>
      </c>
      <c r="F211" s="41" t="s">
        <v>417</v>
      </c>
      <c r="G211" s="41" t="s">
        <v>136</v>
      </c>
      <c r="H211" s="41"/>
      <c r="I211" s="41"/>
      <c r="P211" s="5">
        <v>1</v>
      </c>
      <c r="CB211" s="5">
        <v>1</v>
      </c>
      <c r="DW211" s="5" t="s">
        <v>136</v>
      </c>
      <c r="DX211" s="5" t="s">
        <v>136</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422</v>
      </c>
      <c r="B215" s="41">
        <v>2</v>
      </c>
      <c r="C215" s="41">
        <v>2</v>
      </c>
      <c r="D215" s="41" t="s">
        <v>423</v>
      </c>
      <c r="E215" s="42" t="s">
        <v>133</v>
      </c>
      <c r="F215" s="41" t="s">
        <v>424</v>
      </c>
      <c r="G215" s="41" t="s">
        <v>136</v>
      </c>
      <c r="H215" s="41"/>
      <c r="I215" s="41" t="s">
        <v>136</v>
      </c>
      <c r="P215" s="5">
        <v>1</v>
      </c>
      <c r="AL215" s="5">
        <v>1</v>
      </c>
      <c r="BL215" s="5">
        <v>1</v>
      </c>
      <c r="BN215" s="5">
        <v>1</v>
      </c>
      <c r="BQ215" s="5">
        <v>1</v>
      </c>
      <c r="BR215" s="5">
        <v>1</v>
      </c>
      <c r="DS215" s="6">
        <v>2</v>
      </c>
      <c r="DT215" s="6">
        <v>0</v>
      </c>
      <c r="DU215" s="5">
        <v>2</v>
      </c>
      <c r="DW215" s="5" t="s">
        <v>136</v>
      </c>
      <c r="EG215" s="42"/>
      <c r="EH215" s="42"/>
      <c r="EI215" s="42"/>
      <c r="EJ215" s="42"/>
      <c r="EK215" s="42"/>
      <c r="EL215" s="42"/>
      <c r="EM215" s="42"/>
    </row>
    <row r="216" spans="1:143" ht="45">
      <c r="A216" s="41"/>
      <c r="B216" s="41"/>
      <c r="C216" s="41"/>
      <c r="D216" s="41" t="s">
        <v>425</v>
      </c>
      <c r="E216" s="42" t="s">
        <v>420</v>
      </c>
      <c r="F216" s="41" t="s">
        <v>424</v>
      </c>
      <c r="G216" s="41" t="s">
        <v>136</v>
      </c>
      <c r="H216" s="41"/>
      <c r="I216" s="41" t="s">
        <v>136</v>
      </c>
      <c r="J216" s="5">
        <v>2</v>
      </c>
      <c r="L216" s="5">
        <v>2</v>
      </c>
      <c r="P216" s="5">
        <v>2</v>
      </c>
      <c r="AL216" s="5">
        <v>2</v>
      </c>
      <c r="AN216" s="5">
        <v>1</v>
      </c>
      <c r="BD216" s="5">
        <v>1</v>
      </c>
      <c r="BL216" s="5">
        <v>2</v>
      </c>
      <c r="BN216" s="5">
        <v>1</v>
      </c>
      <c r="BQ216" s="5">
        <v>2</v>
      </c>
      <c r="BR216" s="5">
        <v>2</v>
      </c>
      <c r="BT216" s="5">
        <v>1</v>
      </c>
      <c r="DW216" s="5" t="s">
        <v>136</v>
      </c>
      <c r="EG216" s="42"/>
      <c r="EH216" s="42"/>
      <c r="EI216" s="42"/>
      <c r="EJ216" s="42"/>
      <c r="EK216" s="42"/>
      <c r="EL216" s="42"/>
      <c r="EM216" s="42"/>
    </row>
    <row r="217" spans="1:143" ht="30">
      <c r="A217" s="41"/>
      <c r="B217" s="41"/>
      <c r="C217" s="41"/>
      <c r="D217" s="41" t="s">
        <v>171</v>
      </c>
      <c r="E217" s="42" t="s">
        <v>172</v>
      </c>
      <c r="F217" s="41" t="s">
        <v>424</v>
      </c>
      <c r="G217" s="41" t="s">
        <v>136</v>
      </c>
      <c r="H217" s="41"/>
      <c r="I217" s="41" t="s">
        <v>136</v>
      </c>
      <c r="P217" s="5">
        <v>1</v>
      </c>
      <c r="AL217" s="5">
        <v>1</v>
      </c>
      <c r="BL217" s="5">
        <v>1</v>
      </c>
      <c r="BN217" s="5">
        <v>1</v>
      </c>
      <c r="BQ217" s="5">
        <v>1</v>
      </c>
      <c r="BR217" s="5">
        <v>1</v>
      </c>
      <c r="DW217" s="5" t="s">
        <v>136</v>
      </c>
      <c r="EG217" s="42"/>
      <c r="EH217" s="42"/>
      <c r="EI217" s="42"/>
      <c r="EJ217" s="42"/>
      <c r="EK217" s="42"/>
      <c r="EL217" s="42"/>
      <c r="EM217" s="42"/>
    </row>
    <row r="218" spans="1:143" ht="30">
      <c r="A218" s="41"/>
      <c r="B218" s="41"/>
      <c r="C218" s="41"/>
      <c r="D218" s="41" t="s">
        <v>426</v>
      </c>
      <c r="E218" s="42" t="s">
        <v>427</v>
      </c>
      <c r="F218" s="41" t="s">
        <v>428</v>
      </c>
      <c r="G218" s="41" t="s">
        <v>136</v>
      </c>
      <c r="H218" s="41"/>
      <c r="I218" s="41"/>
      <c r="P218" s="5">
        <v>1</v>
      </c>
      <c r="AL218" s="5">
        <v>1</v>
      </c>
      <c r="BL218" s="5">
        <v>1</v>
      </c>
      <c r="BN218" s="5">
        <v>1</v>
      </c>
      <c r="BQ218" s="5">
        <v>1</v>
      </c>
      <c r="BR218" s="5">
        <v>1</v>
      </c>
      <c r="DW218" s="5" t="s">
        <v>136</v>
      </c>
      <c r="EG218" s="42"/>
      <c r="EH218" s="42"/>
      <c r="EI218" s="42"/>
      <c r="EJ218" s="42"/>
      <c r="EK218" s="42"/>
      <c r="EL218" s="42"/>
      <c r="EM218" s="42"/>
    </row>
    <row r="219" spans="1:143">
      <c r="A219" s="41"/>
      <c r="B219" s="41"/>
      <c r="C219" s="41"/>
      <c r="D219" s="41" t="s">
        <v>411</v>
      </c>
      <c r="E219" s="42" t="s">
        <v>200</v>
      </c>
      <c r="F219" s="41" t="s">
        <v>428</v>
      </c>
      <c r="G219" s="41" t="s">
        <v>136</v>
      </c>
      <c r="H219" s="41"/>
      <c r="I219" s="41"/>
      <c r="P219" s="5">
        <v>1</v>
      </c>
      <c r="AL219" s="5">
        <v>1</v>
      </c>
      <c r="BD219" s="5">
        <v>1</v>
      </c>
      <c r="BL219" s="5">
        <v>1</v>
      </c>
      <c r="BQ219" s="5">
        <v>1</v>
      </c>
      <c r="BR219" s="5">
        <v>1</v>
      </c>
      <c r="BT219" s="5">
        <v>1</v>
      </c>
      <c r="DW219" s="5" t="s">
        <v>136</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429</v>
      </c>
      <c r="B221" s="41">
        <v>3</v>
      </c>
      <c r="C221" s="41">
        <v>3</v>
      </c>
      <c r="D221" s="41" t="s">
        <v>430</v>
      </c>
      <c r="E221" s="42" t="s">
        <v>156</v>
      </c>
      <c r="F221" s="41" t="s">
        <v>431</v>
      </c>
      <c r="G221" s="41"/>
      <c r="H221" s="41"/>
      <c r="I221" s="41" t="s">
        <v>136</v>
      </c>
      <c r="P221" s="5">
        <v>1</v>
      </c>
      <c r="AL221" s="5">
        <v>1</v>
      </c>
      <c r="AQ221" s="5">
        <v>1</v>
      </c>
      <c r="BT221" s="5">
        <v>1</v>
      </c>
      <c r="BV221" s="5">
        <v>1</v>
      </c>
      <c r="BX221" s="5">
        <v>1</v>
      </c>
      <c r="DS221" s="6">
        <v>3</v>
      </c>
      <c r="DT221" s="6">
        <v>0</v>
      </c>
      <c r="DU221" s="5">
        <v>0</v>
      </c>
      <c r="DX221" s="5" t="s">
        <v>136</v>
      </c>
      <c r="EG221" s="42"/>
      <c r="EH221" s="42"/>
      <c r="EI221" s="42"/>
      <c r="EJ221" s="42"/>
      <c r="EK221" s="42"/>
      <c r="EL221" s="42"/>
      <c r="EM221" s="42"/>
    </row>
    <row r="222" spans="1:143" ht="30">
      <c r="A222" s="41"/>
      <c r="B222" s="41"/>
      <c r="C222" s="41"/>
      <c r="D222" s="41" t="s">
        <v>432</v>
      </c>
      <c r="E222" s="42" t="s">
        <v>433</v>
      </c>
      <c r="F222" s="41" t="s">
        <v>431</v>
      </c>
      <c r="G222" s="41"/>
      <c r="H222" s="41"/>
      <c r="I222" s="41" t="s">
        <v>136</v>
      </c>
      <c r="P222" s="5">
        <v>3</v>
      </c>
      <c r="R222" s="5">
        <v>1</v>
      </c>
      <c r="S222" s="5">
        <v>1</v>
      </c>
      <c r="AL222" s="5">
        <v>3</v>
      </c>
      <c r="AN222" s="5">
        <v>1</v>
      </c>
      <c r="AO222" s="5">
        <v>1</v>
      </c>
      <c r="AQ222" s="5">
        <v>2</v>
      </c>
      <c r="BT222" s="5">
        <v>2</v>
      </c>
      <c r="BV222" s="5">
        <v>2</v>
      </c>
      <c r="BX222" s="5">
        <v>2</v>
      </c>
      <c r="DX222" s="5" t="s">
        <v>136</v>
      </c>
      <c r="EG222" s="42"/>
      <c r="EH222" s="42"/>
      <c r="EI222" s="42"/>
      <c r="EJ222" s="42"/>
      <c r="EK222" s="42"/>
      <c r="EL222" s="42"/>
      <c r="EM222" s="42"/>
    </row>
    <row r="223" spans="1:143">
      <c r="A223" s="41"/>
      <c r="B223" s="41"/>
      <c r="C223" s="41"/>
      <c r="D223" s="41" t="s">
        <v>434</v>
      </c>
      <c r="E223" s="42" t="s">
        <v>435</v>
      </c>
      <c r="F223" s="41" t="s">
        <v>431</v>
      </c>
      <c r="G223" s="41"/>
      <c r="H223" s="41"/>
      <c r="I223" s="41" t="s">
        <v>136</v>
      </c>
      <c r="P223" s="5">
        <v>2</v>
      </c>
      <c r="R223" s="5">
        <v>1</v>
      </c>
      <c r="S223" s="5">
        <v>1</v>
      </c>
      <c r="AL223" s="5">
        <v>2</v>
      </c>
      <c r="AN223" s="5">
        <v>1</v>
      </c>
      <c r="AO223" s="5">
        <v>1</v>
      </c>
      <c r="AQ223" s="5">
        <v>1</v>
      </c>
      <c r="BT223" s="5">
        <v>1</v>
      </c>
      <c r="BV223" s="5">
        <v>1</v>
      </c>
      <c r="BX223" s="5">
        <v>1</v>
      </c>
      <c r="DX223" s="5" t="s">
        <v>136</v>
      </c>
      <c r="EG223" s="42"/>
      <c r="EH223" s="42"/>
      <c r="EI223" s="42"/>
      <c r="EJ223" s="42"/>
      <c r="EK223" s="42"/>
      <c r="EL223" s="42"/>
      <c r="EM223" s="42"/>
    </row>
    <row r="224" spans="1:143">
      <c r="A224" s="41"/>
      <c r="B224" s="41"/>
      <c r="C224" s="41"/>
      <c r="D224" s="41" t="s">
        <v>436</v>
      </c>
      <c r="E224" s="42" t="s">
        <v>172</v>
      </c>
      <c r="F224" s="41" t="s">
        <v>431</v>
      </c>
      <c r="G224" s="41"/>
      <c r="H224" s="41"/>
      <c r="I224" s="41" t="s">
        <v>136</v>
      </c>
      <c r="P224" s="5">
        <v>2</v>
      </c>
      <c r="R224" s="5">
        <v>1</v>
      </c>
      <c r="S224" s="5">
        <v>1</v>
      </c>
      <c r="AL224" s="5">
        <v>2</v>
      </c>
      <c r="AQ224" s="5">
        <v>2</v>
      </c>
      <c r="BT224" s="5">
        <v>1</v>
      </c>
      <c r="BV224" s="5">
        <v>1</v>
      </c>
      <c r="BX224" s="5">
        <v>1</v>
      </c>
      <c r="DX224" s="5" t="s">
        <v>136</v>
      </c>
      <c r="EG224" s="42"/>
      <c r="EH224" s="42"/>
      <c r="EI224" s="42"/>
      <c r="EJ224" s="42"/>
      <c r="EK224" s="42"/>
      <c r="EL224" s="42"/>
      <c r="EM224" s="42"/>
    </row>
    <row r="225" spans="1:143">
      <c r="A225" s="41"/>
      <c r="B225" s="41"/>
      <c r="C225" s="41"/>
      <c r="D225" s="41" t="s">
        <v>437</v>
      </c>
      <c r="E225" s="42" t="s">
        <v>158</v>
      </c>
      <c r="F225" s="41" t="s">
        <v>431</v>
      </c>
      <c r="G225" s="41"/>
      <c r="H225" s="41"/>
      <c r="I225" s="41" t="s">
        <v>136</v>
      </c>
      <c r="P225" s="5">
        <v>1</v>
      </c>
      <c r="AL225" s="5">
        <v>1</v>
      </c>
      <c r="AQ225" s="5">
        <v>1</v>
      </c>
      <c r="BT225" s="5">
        <v>1</v>
      </c>
      <c r="BV225" s="5">
        <v>1</v>
      </c>
      <c r="BX225" s="5">
        <v>1</v>
      </c>
      <c r="DX225" s="5" t="s">
        <v>136</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438</v>
      </c>
      <c r="B227" s="41">
        <v>1</v>
      </c>
      <c r="C227" s="41">
        <v>1</v>
      </c>
      <c r="D227" s="41" t="s">
        <v>439</v>
      </c>
      <c r="E227" s="42" t="s">
        <v>404</v>
      </c>
      <c r="F227" s="41" t="s">
        <v>440</v>
      </c>
      <c r="G227" s="41" t="s">
        <v>136</v>
      </c>
      <c r="H227" s="41"/>
      <c r="I227" s="41"/>
      <c r="P227" s="5">
        <v>1</v>
      </c>
      <c r="DD227" s="5">
        <v>1</v>
      </c>
      <c r="DS227" s="6">
        <v>1</v>
      </c>
      <c r="DT227" s="6">
        <v>0</v>
      </c>
      <c r="DU227" s="5">
        <v>1</v>
      </c>
      <c r="DW227" s="5" t="s">
        <v>136</v>
      </c>
      <c r="EG227" s="42"/>
      <c r="EH227" s="42"/>
      <c r="EI227" s="42"/>
      <c r="EJ227" s="42"/>
      <c r="EK227" s="42"/>
      <c r="EL227" s="42"/>
      <c r="EM227" s="42"/>
    </row>
    <row r="228" spans="1:143" ht="30">
      <c r="A228" s="41"/>
      <c r="B228" s="41"/>
      <c r="C228" s="41"/>
      <c r="D228" s="41" t="s">
        <v>441</v>
      </c>
      <c r="E228" s="42" t="s">
        <v>442</v>
      </c>
      <c r="F228" s="41" t="s">
        <v>440</v>
      </c>
      <c r="G228" s="41" t="s">
        <v>136</v>
      </c>
      <c r="H228" s="41"/>
      <c r="I228" s="41"/>
      <c r="P228" s="5">
        <v>1</v>
      </c>
      <c r="DD228" s="5">
        <v>1</v>
      </c>
      <c r="DW228" s="5" t="s">
        <v>136</v>
      </c>
      <c r="EG228" s="42"/>
      <c r="EH228" s="42"/>
      <c r="EI228" s="42"/>
      <c r="EJ228" s="42"/>
      <c r="EK228" s="42"/>
      <c r="EL228" s="42"/>
      <c r="EM228" s="42"/>
    </row>
    <row r="229" spans="1:143" ht="30">
      <c r="A229" s="41"/>
      <c r="B229" s="41"/>
      <c r="C229" s="41"/>
      <c r="D229" s="50" t="s">
        <v>443</v>
      </c>
      <c r="E229" s="42" t="s">
        <v>444</v>
      </c>
      <c r="F229" s="41" t="s">
        <v>440</v>
      </c>
      <c r="G229" s="41" t="s">
        <v>136</v>
      </c>
      <c r="H229" s="41"/>
      <c r="I229" s="41"/>
      <c r="P229" s="5">
        <v>1</v>
      </c>
      <c r="DD229" s="5">
        <v>1</v>
      </c>
      <c r="DW229" s="5" t="s">
        <v>136</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445</v>
      </c>
      <c r="B231" s="41">
        <v>14</v>
      </c>
      <c r="C231" s="41">
        <v>14</v>
      </c>
      <c r="D231" s="41" t="s">
        <v>446</v>
      </c>
      <c r="E231" s="42" t="s">
        <v>380</v>
      </c>
      <c r="F231" s="41" t="s">
        <v>447</v>
      </c>
      <c r="G231" s="41" t="s">
        <v>136</v>
      </c>
      <c r="H231" s="41" t="s">
        <v>136</v>
      </c>
      <c r="I231" s="41"/>
      <c r="J231" s="5">
        <v>1</v>
      </c>
      <c r="K231" s="5">
        <v>1</v>
      </c>
      <c r="P231" s="5">
        <v>1</v>
      </c>
      <c r="AL231" s="5">
        <v>1</v>
      </c>
      <c r="AO231" s="5">
        <v>1</v>
      </c>
      <c r="DS231" s="6">
        <v>18</v>
      </c>
      <c r="DT231" s="6">
        <v>4</v>
      </c>
      <c r="DU231" s="5">
        <v>6</v>
      </c>
      <c r="DW231" s="5" t="s">
        <v>136</v>
      </c>
      <c r="DX231" s="5" t="s">
        <v>136</v>
      </c>
      <c r="EG231" s="42"/>
      <c r="EH231" s="42"/>
      <c r="EI231" s="42"/>
      <c r="EJ231" s="42"/>
      <c r="EK231" s="42"/>
      <c r="EL231" s="42"/>
      <c r="EM231" s="42"/>
    </row>
    <row r="232" spans="1:143" ht="30">
      <c r="A232" s="41"/>
      <c r="B232" s="41"/>
      <c r="C232" s="41"/>
      <c r="D232" s="41" t="s">
        <v>448</v>
      </c>
      <c r="E232" s="42" t="s">
        <v>163</v>
      </c>
      <c r="F232" s="41" t="s">
        <v>447</v>
      </c>
      <c r="G232" s="41" t="s">
        <v>136</v>
      </c>
      <c r="H232" s="41" t="s">
        <v>136</v>
      </c>
      <c r="I232" s="41"/>
      <c r="J232" s="5">
        <v>1</v>
      </c>
      <c r="K232" s="5">
        <v>1</v>
      </c>
      <c r="P232" s="5">
        <v>1</v>
      </c>
      <c r="AL232" s="5">
        <v>1</v>
      </c>
      <c r="BT232" s="5">
        <v>1</v>
      </c>
      <c r="DW232" s="5" t="s">
        <v>136</v>
      </c>
      <c r="DX232" s="5" t="s">
        <v>136</v>
      </c>
      <c r="EG232" s="42"/>
      <c r="EH232" s="42"/>
      <c r="EI232" s="42"/>
      <c r="EJ232" s="42"/>
      <c r="EK232" s="42"/>
      <c r="EL232" s="42"/>
      <c r="EM232" s="42"/>
    </row>
    <row r="233" spans="1:143" ht="30">
      <c r="A233" s="41"/>
      <c r="B233" s="41"/>
      <c r="C233" s="41"/>
      <c r="D233" s="41" t="s">
        <v>449</v>
      </c>
      <c r="E233" s="42" t="s">
        <v>450</v>
      </c>
      <c r="F233" s="41" t="s">
        <v>447</v>
      </c>
      <c r="G233" s="41" t="s">
        <v>136</v>
      </c>
      <c r="H233" s="41" t="s">
        <v>136</v>
      </c>
      <c r="I233" s="41"/>
      <c r="J233" s="5">
        <v>2</v>
      </c>
      <c r="K233" s="5">
        <v>2</v>
      </c>
      <c r="P233" s="5">
        <v>3</v>
      </c>
      <c r="R233" s="5">
        <v>1</v>
      </c>
      <c r="U233" s="5">
        <v>1</v>
      </c>
      <c r="V233" s="5">
        <v>1</v>
      </c>
      <c r="AL233" s="5">
        <v>2</v>
      </c>
      <c r="AO233" s="5">
        <v>2</v>
      </c>
      <c r="BH233" s="5">
        <v>1</v>
      </c>
      <c r="BK233" s="5">
        <v>1</v>
      </c>
      <c r="DW233" s="5" t="s">
        <v>136</v>
      </c>
      <c r="DX233" s="5" t="s">
        <v>136</v>
      </c>
      <c r="EG233" s="42"/>
      <c r="EH233" s="42"/>
      <c r="EI233" s="42"/>
      <c r="EJ233" s="42"/>
      <c r="EK233" s="42"/>
      <c r="EL233" s="42"/>
      <c r="EM233" s="42"/>
    </row>
    <row r="234" spans="1:143" ht="30">
      <c r="A234" s="41"/>
      <c r="B234" s="41"/>
      <c r="C234" s="41"/>
      <c r="D234" s="41" t="s">
        <v>158</v>
      </c>
      <c r="E234" s="42" t="s">
        <v>158</v>
      </c>
      <c r="F234" s="41" t="s">
        <v>447</v>
      </c>
      <c r="G234" s="41" t="s">
        <v>136</v>
      </c>
      <c r="H234" s="41" t="s">
        <v>136</v>
      </c>
      <c r="I234" s="41"/>
      <c r="P234" s="5">
        <v>1</v>
      </c>
      <c r="AL234" s="5">
        <v>1</v>
      </c>
      <c r="AQ234" s="5">
        <v>1</v>
      </c>
      <c r="CB234" s="5">
        <v>1</v>
      </c>
      <c r="CJ234" s="5">
        <v>1</v>
      </c>
      <c r="DW234" s="5" t="s">
        <v>136</v>
      </c>
      <c r="DX234" s="5" t="s">
        <v>136</v>
      </c>
      <c r="EG234" s="42"/>
      <c r="EH234" s="42"/>
      <c r="EI234" s="42"/>
      <c r="EJ234" s="42"/>
      <c r="EK234" s="42"/>
      <c r="EL234" s="42"/>
      <c r="EM234" s="42"/>
    </row>
    <row r="235" spans="1:143" ht="30">
      <c r="A235" s="41"/>
      <c r="B235" s="41"/>
      <c r="C235" s="41"/>
      <c r="D235" s="41" t="s">
        <v>451</v>
      </c>
      <c r="E235" s="42" t="s">
        <v>452</v>
      </c>
      <c r="F235" s="41" t="s">
        <v>447</v>
      </c>
      <c r="G235" s="41" t="s">
        <v>136</v>
      </c>
      <c r="H235" s="41" t="s">
        <v>136</v>
      </c>
      <c r="I235" s="41"/>
      <c r="P235" s="5">
        <v>1</v>
      </c>
      <c r="AL235" s="5">
        <v>1</v>
      </c>
      <c r="AQ235" s="5">
        <v>1</v>
      </c>
      <c r="DW235" s="5" t="s">
        <v>136</v>
      </c>
      <c r="DX235" s="5" t="s">
        <v>136</v>
      </c>
      <c r="EG235" s="42"/>
      <c r="EH235" s="42"/>
      <c r="EI235" s="42"/>
      <c r="EJ235" s="42"/>
      <c r="EK235" s="42"/>
      <c r="EL235" s="42"/>
      <c r="EM235" s="42"/>
    </row>
    <row r="236" spans="1:143" ht="30">
      <c r="A236" s="41"/>
      <c r="B236" s="41"/>
      <c r="C236" s="41"/>
      <c r="D236" s="41" t="s">
        <v>172</v>
      </c>
      <c r="E236" s="42" t="s">
        <v>172</v>
      </c>
      <c r="F236" s="41" t="s">
        <v>447</v>
      </c>
      <c r="G236" s="41" t="s">
        <v>136</v>
      </c>
      <c r="H236" s="41" t="s">
        <v>136</v>
      </c>
      <c r="I236" s="41"/>
      <c r="P236" s="5">
        <v>1</v>
      </c>
      <c r="R236" s="5">
        <v>1</v>
      </c>
      <c r="U236" s="5">
        <v>1</v>
      </c>
      <c r="V236" s="5">
        <v>1</v>
      </c>
      <c r="AL236" s="5">
        <v>1</v>
      </c>
      <c r="BH236" s="5">
        <v>1</v>
      </c>
      <c r="BK236" s="5">
        <v>1</v>
      </c>
      <c r="CB236" s="5">
        <v>1</v>
      </c>
      <c r="CJ236" s="5">
        <v>1</v>
      </c>
      <c r="DW236" s="5" t="s">
        <v>136</v>
      </c>
      <c r="DX236" s="5" t="s">
        <v>136</v>
      </c>
      <c r="EG236" s="42"/>
      <c r="EH236" s="42"/>
      <c r="EI236" s="42"/>
      <c r="EJ236" s="42"/>
      <c r="EK236" s="42"/>
      <c r="EL236" s="42"/>
      <c r="EM236" s="42"/>
    </row>
    <row r="237" spans="1:143">
      <c r="A237" s="41"/>
      <c r="B237" s="41"/>
      <c r="C237" s="41"/>
      <c r="D237" s="41" t="s">
        <v>449</v>
      </c>
      <c r="E237" s="42" t="s">
        <v>450</v>
      </c>
      <c r="F237" s="41" t="s">
        <v>453</v>
      </c>
      <c r="G237" s="41"/>
      <c r="H237" s="41" t="s">
        <v>136</v>
      </c>
      <c r="I237" s="41"/>
      <c r="P237" s="5">
        <v>1</v>
      </c>
      <c r="AL237" s="5">
        <v>1</v>
      </c>
      <c r="AO237" s="5">
        <v>1</v>
      </c>
      <c r="DW237" s="5" t="s">
        <v>136</v>
      </c>
      <c r="DX237" s="5" t="s">
        <v>136</v>
      </c>
      <c r="EG237" s="42"/>
      <c r="EH237" s="42"/>
      <c r="EI237" s="42"/>
      <c r="EJ237" s="42"/>
      <c r="EK237" s="42"/>
      <c r="EL237" s="42"/>
      <c r="EM237" s="42"/>
    </row>
    <row r="238" spans="1:143">
      <c r="A238" s="41"/>
      <c r="B238" s="41"/>
      <c r="C238" s="41"/>
      <c r="D238" s="41" t="s">
        <v>454</v>
      </c>
      <c r="E238" s="42" t="s">
        <v>166</v>
      </c>
      <c r="F238" s="41" t="s">
        <v>453</v>
      </c>
      <c r="G238" s="41"/>
      <c r="H238" s="41" t="s">
        <v>136</v>
      </c>
      <c r="I238" s="41"/>
      <c r="P238" s="5">
        <v>4</v>
      </c>
      <c r="R238" s="5">
        <v>1</v>
      </c>
      <c r="U238" s="5">
        <v>1</v>
      </c>
      <c r="V238" s="5">
        <v>1</v>
      </c>
      <c r="AL238" s="5">
        <v>3</v>
      </c>
      <c r="AN238" s="5">
        <v>1</v>
      </c>
      <c r="BH238" s="5">
        <v>1</v>
      </c>
      <c r="BK238" s="5">
        <v>1</v>
      </c>
      <c r="BL238" s="5">
        <v>1</v>
      </c>
      <c r="CB238" s="5">
        <v>1</v>
      </c>
      <c r="CC238" s="5">
        <v>1</v>
      </c>
      <c r="CJ238" s="5">
        <v>1</v>
      </c>
      <c r="CK238" s="5">
        <v>1</v>
      </c>
      <c r="DW238" s="5" t="s">
        <v>136</v>
      </c>
      <c r="DX238" s="5" t="s">
        <v>136</v>
      </c>
      <c r="EG238" s="42"/>
      <c r="EH238" s="42"/>
      <c r="EI238" s="42"/>
      <c r="EJ238" s="42"/>
      <c r="EK238" s="42"/>
      <c r="EL238" s="42"/>
      <c r="EM238" s="42"/>
    </row>
    <row r="239" spans="1:143">
      <c r="A239" s="41"/>
      <c r="B239" s="41"/>
      <c r="C239" s="41"/>
      <c r="D239" s="41" t="s">
        <v>446</v>
      </c>
      <c r="E239" s="42" t="s">
        <v>380</v>
      </c>
      <c r="F239" s="41" t="s">
        <v>453</v>
      </c>
      <c r="G239" s="41"/>
      <c r="H239" s="41" t="s">
        <v>136</v>
      </c>
      <c r="I239" s="41"/>
      <c r="P239" s="5">
        <v>4</v>
      </c>
      <c r="R239" s="5">
        <v>1</v>
      </c>
      <c r="U239" s="5">
        <v>1</v>
      </c>
      <c r="V239" s="5">
        <v>1</v>
      </c>
      <c r="AL239" s="5">
        <v>4</v>
      </c>
      <c r="AN239" s="5">
        <v>2</v>
      </c>
      <c r="AO239" s="5">
        <v>2</v>
      </c>
      <c r="BH239" s="5">
        <v>2</v>
      </c>
      <c r="BK239" s="5">
        <v>1</v>
      </c>
      <c r="CB239" s="5">
        <v>1</v>
      </c>
      <c r="CJ239" s="5">
        <v>1</v>
      </c>
      <c r="DW239" s="5" t="s">
        <v>136</v>
      </c>
      <c r="DX239" s="5" t="s">
        <v>136</v>
      </c>
      <c r="EG239" s="42"/>
      <c r="EH239" s="42"/>
      <c r="EI239" s="42"/>
      <c r="EJ239" s="42"/>
      <c r="EK239" s="42"/>
      <c r="EL239" s="42"/>
      <c r="EM239" s="42"/>
    </row>
    <row r="240" spans="1:143">
      <c r="A240" s="41"/>
      <c r="B240" s="41"/>
      <c r="C240" s="41"/>
      <c r="D240" s="41" t="s">
        <v>158</v>
      </c>
      <c r="E240" s="42" t="s">
        <v>158</v>
      </c>
      <c r="F240" s="41" t="s">
        <v>453</v>
      </c>
      <c r="G240" s="41"/>
      <c r="H240" s="41" t="s">
        <v>136</v>
      </c>
      <c r="I240" s="41"/>
      <c r="P240" s="5">
        <v>5</v>
      </c>
      <c r="AL240" s="5">
        <v>4</v>
      </c>
      <c r="AN240" s="5">
        <v>2</v>
      </c>
      <c r="AO240" s="5">
        <v>1</v>
      </c>
      <c r="AW240" s="5">
        <v>1</v>
      </c>
      <c r="BL240" s="5">
        <v>1</v>
      </c>
      <c r="BN240" s="5">
        <v>1</v>
      </c>
      <c r="BT240" s="5">
        <v>1</v>
      </c>
      <c r="DW240" s="5" t="s">
        <v>136</v>
      </c>
      <c r="DX240" s="5" t="s">
        <v>136</v>
      </c>
      <c r="EG240" s="42"/>
      <c r="EH240" s="42"/>
      <c r="EI240" s="42"/>
      <c r="EJ240" s="42"/>
      <c r="EK240" s="42"/>
      <c r="EL240" s="42"/>
      <c r="EM240" s="42"/>
    </row>
    <row r="241" spans="1:143">
      <c r="A241" s="41"/>
      <c r="B241" s="41"/>
      <c r="C241" s="41"/>
      <c r="D241" s="41" t="s">
        <v>172</v>
      </c>
      <c r="E241" s="42" t="s">
        <v>172</v>
      </c>
      <c r="F241" s="41" t="s">
        <v>453</v>
      </c>
      <c r="G241" s="41"/>
      <c r="H241" s="41" t="s">
        <v>136</v>
      </c>
      <c r="I241" s="41"/>
      <c r="P241" s="5">
        <v>2</v>
      </c>
      <c r="AL241" s="5">
        <v>1</v>
      </c>
      <c r="AW241" s="5">
        <v>1</v>
      </c>
      <c r="BL241" s="5">
        <v>1</v>
      </c>
      <c r="BN241" s="5">
        <v>1</v>
      </c>
      <c r="BT241" s="5">
        <v>1</v>
      </c>
      <c r="DW241" s="5" t="s">
        <v>136</v>
      </c>
      <c r="DX241" s="5" t="s">
        <v>136</v>
      </c>
      <c r="EG241" s="42"/>
      <c r="EH241" s="42"/>
      <c r="EI241" s="42"/>
      <c r="EJ241" s="42"/>
      <c r="EK241" s="42"/>
      <c r="EL241" s="42"/>
      <c r="EM241" s="42"/>
    </row>
    <row r="242" spans="1:143">
      <c r="A242" s="41"/>
      <c r="B242" s="41"/>
      <c r="C242" s="41"/>
      <c r="D242" s="41" t="s">
        <v>451</v>
      </c>
      <c r="E242" s="42" t="s">
        <v>452</v>
      </c>
      <c r="F242" s="41" t="s">
        <v>453</v>
      </c>
      <c r="G242" s="41"/>
      <c r="H242" s="41" t="s">
        <v>136</v>
      </c>
      <c r="I242" s="41"/>
      <c r="P242" s="5">
        <v>2</v>
      </c>
      <c r="AL242" s="5">
        <v>1</v>
      </c>
      <c r="AN242" s="5">
        <v>1</v>
      </c>
      <c r="BT242" s="5">
        <v>1</v>
      </c>
      <c r="DW242" s="5" t="s">
        <v>136</v>
      </c>
      <c r="DX242" s="5" t="s">
        <v>136</v>
      </c>
      <c r="EG242" s="42"/>
      <c r="EH242" s="42"/>
      <c r="EI242" s="42"/>
      <c r="EJ242" s="42"/>
      <c r="EK242" s="42"/>
      <c r="EL242" s="42"/>
      <c r="EM242" s="42"/>
    </row>
    <row r="243" spans="1:143">
      <c r="A243" s="41"/>
      <c r="B243" s="41"/>
      <c r="C243" s="41"/>
      <c r="D243" s="41" t="s">
        <v>455</v>
      </c>
      <c r="E243" s="42" t="s">
        <v>361</v>
      </c>
      <c r="F243" s="41" t="s">
        <v>453</v>
      </c>
      <c r="G243" s="41"/>
      <c r="H243" s="41" t="s">
        <v>136</v>
      </c>
      <c r="I243" s="41"/>
      <c r="P243" s="5">
        <v>2</v>
      </c>
      <c r="AL243" s="5">
        <v>2</v>
      </c>
      <c r="AN243" s="5">
        <v>1</v>
      </c>
      <c r="BL243" s="5">
        <v>1</v>
      </c>
      <c r="CB243" s="5">
        <v>1</v>
      </c>
      <c r="CK243" s="5">
        <v>1</v>
      </c>
      <c r="DW243" s="5" t="s">
        <v>136</v>
      </c>
      <c r="DX243" s="5" t="s">
        <v>136</v>
      </c>
      <c r="EG243" s="42"/>
      <c r="EH243" s="42"/>
      <c r="EI243" s="42"/>
      <c r="EJ243" s="42"/>
      <c r="EK243" s="42"/>
      <c r="EL243" s="42"/>
      <c r="EM243" s="42"/>
    </row>
    <row r="244" spans="1:143">
      <c r="A244" s="41"/>
      <c r="B244" s="41"/>
      <c r="C244" s="41"/>
      <c r="D244" s="41" t="s">
        <v>279</v>
      </c>
      <c r="E244" s="42" t="s">
        <v>420</v>
      </c>
      <c r="F244" s="41" t="s">
        <v>453</v>
      </c>
      <c r="G244" s="41"/>
      <c r="H244" s="41" t="s">
        <v>136</v>
      </c>
      <c r="I244" s="41"/>
      <c r="P244" s="5">
        <v>1</v>
      </c>
      <c r="AL244" s="5">
        <v>1</v>
      </c>
      <c r="AN244" s="5">
        <v>1</v>
      </c>
      <c r="DW244" s="5" t="s">
        <v>136</v>
      </c>
      <c r="DX244" s="5" t="s">
        <v>136</v>
      </c>
      <c r="EG244" s="42"/>
      <c r="EH244" s="42"/>
      <c r="EI244" s="42"/>
      <c r="EJ244" s="42"/>
      <c r="EK244" s="42"/>
      <c r="EL244" s="42"/>
      <c r="EM244" s="42"/>
    </row>
    <row r="245" spans="1:143" ht="75">
      <c r="A245" s="46" t="s">
        <v>456</v>
      </c>
      <c r="B245" s="41">
        <v>17</v>
      </c>
      <c r="C245" s="41">
        <v>4</v>
      </c>
      <c r="D245" s="41" t="s">
        <v>457</v>
      </c>
      <c r="E245" s="42" t="s">
        <v>450</v>
      </c>
      <c r="F245" s="41" t="s">
        <v>458</v>
      </c>
      <c r="G245" s="41"/>
      <c r="H245" s="41" t="s">
        <v>136</v>
      </c>
      <c r="I245" s="41"/>
      <c r="J245" s="5">
        <v>1</v>
      </c>
      <c r="K245" s="5">
        <v>1</v>
      </c>
      <c r="DS245" s="6">
        <v>17</v>
      </c>
      <c r="DT245" s="6">
        <v>13</v>
      </c>
      <c r="DU245" s="5">
        <v>0</v>
      </c>
      <c r="DW245" s="5" t="s">
        <v>136</v>
      </c>
      <c r="EG245" s="42"/>
      <c r="EH245" s="42"/>
      <c r="EI245" s="42"/>
      <c r="EJ245" s="42"/>
      <c r="EK245" s="42"/>
      <c r="EL245" s="42"/>
      <c r="EM245" s="42"/>
    </row>
    <row r="246" spans="1:143" ht="30">
      <c r="A246" s="41"/>
      <c r="B246" s="41"/>
      <c r="C246" s="41"/>
      <c r="D246" s="41" t="s">
        <v>145</v>
      </c>
      <c r="E246" s="42" t="s">
        <v>146</v>
      </c>
      <c r="F246" s="41" t="s">
        <v>458</v>
      </c>
      <c r="G246" s="41"/>
      <c r="H246" s="41" t="s">
        <v>136</v>
      </c>
      <c r="I246" s="41"/>
      <c r="P246" s="5">
        <v>2</v>
      </c>
      <c r="R246" s="5">
        <v>1</v>
      </c>
      <c r="CB246" s="5">
        <v>1</v>
      </c>
      <c r="CK246" s="5">
        <v>2</v>
      </c>
      <c r="DW246" s="5" t="s">
        <v>136</v>
      </c>
      <c r="EG246" s="42"/>
      <c r="EH246" s="42"/>
      <c r="EI246" s="42"/>
      <c r="EJ246" s="42"/>
      <c r="EK246" s="42"/>
      <c r="EL246" s="42"/>
      <c r="EM246" s="42"/>
    </row>
    <row r="247" spans="1:143" ht="30">
      <c r="A247" s="41"/>
      <c r="B247" s="41"/>
      <c r="C247" s="41"/>
      <c r="D247" s="41" t="s">
        <v>459</v>
      </c>
      <c r="E247" s="42" t="s">
        <v>460</v>
      </c>
      <c r="F247" s="41" t="s">
        <v>458</v>
      </c>
      <c r="G247" s="41"/>
      <c r="H247" s="41" t="s">
        <v>136</v>
      </c>
      <c r="I247" s="41"/>
      <c r="P247" s="5">
        <v>3</v>
      </c>
      <c r="R247" s="5">
        <v>1</v>
      </c>
      <c r="CB247" s="5">
        <v>2</v>
      </c>
      <c r="CK247" s="5">
        <v>3</v>
      </c>
      <c r="DW247" s="5" t="s">
        <v>136</v>
      </c>
      <c r="EG247" s="42"/>
      <c r="EH247" s="42"/>
      <c r="EI247" s="42"/>
      <c r="EJ247" s="42"/>
      <c r="EK247" s="42"/>
      <c r="EL247" s="42"/>
      <c r="EM247" s="42"/>
    </row>
    <row r="248" spans="1:143" ht="30">
      <c r="A248" s="41"/>
      <c r="B248" s="41"/>
      <c r="C248" s="41"/>
      <c r="D248" s="41" t="s">
        <v>411</v>
      </c>
      <c r="E248" s="42" t="s">
        <v>200</v>
      </c>
      <c r="F248" s="41" t="s">
        <v>458</v>
      </c>
      <c r="G248" s="41"/>
      <c r="H248" s="41" t="s">
        <v>136</v>
      </c>
      <c r="I248" s="41"/>
      <c r="P248" s="5">
        <v>2</v>
      </c>
      <c r="R248" s="5">
        <v>1</v>
      </c>
      <c r="CB248" s="5">
        <v>1</v>
      </c>
      <c r="CK248" s="5">
        <v>2</v>
      </c>
      <c r="DW248" s="5" t="s">
        <v>136</v>
      </c>
      <c r="EG248" s="42"/>
      <c r="EH248" s="42"/>
      <c r="EI248" s="42"/>
      <c r="EJ248" s="42"/>
      <c r="EK248" s="42"/>
      <c r="EL248" s="42"/>
      <c r="EM248" s="42"/>
    </row>
    <row r="249" spans="1:143" ht="90">
      <c r="A249" s="46" t="s">
        <v>461</v>
      </c>
      <c r="B249" s="41">
        <v>19</v>
      </c>
      <c r="C249" s="41">
        <v>6</v>
      </c>
      <c r="D249" s="41" t="s">
        <v>462</v>
      </c>
      <c r="E249" s="42" t="s">
        <v>154</v>
      </c>
      <c r="F249" s="41" t="s">
        <v>458</v>
      </c>
      <c r="G249" s="41"/>
      <c r="H249" s="41" t="s">
        <v>136</v>
      </c>
      <c r="I249" s="41"/>
      <c r="P249" s="5">
        <v>4</v>
      </c>
      <c r="R249" s="5">
        <v>4</v>
      </c>
      <c r="AA249" s="5">
        <v>1</v>
      </c>
      <c r="AH249" s="5">
        <v>1</v>
      </c>
      <c r="DS249" s="6">
        <v>19</v>
      </c>
      <c r="DT249" s="6">
        <v>13</v>
      </c>
      <c r="DU249" s="5">
        <v>0</v>
      </c>
      <c r="DX249" s="5" t="s">
        <v>136</v>
      </c>
      <c r="EG249" s="42"/>
      <c r="EH249" s="42"/>
      <c r="EI249" s="42"/>
      <c r="EJ249" s="42"/>
      <c r="EK249" s="42"/>
      <c r="EL249" s="42"/>
      <c r="EM249" s="42"/>
    </row>
    <row r="250" spans="1:143" ht="30">
      <c r="A250" s="41"/>
      <c r="B250" s="41"/>
      <c r="C250" s="41"/>
      <c r="D250" s="41" t="s">
        <v>463</v>
      </c>
      <c r="E250" s="42" t="s">
        <v>464</v>
      </c>
      <c r="F250" s="41" t="s">
        <v>458</v>
      </c>
      <c r="G250" s="41"/>
      <c r="H250" s="41" t="s">
        <v>136</v>
      </c>
      <c r="I250" s="41"/>
      <c r="P250" s="5">
        <v>2</v>
      </c>
      <c r="R250" s="5">
        <v>2</v>
      </c>
      <c r="AA250" s="5">
        <v>1</v>
      </c>
      <c r="AH250" s="5">
        <v>1</v>
      </c>
      <c r="DX250" s="5" t="s">
        <v>136</v>
      </c>
      <c r="EG250" s="42"/>
      <c r="EH250" s="42"/>
      <c r="EI250" s="42"/>
      <c r="EJ250" s="42"/>
      <c r="EK250" s="42"/>
      <c r="EL250" s="42"/>
      <c r="EM250" s="42"/>
    </row>
    <row r="251" spans="1:143" ht="30">
      <c r="A251" s="41"/>
      <c r="B251" s="41"/>
      <c r="C251" s="41"/>
      <c r="D251" s="41" t="s">
        <v>465</v>
      </c>
      <c r="E251" s="42" t="s">
        <v>183</v>
      </c>
      <c r="F251" s="41" t="s">
        <v>458</v>
      </c>
      <c r="G251" s="41"/>
      <c r="H251" s="41" t="s">
        <v>136</v>
      </c>
      <c r="I251" s="41"/>
      <c r="P251" s="5">
        <v>1</v>
      </c>
      <c r="R251" s="5">
        <v>1</v>
      </c>
      <c r="DX251" s="5" t="s">
        <v>136</v>
      </c>
      <c r="EG251" s="42"/>
      <c r="EH251" s="42"/>
      <c r="EI251" s="42"/>
      <c r="EJ251" s="42"/>
      <c r="EK251" s="42"/>
      <c r="EL251" s="42"/>
      <c r="EM251" s="42"/>
    </row>
    <row r="252" spans="1:143" ht="30">
      <c r="A252" s="41"/>
      <c r="B252" s="41"/>
      <c r="C252" s="41"/>
      <c r="D252" s="41" t="s">
        <v>411</v>
      </c>
      <c r="E252" s="42" t="s">
        <v>200</v>
      </c>
      <c r="F252" s="41" t="s">
        <v>458</v>
      </c>
      <c r="G252" s="41"/>
      <c r="H252" s="41" t="s">
        <v>136</v>
      </c>
      <c r="I252" s="41"/>
      <c r="P252" s="5">
        <v>5</v>
      </c>
      <c r="R252" s="5">
        <v>5</v>
      </c>
      <c r="AA252" s="5">
        <v>2</v>
      </c>
      <c r="AH252" s="5">
        <v>2</v>
      </c>
      <c r="DX252" s="5" t="s">
        <v>136</v>
      </c>
      <c r="EG252" s="42"/>
      <c r="EH252" s="42"/>
      <c r="EI252" s="42"/>
      <c r="EJ252" s="42"/>
      <c r="EK252" s="42"/>
      <c r="EL252" s="42"/>
      <c r="EM252" s="42"/>
    </row>
    <row r="253" spans="1:143" ht="30">
      <c r="A253" s="41"/>
      <c r="B253" s="41"/>
      <c r="C253" s="41"/>
      <c r="D253" s="41" t="s">
        <v>466</v>
      </c>
      <c r="E253" s="42" t="s">
        <v>420</v>
      </c>
      <c r="F253" s="41" t="s">
        <v>458</v>
      </c>
      <c r="G253" s="41"/>
      <c r="H253" s="41" t="s">
        <v>136</v>
      </c>
      <c r="I253" s="41"/>
      <c r="P253" s="5">
        <v>2</v>
      </c>
      <c r="R253" s="5">
        <v>2</v>
      </c>
      <c r="AA253" s="5">
        <v>1</v>
      </c>
      <c r="AH253" s="5">
        <v>1</v>
      </c>
      <c r="DX253" s="5" t="s">
        <v>136</v>
      </c>
      <c r="EG253" s="42"/>
      <c r="EH253" s="42"/>
      <c r="EI253" s="42"/>
      <c r="EJ253" s="42"/>
      <c r="EK253" s="42"/>
      <c r="EL253" s="42"/>
      <c r="EM253" s="42"/>
    </row>
    <row r="254" spans="1:143" ht="30">
      <c r="A254" s="41"/>
      <c r="B254" s="41"/>
      <c r="C254" s="41"/>
      <c r="D254" s="41" t="s">
        <v>467</v>
      </c>
      <c r="E254" s="42" t="s">
        <v>460</v>
      </c>
      <c r="F254" s="41" t="s">
        <v>458</v>
      </c>
      <c r="G254" s="41"/>
      <c r="H254" s="41" t="s">
        <v>136</v>
      </c>
      <c r="I254" s="41"/>
      <c r="P254" s="5">
        <v>1</v>
      </c>
      <c r="R254" s="5">
        <v>1</v>
      </c>
      <c r="DX254" s="5" t="s">
        <v>136</v>
      </c>
      <c r="EG254" s="42"/>
      <c r="EH254" s="42"/>
      <c r="EI254" s="42"/>
      <c r="EJ254" s="42"/>
      <c r="EK254" s="42"/>
      <c r="EL254" s="42"/>
      <c r="EM254" s="42"/>
    </row>
    <row r="255" spans="1:143" ht="30">
      <c r="A255" s="41"/>
      <c r="B255" s="41"/>
      <c r="C255" s="41"/>
      <c r="D255" s="41" t="s">
        <v>468</v>
      </c>
      <c r="E255" s="42" t="s">
        <v>275</v>
      </c>
      <c r="F255" s="41" t="s">
        <v>458</v>
      </c>
      <c r="G255" s="41"/>
      <c r="H255" s="41" t="s">
        <v>136</v>
      </c>
      <c r="I255" s="41"/>
      <c r="P255" s="5">
        <v>1</v>
      </c>
      <c r="R255" s="5">
        <v>1</v>
      </c>
      <c r="DX255" s="5" t="s">
        <v>136</v>
      </c>
      <c r="EG255" s="42"/>
      <c r="EH255" s="42"/>
      <c r="EI255" s="42"/>
      <c r="EJ255" s="42"/>
      <c r="EK255" s="42"/>
      <c r="EL255" s="42"/>
      <c r="EM255" s="42"/>
    </row>
    <row r="256" spans="1:143" ht="30">
      <c r="A256" s="41"/>
      <c r="B256" s="41"/>
      <c r="C256" s="41"/>
      <c r="D256" s="41" t="s">
        <v>469</v>
      </c>
      <c r="E256" s="42" t="s">
        <v>200</v>
      </c>
      <c r="F256" s="41" t="s">
        <v>458</v>
      </c>
      <c r="G256" s="41"/>
      <c r="H256" s="41" t="s">
        <v>136</v>
      </c>
      <c r="I256" s="41"/>
      <c r="P256" s="5">
        <v>3</v>
      </c>
      <c r="R256" s="5">
        <v>3</v>
      </c>
      <c r="AA256" s="5">
        <v>1</v>
      </c>
      <c r="AH256" s="5">
        <v>1</v>
      </c>
      <c r="DX256" s="5" t="s">
        <v>136</v>
      </c>
      <c r="EG256" s="42"/>
      <c r="EH256" s="42"/>
      <c r="EI256" s="42"/>
      <c r="EJ256" s="42"/>
      <c r="EK256" s="42"/>
      <c r="EL256" s="42"/>
      <c r="EM256" s="42"/>
    </row>
    <row r="257" spans="1:143" ht="30">
      <c r="A257" s="41"/>
      <c r="B257" s="41"/>
      <c r="C257" s="41"/>
      <c r="D257" s="41" t="s">
        <v>470</v>
      </c>
      <c r="E257" s="42" t="s">
        <v>291</v>
      </c>
      <c r="F257" s="41" t="s">
        <v>458</v>
      </c>
      <c r="G257" s="41"/>
      <c r="H257" s="41" t="s">
        <v>136</v>
      </c>
      <c r="I257" s="41"/>
      <c r="P257" s="5">
        <v>2</v>
      </c>
      <c r="R257" s="5">
        <v>2</v>
      </c>
      <c r="AA257" s="5">
        <v>1</v>
      </c>
      <c r="AH257" s="5">
        <v>1</v>
      </c>
      <c r="DX257" s="5" t="s">
        <v>136</v>
      </c>
      <c r="EG257" s="42"/>
      <c r="EH257" s="42"/>
      <c r="EI257" s="42"/>
      <c r="EJ257" s="42"/>
      <c r="EK257" s="42"/>
      <c r="EL257" s="42"/>
      <c r="EM257" s="42"/>
    </row>
    <row r="258" spans="1:143" ht="30">
      <c r="A258" s="41"/>
      <c r="B258" s="41"/>
      <c r="C258" s="41"/>
      <c r="D258" s="41" t="s">
        <v>471</v>
      </c>
      <c r="E258" s="42" t="s">
        <v>420</v>
      </c>
      <c r="F258" s="41" t="s">
        <v>458</v>
      </c>
      <c r="G258" s="41"/>
      <c r="H258" s="41" t="s">
        <v>136</v>
      </c>
      <c r="I258" s="41"/>
      <c r="P258" s="5">
        <v>1</v>
      </c>
      <c r="R258" s="5">
        <v>1</v>
      </c>
      <c r="DX258" s="5" t="s">
        <v>136</v>
      </c>
      <c r="EG258" s="42"/>
      <c r="EH258" s="42"/>
      <c r="EI258" s="42"/>
      <c r="EJ258" s="42"/>
      <c r="EK258" s="42"/>
      <c r="EL258" s="42"/>
      <c r="EM258" s="42"/>
    </row>
    <row r="259" spans="1:143" ht="30">
      <c r="A259" s="41"/>
      <c r="B259" s="41"/>
      <c r="C259" s="41"/>
      <c r="D259" s="41" t="s">
        <v>472</v>
      </c>
      <c r="E259" s="42" t="s">
        <v>460</v>
      </c>
      <c r="F259" s="41" t="s">
        <v>458</v>
      </c>
      <c r="G259" s="41"/>
      <c r="H259" s="41" t="s">
        <v>136</v>
      </c>
      <c r="I259" s="41"/>
      <c r="P259" s="105">
        <v>1</v>
      </c>
      <c r="R259" s="105">
        <v>1</v>
      </c>
      <c r="DX259" s="5" t="s">
        <v>136</v>
      </c>
      <c r="EG259" s="42"/>
      <c r="EH259" s="42"/>
      <c r="EI259" s="42"/>
      <c r="EJ259" s="42"/>
      <c r="EK259" s="42"/>
      <c r="EL259" s="42"/>
      <c r="EM259" s="42"/>
    </row>
    <row r="260" spans="1:143" ht="30">
      <c r="A260" s="41"/>
      <c r="B260" s="41"/>
      <c r="C260" s="41"/>
      <c r="D260" s="41" t="s">
        <v>473</v>
      </c>
      <c r="E260" s="42" t="s">
        <v>474</v>
      </c>
      <c r="F260" s="41" t="s">
        <v>458</v>
      </c>
      <c r="G260" s="41"/>
      <c r="H260" s="41" t="s">
        <v>136</v>
      </c>
      <c r="I260" s="41"/>
      <c r="P260" s="105">
        <v>1</v>
      </c>
      <c r="R260" s="105">
        <v>1</v>
      </c>
      <c r="DX260" s="5" t="s">
        <v>136</v>
      </c>
      <c r="EG260" s="42"/>
      <c r="EH260" s="42"/>
      <c r="EI260" s="42"/>
      <c r="EJ260" s="42"/>
      <c r="EK260" s="42"/>
      <c r="EL260" s="42"/>
      <c r="EM260" s="42"/>
    </row>
    <row r="261" spans="1:143" ht="30">
      <c r="A261" s="41"/>
      <c r="B261" s="41"/>
      <c r="C261" s="41"/>
      <c r="D261" s="41" t="s">
        <v>475</v>
      </c>
      <c r="E261" s="42" t="s">
        <v>444</v>
      </c>
      <c r="F261" s="41" t="s">
        <v>458</v>
      </c>
      <c r="G261" s="41"/>
      <c r="H261" s="41" t="s">
        <v>136</v>
      </c>
      <c r="I261" s="41"/>
      <c r="P261" s="105">
        <v>1</v>
      </c>
      <c r="R261" s="105">
        <v>1</v>
      </c>
      <c r="DX261" s="5" t="s">
        <v>136</v>
      </c>
      <c r="EG261" s="42"/>
      <c r="EH261" s="42"/>
      <c r="EI261" s="42"/>
      <c r="EJ261" s="42"/>
      <c r="EK261" s="42"/>
      <c r="EL261" s="42"/>
      <c r="EM261" s="42"/>
    </row>
    <row r="262" spans="1:143" ht="30">
      <c r="A262" s="41"/>
      <c r="B262" s="41"/>
      <c r="C262" s="41"/>
      <c r="D262" s="41" t="s">
        <v>298</v>
      </c>
      <c r="E262" s="42" t="s">
        <v>263</v>
      </c>
      <c r="F262" s="41" t="s">
        <v>458</v>
      </c>
      <c r="G262" s="41"/>
      <c r="H262" s="41" t="s">
        <v>136</v>
      </c>
      <c r="I262" s="41"/>
      <c r="P262" s="105">
        <v>1</v>
      </c>
      <c r="R262" s="105">
        <v>1</v>
      </c>
      <c r="DX262" s="5" t="s">
        <v>136</v>
      </c>
      <c r="EG262" s="42"/>
      <c r="EH262" s="42"/>
      <c r="EI262" s="42"/>
      <c r="EJ262" s="42"/>
      <c r="EK262" s="42"/>
      <c r="EL262" s="42"/>
      <c r="EM262" s="42"/>
    </row>
    <row r="263" spans="1:143" ht="30">
      <c r="A263" s="41"/>
      <c r="B263" s="41"/>
      <c r="C263" s="41"/>
      <c r="D263" s="41" t="s">
        <v>421</v>
      </c>
      <c r="E263" s="42" t="s">
        <v>392</v>
      </c>
      <c r="F263" s="41" t="s">
        <v>458</v>
      </c>
      <c r="G263" s="41"/>
      <c r="H263" s="41" t="s">
        <v>136</v>
      </c>
      <c r="I263" s="41"/>
      <c r="P263" s="5">
        <v>1</v>
      </c>
      <c r="R263" s="5">
        <v>1</v>
      </c>
      <c r="DX263" s="5" t="s">
        <v>136</v>
      </c>
      <c r="EG263" s="42"/>
      <c r="EH263" s="42"/>
      <c r="EI263" s="42"/>
      <c r="EJ263" s="42"/>
      <c r="EK263" s="42"/>
      <c r="EL263" s="42"/>
      <c r="EM263" s="42"/>
    </row>
    <row r="264" spans="1:143" ht="150">
      <c r="A264" s="46" t="s">
        <v>476</v>
      </c>
      <c r="B264" s="41">
        <v>2</v>
      </c>
      <c r="C264" s="41">
        <v>2</v>
      </c>
      <c r="D264" s="41" t="s">
        <v>396</v>
      </c>
      <c r="E264" s="42" t="s">
        <v>397</v>
      </c>
      <c r="F264" s="41" t="s">
        <v>477</v>
      </c>
      <c r="G264" s="41" t="s">
        <v>136</v>
      </c>
      <c r="H264" s="41" t="s">
        <v>312</v>
      </c>
      <c r="I264" s="41"/>
      <c r="J264" s="5">
        <v>1</v>
      </c>
      <c r="O264" s="5">
        <v>1</v>
      </c>
      <c r="P264" s="5">
        <v>1</v>
      </c>
      <c r="R264" s="5">
        <v>1</v>
      </c>
      <c r="AA264" s="5">
        <v>1</v>
      </c>
      <c r="AF264" s="5">
        <v>1</v>
      </c>
      <c r="AH264" s="5">
        <v>1</v>
      </c>
      <c r="DS264" s="6">
        <v>2</v>
      </c>
      <c r="DT264" s="6">
        <v>0</v>
      </c>
      <c r="DU264" s="5">
        <v>2</v>
      </c>
      <c r="DX264" s="5" t="s">
        <v>136</v>
      </c>
      <c r="EG264" s="42"/>
      <c r="EH264" s="42"/>
      <c r="EI264" s="42"/>
      <c r="EJ264" s="42"/>
      <c r="EK264" s="42"/>
      <c r="EL264" s="42"/>
      <c r="EM264" s="42"/>
    </row>
    <row r="265" spans="1:143" s="42" customFormat="1" ht="150">
      <c r="A265" s="46"/>
      <c r="B265" s="41"/>
      <c r="C265" s="41"/>
      <c r="D265" s="41" t="s">
        <v>396</v>
      </c>
      <c r="E265" s="42" t="s">
        <v>397</v>
      </c>
      <c r="F265" s="41" t="s">
        <v>478</v>
      </c>
      <c r="G265" s="41" t="s">
        <v>136</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136</v>
      </c>
      <c r="DY265" s="5"/>
      <c r="DZ265" s="5"/>
      <c r="EA265" s="5"/>
      <c r="EB265" s="5"/>
      <c r="EC265" s="5"/>
      <c r="ED265" s="5"/>
      <c r="EE265" s="5"/>
      <c r="EF265" s="5"/>
    </row>
    <row r="266" spans="1:143" ht="30">
      <c r="A266" s="41"/>
      <c r="B266" s="41"/>
      <c r="C266" s="41"/>
      <c r="D266" s="41" t="s">
        <v>463</v>
      </c>
      <c r="E266" s="42" t="s">
        <v>263</v>
      </c>
      <c r="F266" s="41" t="s">
        <v>479</v>
      </c>
      <c r="G266" s="41" t="s">
        <v>136</v>
      </c>
      <c r="H266" s="41" t="s">
        <v>136</v>
      </c>
      <c r="I266" s="41"/>
      <c r="P266" s="5">
        <v>2</v>
      </c>
      <c r="R266" s="5">
        <v>2</v>
      </c>
      <c r="AA266" s="5">
        <v>2</v>
      </c>
      <c r="AF266" s="5">
        <v>2</v>
      </c>
      <c r="AH266" s="5">
        <v>2</v>
      </c>
      <c r="DX266" s="5" t="s">
        <v>136</v>
      </c>
      <c r="EG266" s="42"/>
      <c r="EH266" s="42"/>
      <c r="EI266" s="42"/>
      <c r="EJ266" s="42"/>
      <c r="EK266" s="42"/>
      <c r="EL266" s="42"/>
      <c r="EM266" s="42"/>
    </row>
    <row r="267" spans="1:143" ht="30">
      <c r="A267" s="41"/>
      <c r="B267" s="41"/>
      <c r="C267" s="41"/>
      <c r="D267" s="41" t="s">
        <v>480</v>
      </c>
      <c r="E267" s="42" t="s">
        <v>308</v>
      </c>
      <c r="F267" s="41" t="s">
        <v>479</v>
      </c>
      <c r="G267" s="41" t="s">
        <v>136</v>
      </c>
      <c r="H267" s="41" t="s">
        <v>136</v>
      </c>
      <c r="I267" s="41"/>
      <c r="P267" s="5">
        <v>2</v>
      </c>
      <c r="R267" s="5">
        <v>2</v>
      </c>
      <c r="AA267" s="5">
        <v>2</v>
      </c>
      <c r="AF267" s="5">
        <v>2</v>
      </c>
      <c r="AH267" s="5">
        <v>2</v>
      </c>
      <c r="DX267" s="5" t="s">
        <v>136</v>
      </c>
      <c r="EG267" s="42"/>
      <c r="EH267" s="42"/>
      <c r="EI267" s="42"/>
      <c r="EJ267" s="42"/>
      <c r="EK267" s="42"/>
      <c r="EL267" s="42"/>
      <c r="EM267" s="42"/>
    </row>
    <row r="268" spans="1:143" ht="75">
      <c r="A268" s="46" t="s">
        <v>481</v>
      </c>
      <c r="B268" s="41">
        <v>17</v>
      </c>
      <c r="C268" s="41">
        <v>4</v>
      </c>
      <c r="D268" s="41" t="s">
        <v>482</v>
      </c>
      <c r="E268" s="42" t="s">
        <v>154</v>
      </c>
      <c r="F268" s="41" t="s">
        <v>483</v>
      </c>
      <c r="G268" s="41" t="s">
        <v>136</v>
      </c>
      <c r="H268" s="41" t="s">
        <v>136</v>
      </c>
      <c r="I268" s="41"/>
      <c r="P268" s="5">
        <v>2</v>
      </c>
      <c r="R268" s="5">
        <v>2</v>
      </c>
      <c r="AA268" s="5">
        <v>1</v>
      </c>
      <c r="AF268" s="5">
        <v>1</v>
      </c>
      <c r="AH268" s="5">
        <v>1</v>
      </c>
      <c r="DS268" s="6">
        <v>17</v>
      </c>
      <c r="DT268" s="6">
        <v>13</v>
      </c>
      <c r="DU268" s="5">
        <v>3</v>
      </c>
      <c r="DW268" s="5" t="s">
        <v>136</v>
      </c>
      <c r="EG268" s="42"/>
      <c r="EH268" s="42"/>
      <c r="EI268" s="42"/>
      <c r="EJ268" s="42"/>
      <c r="EK268" s="42"/>
      <c r="EL268" s="42"/>
      <c r="EM268" s="42"/>
    </row>
    <row r="269" spans="1:143" ht="30">
      <c r="A269" s="41"/>
      <c r="B269" s="41"/>
      <c r="C269" s="41"/>
      <c r="D269" s="41" t="s">
        <v>484</v>
      </c>
      <c r="E269" s="42" t="s">
        <v>485</v>
      </c>
      <c r="F269" s="41" t="s">
        <v>486</v>
      </c>
      <c r="G269" s="41"/>
      <c r="H269" s="41" t="s">
        <v>136</v>
      </c>
      <c r="I269" s="41"/>
      <c r="P269" s="5">
        <v>1</v>
      </c>
      <c r="R269" s="5">
        <v>1</v>
      </c>
      <c r="DW269" s="5" t="s">
        <v>136</v>
      </c>
      <c r="EG269" s="42"/>
      <c r="EH269" s="42"/>
      <c r="EI269" s="42"/>
      <c r="EJ269" s="42"/>
      <c r="EK269" s="42"/>
      <c r="EL269" s="42"/>
      <c r="EM269" s="42"/>
    </row>
    <row r="270" spans="1:143" ht="30">
      <c r="A270" s="41"/>
      <c r="B270" s="41"/>
      <c r="C270" s="41"/>
      <c r="D270" s="41" t="s">
        <v>487</v>
      </c>
      <c r="E270" s="42" t="s">
        <v>154</v>
      </c>
      <c r="F270" s="41" t="s">
        <v>486</v>
      </c>
      <c r="G270" s="41"/>
      <c r="H270" s="41" t="s">
        <v>136</v>
      </c>
      <c r="I270" s="41"/>
      <c r="P270" s="5">
        <v>1</v>
      </c>
      <c r="R270" s="5">
        <v>1</v>
      </c>
      <c r="DW270" s="5" t="s">
        <v>136</v>
      </c>
      <c r="EG270" s="42"/>
      <c r="EH270" s="42"/>
      <c r="EI270" s="42"/>
      <c r="EJ270" s="42"/>
      <c r="EK270" s="42"/>
      <c r="EL270" s="42"/>
      <c r="EM270" s="42"/>
    </row>
    <row r="271" spans="1:143" ht="30">
      <c r="A271" s="41"/>
      <c r="B271" s="41"/>
      <c r="C271" s="41"/>
      <c r="D271" s="41" t="s">
        <v>300</v>
      </c>
      <c r="E271" s="42" t="s">
        <v>488</v>
      </c>
      <c r="F271" s="41" t="s">
        <v>486</v>
      </c>
      <c r="G271" s="41"/>
      <c r="H271" s="41" t="s">
        <v>136</v>
      </c>
      <c r="I271" s="41"/>
      <c r="P271" s="5">
        <v>1</v>
      </c>
      <c r="R271" s="5">
        <v>1</v>
      </c>
      <c r="DW271" s="5" t="s">
        <v>136</v>
      </c>
      <c r="EG271" s="42"/>
      <c r="EH271" s="42"/>
      <c r="EI271" s="42"/>
      <c r="EJ271" s="42"/>
      <c r="EK271" s="42"/>
      <c r="EL271" s="42"/>
      <c r="EM271" s="42"/>
    </row>
    <row r="272" spans="1:143" ht="45">
      <c r="A272" s="41"/>
      <c r="B272" s="41"/>
      <c r="C272" s="41"/>
      <c r="D272" s="41" t="s">
        <v>463</v>
      </c>
      <c r="E272" s="42" t="s">
        <v>489</v>
      </c>
      <c r="F272" s="41" t="s">
        <v>483</v>
      </c>
      <c r="G272" s="41" t="s">
        <v>136</v>
      </c>
      <c r="H272" s="41" t="s">
        <v>136</v>
      </c>
      <c r="I272" s="41"/>
      <c r="P272" s="5">
        <v>1</v>
      </c>
      <c r="R272" s="5">
        <v>1</v>
      </c>
      <c r="AA272" s="5">
        <v>1</v>
      </c>
      <c r="AF272" s="5">
        <v>1</v>
      </c>
      <c r="AH272" s="5">
        <v>1</v>
      </c>
      <c r="DW272" s="5" t="s">
        <v>136</v>
      </c>
      <c r="EG272" s="42"/>
      <c r="EH272" s="42"/>
      <c r="EI272" s="42"/>
      <c r="EJ272" s="42"/>
      <c r="EK272" s="42"/>
      <c r="EL272" s="42"/>
      <c r="EM272" s="42"/>
    </row>
    <row r="273" spans="1:143" ht="45">
      <c r="A273" s="41"/>
      <c r="B273" s="41"/>
      <c r="C273" s="41"/>
      <c r="D273" s="41" t="s">
        <v>490</v>
      </c>
      <c r="E273" s="42" t="s">
        <v>399</v>
      </c>
      <c r="F273" s="41" t="s">
        <v>483</v>
      </c>
      <c r="G273" s="41" t="s">
        <v>136</v>
      </c>
      <c r="H273" s="41" t="s">
        <v>136</v>
      </c>
      <c r="I273" s="41"/>
      <c r="P273" s="5">
        <v>1</v>
      </c>
      <c r="R273" s="5">
        <v>1</v>
      </c>
      <c r="AA273" s="5">
        <v>1</v>
      </c>
      <c r="AF273" s="5">
        <v>1</v>
      </c>
      <c r="AH273" s="5">
        <v>1</v>
      </c>
      <c r="DW273" s="5" t="s">
        <v>136</v>
      </c>
      <c r="EG273" s="42"/>
      <c r="EH273" s="42"/>
      <c r="EI273" s="42"/>
      <c r="EJ273" s="42"/>
      <c r="EK273" s="42"/>
      <c r="EL273" s="42"/>
      <c r="EM273" s="42"/>
    </row>
    <row r="274" spans="1:143" ht="45">
      <c r="A274" s="41"/>
      <c r="B274" s="41"/>
      <c r="C274" s="41"/>
      <c r="D274" s="41" t="s">
        <v>402</v>
      </c>
      <c r="E274" s="42" t="s">
        <v>402</v>
      </c>
      <c r="F274" s="41" t="s">
        <v>483</v>
      </c>
      <c r="G274" s="41" t="s">
        <v>136</v>
      </c>
      <c r="H274" s="41" t="s">
        <v>136</v>
      </c>
      <c r="I274" s="41"/>
      <c r="P274" s="5">
        <v>1</v>
      </c>
      <c r="R274" s="5">
        <v>1</v>
      </c>
      <c r="AA274" s="5">
        <v>1</v>
      </c>
      <c r="AF274" s="5">
        <v>1</v>
      </c>
      <c r="AH274" s="5">
        <v>1</v>
      </c>
      <c r="DW274" s="5" t="s">
        <v>136</v>
      </c>
      <c r="EG274" s="42"/>
      <c r="EH274" s="42"/>
      <c r="EI274" s="42"/>
      <c r="EJ274" s="42"/>
      <c r="EK274" s="42"/>
      <c r="EL274" s="42"/>
      <c r="EM274" s="42"/>
    </row>
    <row r="275" spans="1:143" ht="45">
      <c r="A275" s="41"/>
      <c r="B275" s="41"/>
      <c r="C275" s="41"/>
      <c r="D275" s="41" t="s">
        <v>491</v>
      </c>
      <c r="E275" s="42" t="s">
        <v>492</v>
      </c>
      <c r="F275" s="41" t="s">
        <v>483</v>
      </c>
      <c r="G275" s="41" t="s">
        <v>136</v>
      </c>
      <c r="H275" s="41" t="s">
        <v>136</v>
      </c>
      <c r="I275" s="41"/>
      <c r="P275" s="5">
        <v>1</v>
      </c>
      <c r="R275" s="5">
        <v>1</v>
      </c>
      <c r="AA275" s="5">
        <v>1</v>
      </c>
      <c r="AF275" s="5">
        <v>1</v>
      </c>
      <c r="AH275" s="5">
        <v>1</v>
      </c>
      <c r="DW275" s="5" t="s">
        <v>136</v>
      </c>
      <c r="EG275" s="42"/>
      <c r="EH275" s="42"/>
      <c r="EI275" s="42"/>
      <c r="EJ275" s="42"/>
      <c r="EK275" s="42"/>
      <c r="EL275" s="42"/>
      <c r="EM275" s="42"/>
    </row>
    <row r="276" spans="1:143" ht="75">
      <c r="A276" s="46" t="s">
        <v>493</v>
      </c>
      <c r="B276" s="41">
        <v>11</v>
      </c>
      <c r="C276" s="41">
        <v>6</v>
      </c>
      <c r="D276" s="41" t="s">
        <v>494</v>
      </c>
      <c r="E276" s="42" t="s">
        <v>191</v>
      </c>
      <c r="F276" s="41" t="s">
        <v>495</v>
      </c>
      <c r="G276" s="41" t="s">
        <v>136</v>
      </c>
      <c r="H276" s="41"/>
      <c r="I276" s="41" t="s">
        <v>136</v>
      </c>
      <c r="J276" s="5">
        <v>1</v>
      </c>
      <c r="K276" s="5">
        <v>1</v>
      </c>
      <c r="P276" s="5">
        <v>1</v>
      </c>
      <c r="AL276" s="5">
        <v>1</v>
      </c>
      <c r="AZ276" s="5">
        <v>1</v>
      </c>
      <c r="BD276" s="5">
        <v>1</v>
      </c>
      <c r="BL276" s="5">
        <v>1</v>
      </c>
      <c r="BQ276" s="5">
        <v>1</v>
      </c>
      <c r="BR276" s="5">
        <v>1</v>
      </c>
      <c r="DS276" s="6">
        <v>11</v>
      </c>
      <c r="DT276" s="6">
        <v>5</v>
      </c>
      <c r="DU276" s="5">
        <v>6</v>
      </c>
      <c r="DX276" s="5" t="s">
        <v>136</v>
      </c>
      <c r="EG276" s="42"/>
      <c r="EH276" s="42"/>
      <c r="EI276" s="42"/>
      <c r="EJ276" s="42"/>
      <c r="EK276" s="42"/>
      <c r="EL276" s="42"/>
      <c r="EM276" s="42"/>
    </row>
    <row r="277" spans="1:143" ht="30">
      <c r="A277" s="41"/>
      <c r="B277" s="41"/>
      <c r="C277" s="41"/>
      <c r="D277" s="41" t="s">
        <v>496</v>
      </c>
      <c r="E277" s="42" t="s">
        <v>337</v>
      </c>
      <c r="F277" s="41" t="s">
        <v>495</v>
      </c>
      <c r="G277" s="41" t="s">
        <v>136</v>
      </c>
      <c r="H277" s="41"/>
      <c r="I277" s="41" t="s">
        <v>136</v>
      </c>
      <c r="J277" s="5">
        <v>3</v>
      </c>
      <c r="K277" s="5">
        <v>1</v>
      </c>
      <c r="L277" s="5">
        <v>2</v>
      </c>
      <c r="P277" s="5">
        <v>3</v>
      </c>
      <c r="AL277" s="5">
        <v>3</v>
      </c>
      <c r="AZ277" s="5">
        <v>1</v>
      </c>
      <c r="BD277" s="5">
        <v>1</v>
      </c>
      <c r="BH277" s="5">
        <v>1</v>
      </c>
      <c r="BK277" s="5">
        <v>1</v>
      </c>
      <c r="BL277" s="5">
        <v>3</v>
      </c>
      <c r="BN277" s="5">
        <v>1</v>
      </c>
      <c r="BQ277" s="5">
        <v>3</v>
      </c>
      <c r="BR277" s="5">
        <v>2</v>
      </c>
      <c r="DX277" s="5" t="s">
        <v>136</v>
      </c>
      <c r="EG277" s="42"/>
      <c r="EH277" s="42"/>
      <c r="EI277" s="42"/>
      <c r="EJ277" s="42"/>
      <c r="EK277" s="42"/>
      <c r="EL277" s="42"/>
      <c r="EM277" s="42"/>
    </row>
    <row r="278" spans="1:143" ht="30">
      <c r="A278" s="41"/>
      <c r="B278" s="41"/>
      <c r="C278" s="41"/>
      <c r="D278" s="41" t="s">
        <v>497</v>
      </c>
      <c r="E278" s="42" t="s">
        <v>498</v>
      </c>
      <c r="F278" s="41" t="s">
        <v>495</v>
      </c>
      <c r="G278" s="41" t="s">
        <v>136</v>
      </c>
      <c r="H278" s="41"/>
      <c r="I278" s="41" t="s">
        <v>136</v>
      </c>
      <c r="J278" s="5">
        <v>3</v>
      </c>
      <c r="K278" s="5">
        <v>3</v>
      </c>
      <c r="P278" s="5">
        <v>2</v>
      </c>
      <c r="AL278" s="5">
        <v>3</v>
      </c>
      <c r="AZ278" s="5">
        <v>1</v>
      </c>
      <c r="BD278" s="5">
        <v>1</v>
      </c>
      <c r="BH278" s="5">
        <v>1</v>
      </c>
      <c r="BK278" s="5">
        <v>1</v>
      </c>
      <c r="BL278" s="5">
        <v>3</v>
      </c>
      <c r="BN278" s="5">
        <v>1</v>
      </c>
      <c r="BQ278" s="5">
        <v>3</v>
      </c>
      <c r="BR278" s="5">
        <v>2</v>
      </c>
      <c r="DX278" s="5" t="s">
        <v>136</v>
      </c>
      <c r="EG278" s="42"/>
      <c r="EH278" s="42"/>
      <c r="EI278" s="42"/>
      <c r="EJ278" s="42"/>
      <c r="EK278" s="42"/>
      <c r="EL278" s="42"/>
      <c r="EM278" s="42"/>
    </row>
    <row r="279" spans="1:143" ht="30">
      <c r="A279" s="41"/>
      <c r="B279" s="41"/>
      <c r="C279" s="41"/>
      <c r="D279" s="41" t="s">
        <v>499</v>
      </c>
      <c r="E279" s="42" t="s">
        <v>500</v>
      </c>
      <c r="F279" s="41" t="s">
        <v>495</v>
      </c>
      <c r="G279" s="41" t="s">
        <v>136</v>
      </c>
      <c r="H279" s="41"/>
      <c r="I279" s="41" t="s">
        <v>136</v>
      </c>
      <c r="J279" s="5">
        <v>1</v>
      </c>
      <c r="O279" s="5">
        <v>1</v>
      </c>
      <c r="P279" s="5">
        <v>1</v>
      </c>
      <c r="AL279" s="5">
        <v>2</v>
      </c>
      <c r="AZ279" s="5">
        <v>1</v>
      </c>
      <c r="BD279" s="5">
        <v>1</v>
      </c>
      <c r="BH279" s="5">
        <v>1</v>
      </c>
      <c r="BK279" s="5">
        <v>1</v>
      </c>
      <c r="BL279" s="5">
        <v>2</v>
      </c>
      <c r="BN279" s="5">
        <v>1</v>
      </c>
      <c r="BQ279" s="5">
        <v>2</v>
      </c>
      <c r="BR279" s="5">
        <v>1</v>
      </c>
      <c r="DX279" s="5" t="s">
        <v>136</v>
      </c>
      <c r="EG279" s="42"/>
      <c r="EH279" s="42"/>
      <c r="EI279" s="42"/>
      <c r="EJ279" s="42"/>
      <c r="EK279" s="42"/>
      <c r="EL279" s="42"/>
      <c r="EM279" s="42"/>
    </row>
    <row r="280" spans="1:143" ht="30">
      <c r="A280" s="41"/>
      <c r="B280" s="41"/>
      <c r="C280" s="41"/>
      <c r="D280" s="41" t="s">
        <v>261</v>
      </c>
      <c r="E280" s="42" t="s">
        <v>315</v>
      </c>
      <c r="F280" s="41" t="s">
        <v>495</v>
      </c>
      <c r="G280" s="41" t="s">
        <v>136</v>
      </c>
      <c r="H280" s="41"/>
      <c r="I280" s="41" t="s">
        <v>136</v>
      </c>
      <c r="J280" s="5">
        <v>3</v>
      </c>
      <c r="N280" s="5">
        <v>1</v>
      </c>
      <c r="O280" s="5">
        <v>2</v>
      </c>
      <c r="P280" s="5">
        <v>3</v>
      </c>
      <c r="AL280" s="5">
        <v>4</v>
      </c>
      <c r="AZ280" s="5">
        <v>2</v>
      </c>
      <c r="BD280" s="5">
        <v>3</v>
      </c>
      <c r="BH280" s="5">
        <v>1</v>
      </c>
      <c r="BK280" s="5">
        <v>1</v>
      </c>
      <c r="BL280" s="5">
        <v>3</v>
      </c>
      <c r="BN280" s="5">
        <v>2</v>
      </c>
      <c r="BQ280" s="5">
        <v>3</v>
      </c>
      <c r="BR280" s="5">
        <v>2</v>
      </c>
      <c r="DX280" s="5" t="s">
        <v>136</v>
      </c>
      <c r="EG280" s="42"/>
      <c r="EH280" s="42"/>
      <c r="EI280" s="42"/>
      <c r="EJ280" s="42"/>
      <c r="EK280" s="42"/>
      <c r="EL280" s="42"/>
      <c r="EM280" s="42"/>
    </row>
    <row r="281" spans="1:143" ht="30">
      <c r="A281" s="41"/>
      <c r="B281" s="41"/>
      <c r="C281" s="41"/>
      <c r="D281" s="41" t="s">
        <v>501</v>
      </c>
      <c r="E281" s="42" t="s">
        <v>460</v>
      </c>
      <c r="F281" s="41" t="s">
        <v>495</v>
      </c>
      <c r="G281" s="41" t="s">
        <v>136</v>
      </c>
      <c r="H281" s="41"/>
      <c r="I281" s="41" t="s">
        <v>136</v>
      </c>
      <c r="J281" s="5">
        <v>3</v>
      </c>
      <c r="N281" s="5">
        <v>1</v>
      </c>
      <c r="O281" s="5">
        <v>2</v>
      </c>
      <c r="P281" s="5">
        <v>4</v>
      </c>
      <c r="AL281" s="5">
        <v>4</v>
      </c>
      <c r="AZ281" s="5">
        <v>1</v>
      </c>
      <c r="BD281" s="5">
        <v>2</v>
      </c>
      <c r="BH281" s="5">
        <v>1</v>
      </c>
      <c r="BK281" s="5">
        <v>1</v>
      </c>
      <c r="BL281" s="5">
        <v>3</v>
      </c>
      <c r="BN281" s="5">
        <v>2</v>
      </c>
      <c r="BQ281" s="5">
        <v>3</v>
      </c>
      <c r="BR281" s="5">
        <v>2</v>
      </c>
      <c r="DX281" s="5" t="s">
        <v>136</v>
      </c>
      <c r="EG281" s="42"/>
      <c r="EH281" s="42"/>
      <c r="EI281" s="42"/>
      <c r="EJ281" s="42"/>
      <c r="EK281" s="42"/>
      <c r="EL281" s="42"/>
      <c r="EM281" s="42"/>
    </row>
    <row r="282" spans="1:143" ht="30">
      <c r="A282" s="41"/>
      <c r="B282" s="41"/>
      <c r="C282" s="41"/>
      <c r="D282" s="41" t="s">
        <v>502</v>
      </c>
      <c r="E282" s="42" t="s">
        <v>191</v>
      </c>
      <c r="F282" s="41" t="s">
        <v>495</v>
      </c>
      <c r="G282" s="41" t="s">
        <v>136</v>
      </c>
      <c r="H282" s="41"/>
      <c r="I282" s="41" t="s">
        <v>136</v>
      </c>
      <c r="J282" s="5">
        <v>1</v>
      </c>
      <c r="O282" s="5">
        <v>1</v>
      </c>
      <c r="P282" s="5">
        <v>1</v>
      </c>
      <c r="AL282" s="5">
        <v>1</v>
      </c>
      <c r="BH282" s="5">
        <v>1</v>
      </c>
      <c r="BK282" s="5">
        <v>1</v>
      </c>
      <c r="BL282" s="5">
        <v>1</v>
      </c>
      <c r="BN282" s="5">
        <v>1</v>
      </c>
      <c r="BQ282" s="5">
        <v>1</v>
      </c>
      <c r="DX282" s="5" t="s">
        <v>136</v>
      </c>
      <c r="EG282" s="42"/>
      <c r="EH282" s="42"/>
      <c r="EI282" s="42"/>
      <c r="EJ282" s="42"/>
      <c r="EK282" s="42"/>
      <c r="EL282" s="42"/>
      <c r="EM282" s="42"/>
    </row>
    <row r="283" spans="1:143" ht="30">
      <c r="A283" s="41"/>
      <c r="B283" s="41"/>
      <c r="C283" s="41"/>
      <c r="D283" s="41" t="s">
        <v>503</v>
      </c>
      <c r="E283" s="42" t="s">
        <v>504</v>
      </c>
      <c r="F283" s="41" t="s">
        <v>495</v>
      </c>
      <c r="G283" s="41" t="s">
        <v>136</v>
      </c>
      <c r="H283" s="41"/>
      <c r="I283" s="41" t="s">
        <v>136</v>
      </c>
      <c r="J283" s="5">
        <v>2</v>
      </c>
      <c r="O283" s="5">
        <v>2</v>
      </c>
      <c r="P283" s="5">
        <v>2</v>
      </c>
      <c r="AL283" s="5">
        <v>2</v>
      </c>
      <c r="BD283" s="5">
        <v>1</v>
      </c>
      <c r="BH283" s="5">
        <v>1</v>
      </c>
      <c r="BK283" s="5">
        <v>1</v>
      </c>
      <c r="BL283" s="5">
        <v>2</v>
      </c>
      <c r="BN283" s="5">
        <v>2</v>
      </c>
      <c r="BQ283" s="5">
        <v>2</v>
      </c>
      <c r="BR283" s="5">
        <v>1</v>
      </c>
      <c r="DX283" s="5" t="s">
        <v>136</v>
      </c>
      <c r="EG283" s="42"/>
      <c r="EH283" s="42"/>
      <c r="EI283" s="42"/>
      <c r="EJ283" s="42"/>
      <c r="EK283" s="42"/>
      <c r="EL283" s="42"/>
      <c r="EM283" s="42"/>
    </row>
    <row r="284" spans="1:143" ht="30">
      <c r="A284" s="41"/>
      <c r="B284" s="41"/>
      <c r="C284" s="41"/>
      <c r="D284" s="41" t="s">
        <v>505</v>
      </c>
      <c r="E284" s="42" t="s">
        <v>506</v>
      </c>
      <c r="F284" s="41" t="s">
        <v>495</v>
      </c>
      <c r="G284" s="41" t="s">
        <v>136</v>
      </c>
      <c r="H284" s="41"/>
      <c r="I284" s="41" t="s">
        <v>136</v>
      </c>
      <c r="J284" s="5">
        <v>1</v>
      </c>
      <c r="O284" s="5">
        <v>1</v>
      </c>
      <c r="P284" s="5">
        <v>1</v>
      </c>
      <c r="AL284" s="5">
        <v>1</v>
      </c>
      <c r="BH284" s="5">
        <v>1</v>
      </c>
      <c r="BK284" s="5">
        <v>1</v>
      </c>
      <c r="BL284" s="5">
        <v>1</v>
      </c>
      <c r="BN284" s="5">
        <v>1</v>
      </c>
      <c r="BQ284" s="5">
        <v>1</v>
      </c>
      <c r="DX284" s="5" t="s">
        <v>136</v>
      </c>
      <c r="EG284" s="42"/>
      <c r="EH284" s="42"/>
      <c r="EI284" s="42"/>
      <c r="EJ284" s="42"/>
      <c r="EK284" s="42"/>
      <c r="EL284" s="42"/>
      <c r="EM284" s="42"/>
    </row>
    <row r="285" spans="1:143" ht="30">
      <c r="A285" s="41"/>
      <c r="B285" s="41"/>
      <c r="C285" s="41"/>
      <c r="D285" s="41" t="s">
        <v>507</v>
      </c>
      <c r="E285" s="42" t="s">
        <v>291</v>
      </c>
      <c r="F285" s="41" t="s">
        <v>495</v>
      </c>
      <c r="G285" s="41" t="s">
        <v>136</v>
      </c>
      <c r="H285" s="41"/>
      <c r="I285" s="41" t="s">
        <v>136</v>
      </c>
      <c r="J285" s="5">
        <v>1</v>
      </c>
      <c r="O285" s="5">
        <v>1</v>
      </c>
      <c r="P285" s="5">
        <v>1</v>
      </c>
      <c r="AL285" s="5">
        <v>1</v>
      </c>
      <c r="BH285" s="5">
        <v>1</v>
      </c>
      <c r="BK285" s="5">
        <v>1</v>
      </c>
      <c r="BL285" s="5">
        <v>1</v>
      </c>
      <c r="BN285" s="5">
        <v>1</v>
      </c>
      <c r="BQ285" s="5">
        <v>1</v>
      </c>
      <c r="DX285" s="5" t="s">
        <v>136</v>
      </c>
      <c r="EG285" s="42"/>
      <c r="EH285" s="42"/>
      <c r="EI285" s="42"/>
      <c r="EJ285" s="42"/>
      <c r="EK285" s="42"/>
      <c r="EL285" s="42"/>
      <c r="EM285" s="42"/>
    </row>
    <row r="286" spans="1:143" ht="30">
      <c r="A286" s="41"/>
      <c r="B286" s="41"/>
      <c r="C286" s="41"/>
      <c r="D286" s="41" t="s">
        <v>508</v>
      </c>
      <c r="E286" s="42" t="s">
        <v>302</v>
      </c>
      <c r="F286" s="41" t="s">
        <v>495</v>
      </c>
      <c r="G286" s="41" t="s">
        <v>136</v>
      </c>
      <c r="H286" s="41"/>
      <c r="I286" s="41" t="s">
        <v>136</v>
      </c>
      <c r="J286" s="5">
        <v>1</v>
      </c>
      <c r="O286" s="5">
        <v>1</v>
      </c>
      <c r="P286" s="5">
        <v>1</v>
      </c>
      <c r="AL286" s="5">
        <v>1</v>
      </c>
      <c r="BH286" s="5">
        <v>1</v>
      </c>
      <c r="BK286" s="5">
        <v>1</v>
      </c>
      <c r="BL286" s="5">
        <v>1</v>
      </c>
      <c r="BN286" s="5">
        <v>1</v>
      </c>
      <c r="BQ286" s="5">
        <v>1</v>
      </c>
      <c r="DX286" s="5" t="s">
        <v>136</v>
      </c>
      <c r="EG286" s="42"/>
      <c r="EH286" s="42"/>
      <c r="EI286" s="42"/>
      <c r="EJ286" s="42"/>
      <c r="EK286" s="42"/>
      <c r="EL286" s="42"/>
      <c r="EM286" s="42"/>
    </row>
    <row r="287" spans="1:143" ht="30">
      <c r="A287" s="41"/>
      <c r="B287" s="41"/>
      <c r="C287" s="41"/>
      <c r="D287" s="41" t="s">
        <v>509</v>
      </c>
      <c r="E287" s="42" t="s">
        <v>510</v>
      </c>
      <c r="F287" s="41" t="s">
        <v>495</v>
      </c>
      <c r="G287" s="41" t="s">
        <v>136</v>
      </c>
      <c r="H287" s="41"/>
      <c r="I287" s="41" t="s">
        <v>136</v>
      </c>
      <c r="J287" s="5">
        <v>2</v>
      </c>
      <c r="N287" s="5">
        <v>1</v>
      </c>
      <c r="O287" s="5">
        <v>1</v>
      </c>
      <c r="P287" s="5">
        <v>2</v>
      </c>
      <c r="AL287" s="5">
        <v>2</v>
      </c>
      <c r="AZ287" s="5">
        <v>1</v>
      </c>
      <c r="BD287" s="5">
        <v>1</v>
      </c>
      <c r="BL287" s="5">
        <v>1</v>
      </c>
      <c r="BQ287" s="5">
        <v>1</v>
      </c>
      <c r="BR287" s="5">
        <v>1</v>
      </c>
      <c r="DX287" s="5" t="s">
        <v>136</v>
      </c>
      <c r="EG287" s="42"/>
      <c r="EH287" s="42"/>
      <c r="EI287" s="42"/>
      <c r="EJ287" s="42"/>
      <c r="EK287" s="42"/>
      <c r="EL287" s="42"/>
      <c r="EM287" s="42"/>
    </row>
    <row r="288" spans="1:143" ht="30">
      <c r="A288" s="41"/>
      <c r="B288" s="41"/>
      <c r="C288" s="41"/>
      <c r="D288" s="41" t="s">
        <v>511</v>
      </c>
      <c r="E288" s="42" t="s">
        <v>512</v>
      </c>
      <c r="F288" s="41" t="s">
        <v>495</v>
      </c>
      <c r="G288" s="41" t="s">
        <v>136</v>
      </c>
      <c r="H288" s="41"/>
      <c r="I288" s="41" t="s">
        <v>136</v>
      </c>
      <c r="J288" s="5">
        <v>1</v>
      </c>
      <c r="N288" s="5">
        <v>1</v>
      </c>
      <c r="P288" s="5">
        <v>1</v>
      </c>
      <c r="AL288" s="5">
        <v>1</v>
      </c>
      <c r="AZ288" s="5">
        <v>1</v>
      </c>
      <c r="BD288" s="5">
        <v>1</v>
      </c>
      <c r="DX288" s="5" t="s">
        <v>136</v>
      </c>
      <c r="EG288" s="42"/>
      <c r="EH288" s="42"/>
      <c r="EI288" s="42"/>
      <c r="EJ288" s="42"/>
      <c r="EK288" s="42"/>
      <c r="EL288" s="42"/>
      <c r="EM288" s="42"/>
    </row>
    <row r="289" spans="1:143" ht="30">
      <c r="A289" s="41"/>
      <c r="B289" s="41"/>
      <c r="C289" s="41"/>
      <c r="D289" s="41" t="s">
        <v>513</v>
      </c>
      <c r="E289" s="42" t="s">
        <v>325</v>
      </c>
      <c r="F289" s="41" t="s">
        <v>495</v>
      </c>
      <c r="G289" s="41" t="s">
        <v>136</v>
      </c>
      <c r="H289" s="41"/>
      <c r="I289" s="41" t="s">
        <v>136</v>
      </c>
      <c r="J289" s="5">
        <v>1</v>
      </c>
      <c r="N289" s="5">
        <v>1</v>
      </c>
      <c r="P289" s="5">
        <v>1</v>
      </c>
      <c r="AL289" s="5">
        <v>1</v>
      </c>
      <c r="AZ289" s="5">
        <v>1</v>
      </c>
      <c r="BD289" s="5">
        <v>1</v>
      </c>
      <c r="DX289" s="5" t="s">
        <v>136</v>
      </c>
      <c r="EG289" s="42"/>
      <c r="EH289" s="42"/>
      <c r="EI289" s="42"/>
      <c r="EJ289" s="42"/>
      <c r="EK289" s="42"/>
      <c r="EL289" s="42"/>
      <c r="EM289" s="42"/>
    </row>
    <row r="290" spans="1:143" ht="30">
      <c r="A290" s="41"/>
      <c r="B290" s="41"/>
      <c r="C290" s="41"/>
      <c r="D290" t="s">
        <v>172</v>
      </c>
      <c r="E290" s="42" t="s">
        <v>172</v>
      </c>
      <c r="F290" s="41" t="s">
        <v>495</v>
      </c>
      <c r="G290" s="41" t="s">
        <v>136</v>
      </c>
      <c r="H290" s="41"/>
      <c r="I290" s="41" t="s">
        <v>136</v>
      </c>
      <c r="J290" s="5">
        <v>1</v>
      </c>
      <c r="O290" s="5">
        <v>1</v>
      </c>
      <c r="P290" s="5">
        <v>1</v>
      </c>
      <c r="AL290" s="5">
        <v>1</v>
      </c>
      <c r="BD290" s="5">
        <v>1</v>
      </c>
      <c r="BL290" s="5">
        <v>1</v>
      </c>
      <c r="BN290" s="5">
        <v>1</v>
      </c>
      <c r="BQ290" s="5">
        <v>1</v>
      </c>
      <c r="BR290" s="5">
        <v>1</v>
      </c>
      <c r="DX290" s="5" t="s">
        <v>136</v>
      </c>
      <c r="EG290" s="42"/>
      <c r="EH290" s="42"/>
      <c r="EI290" s="42"/>
      <c r="EJ290" s="42"/>
      <c r="EK290" s="42"/>
      <c r="EL290" s="42"/>
      <c r="EM290" s="42"/>
    </row>
    <row r="291" spans="1:143" ht="30">
      <c r="A291" s="41"/>
      <c r="B291" s="41"/>
      <c r="C291" s="41"/>
      <c r="D291" s="41" t="s">
        <v>514</v>
      </c>
      <c r="E291" s="42" t="s">
        <v>515</v>
      </c>
      <c r="F291" s="41" t="s">
        <v>495</v>
      </c>
      <c r="G291" s="41" t="s">
        <v>136</v>
      </c>
      <c r="H291" s="41"/>
      <c r="I291" s="41" t="s">
        <v>136</v>
      </c>
      <c r="J291" s="5">
        <v>1</v>
      </c>
      <c r="O291" s="5">
        <v>1</v>
      </c>
      <c r="P291" s="5">
        <v>1</v>
      </c>
      <c r="AL291" s="5">
        <v>1</v>
      </c>
      <c r="BD291" s="5">
        <v>1</v>
      </c>
      <c r="BL291" s="5">
        <v>1</v>
      </c>
      <c r="BN291" s="5">
        <v>1</v>
      </c>
      <c r="BQ291" s="5">
        <v>1</v>
      </c>
      <c r="BR291" s="5">
        <v>1</v>
      </c>
      <c r="DX291" s="5" t="s">
        <v>136</v>
      </c>
      <c r="EG291" s="42"/>
      <c r="EH291" s="42"/>
      <c r="EI291" s="42"/>
      <c r="EJ291" s="42"/>
      <c r="EK291" s="42"/>
      <c r="EL291" s="42"/>
      <c r="EM291" s="42"/>
    </row>
    <row r="292" spans="1:143" ht="60">
      <c r="A292" s="46" t="s">
        <v>516</v>
      </c>
      <c r="B292" s="41">
        <v>14</v>
      </c>
      <c r="C292" s="41">
        <v>4</v>
      </c>
      <c r="D292" s="41" t="s">
        <v>517</v>
      </c>
      <c r="E292" s="42" t="s">
        <v>518</v>
      </c>
      <c r="F292" s="41" t="s">
        <v>479</v>
      </c>
      <c r="G292" s="41" t="s">
        <v>136</v>
      </c>
      <c r="H292" s="41"/>
      <c r="I292" s="41"/>
      <c r="J292" s="5">
        <v>4</v>
      </c>
      <c r="K292" s="5">
        <v>1</v>
      </c>
      <c r="L292" s="5">
        <v>3</v>
      </c>
      <c r="P292" s="5">
        <v>4</v>
      </c>
      <c r="R292" s="5">
        <v>3</v>
      </c>
      <c r="AL292" s="5">
        <v>1</v>
      </c>
      <c r="DS292" s="6">
        <v>14</v>
      </c>
      <c r="DT292" s="6">
        <v>10</v>
      </c>
      <c r="DU292" s="5">
        <v>4</v>
      </c>
      <c r="DW292" s="5" t="s">
        <v>136</v>
      </c>
      <c r="EG292" s="42"/>
      <c r="EH292" s="42"/>
      <c r="EI292" s="42"/>
      <c r="EJ292" s="42"/>
      <c r="EK292" s="42"/>
      <c r="EL292" s="42"/>
      <c r="EM292" s="42"/>
    </row>
    <row r="293" spans="1:143" ht="30">
      <c r="A293" s="41"/>
      <c r="B293" s="41"/>
      <c r="C293" s="41"/>
      <c r="D293" s="41" t="s">
        <v>519</v>
      </c>
      <c r="E293" s="42" t="s">
        <v>337</v>
      </c>
      <c r="F293" s="41" t="s">
        <v>479</v>
      </c>
      <c r="G293" s="41" t="s">
        <v>136</v>
      </c>
      <c r="H293" s="41"/>
      <c r="I293" s="41"/>
      <c r="J293" s="5">
        <v>1</v>
      </c>
      <c r="K293" s="5">
        <v>1</v>
      </c>
      <c r="P293" s="5">
        <v>1</v>
      </c>
      <c r="AL293" s="5">
        <v>1</v>
      </c>
      <c r="DW293" s="5" t="s">
        <v>136</v>
      </c>
      <c r="EG293" s="42"/>
      <c r="EH293" s="42"/>
      <c r="EI293" s="42"/>
      <c r="EJ293" s="42"/>
      <c r="EK293" s="42"/>
      <c r="EL293" s="42"/>
      <c r="EM293" s="42"/>
    </row>
    <row r="294" spans="1:143" ht="30">
      <c r="A294" s="41"/>
      <c r="B294" s="41"/>
      <c r="C294" s="41"/>
      <c r="D294" s="41" t="s">
        <v>520</v>
      </c>
      <c r="E294" s="42" t="s">
        <v>252</v>
      </c>
      <c r="F294" s="41" t="s">
        <v>479</v>
      </c>
      <c r="G294" s="41" t="s">
        <v>136</v>
      </c>
      <c r="H294" s="41"/>
      <c r="I294" s="41"/>
      <c r="J294" s="5">
        <v>2</v>
      </c>
      <c r="K294" s="5">
        <v>2</v>
      </c>
      <c r="P294" s="5">
        <v>2</v>
      </c>
      <c r="R294" s="5">
        <v>2</v>
      </c>
      <c r="DW294" s="5" t="s">
        <v>136</v>
      </c>
      <c r="EG294" s="42"/>
      <c r="EH294" s="42"/>
      <c r="EI294" s="42"/>
      <c r="EJ294" s="42"/>
      <c r="EK294" s="42"/>
      <c r="EL294" s="42"/>
      <c r="EM294" s="42"/>
    </row>
    <row r="295" spans="1:143" ht="30">
      <c r="A295" s="41"/>
      <c r="B295" s="41"/>
      <c r="C295" s="41"/>
      <c r="D295" s="41" t="s">
        <v>521</v>
      </c>
      <c r="E295" s="42" t="s">
        <v>522</v>
      </c>
      <c r="F295" s="41" t="s">
        <v>479</v>
      </c>
      <c r="G295" s="41" t="s">
        <v>136</v>
      </c>
      <c r="H295" s="41"/>
      <c r="I295" s="41"/>
      <c r="J295" s="5">
        <v>1</v>
      </c>
      <c r="K295" s="5">
        <v>1</v>
      </c>
      <c r="P295" s="5">
        <v>1</v>
      </c>
      <c r="R295" s="5">
        <v>1</v>
      </c>
      <c r="DW295" s="5" t="s">
        <v>136</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523</v>
      </c>
      <c r="B298" s="41">
        <v>11</v>
      </c>
      <c r="C298" s="41">
        <v>3</v>
      </c>
      <c r="D298" s="41" t="s">
        <v>524</v>
      </c>
      <c r="E298" s="42" t="s">
        <v>380</v>
      </c>
      <c r="F298" s="41" t="s">
        <v>525</v>
      </c>
      <c r="G298" s="41" t="s">
        <v>136</v>
      </c>
      <c r="H298" s="41"/>
      <c r="I298" s="41"/>
      <c r="P298" s="5">
        <v>3</v>
      </c>
      <c r="R298" s="5">
        <v>3</v>
      </c>
      <c r="DS298" s="6">
        <v>11</v>
      </c>
      <c r="DT298" s="6">
        <v>8</v>
      </c>
      <c r="DU298" s="5">
        <v>3</v>
      </c>
      <c r="DW298" s="5" t="s">
        <v>136</v>
      </c>
      <c r="EG298" s="42"/>
      <c r="EH298" s="42"/>
      <c r="EI298" s="42"/>
      <c r="EJ298" s="42"/>
      <c r="EK298" s="42"/>
      <c r="EL298" s="42"/>
      <c r="EM298" s="42"/>
    </row>
    <row r="299" spans="1:143" ht="30">
      <c r="A299" s="41"/>
      <c r="B299" s="41"/>
      <c r="C299" s="41"/>
      <c r="D299" s="41" t="s">
        <v>526</v>
      </c>
      <c r="E299" s="42" t="s">
        <v>337</v>
      </c>
      <c r="F299" s="41" t="s">
        <v>525</v>
      </c>
      <c r="G299" s="41" t="s">
        <v>136</v>
      </c>
      <c r="H299" s="41"/>
      <c r="I299" s="41"/>
      <c r="P299" s="5">
        <v>2</v>
      </c>
      <c r="R299" s="5">
        <v>2</v>
      </c>
      <c r="DW299" s="5" t="s">
        <v>136</v>
      </c>
      <c r="EG299" s="42"/>
      <c r="EH299" s="42"/>
      <c r="EI299" s="42"/>
      <c r="EJ299" s="42"/>
      <c r="EK299" s="42"/>
      <c r="EL299" s="42"/>
      <c r="EM299" s="42"/>
    </row>
    <row r="300" spans="1:143" ht="30">
      <c r="A300" s="41"/>
      <c r="B300" s="41"/>
      <c r="C300" s="41"/>
      <c r="D300" s="41" t="s">
        <v>527</v>
      </c>
      <c r="E300" s="42" t="s">
        <v>528</v>
      </c>
      <c r="F300" s="41" t="s">
        <v>525</v>
      </c>
      <c r="G300" s="41" t="s">
        <v>136</v>
      </c>
      <c r="H300" s="41"/>
      <c r="I300" s="41"/>
      <c r="P300" s="5">
        <v>2</v>
      </c>
      <c r="R300" s="5">
        <v>2</v>
      </c>
      <c r="DW300" s="5" t="s">
        <v>136</v>
      </c>
      <c r="EG300" s="42"/>
      <c r="EH300" s="42"/>
      <c r="EI300" s="42"/>
      <c r="EJ300" s="42"/>
      <c r="EK300" s="42"/>
      <c r="EL300" s="42"/>
      <c r="EM300" s="42"/>
    </row>
    <row r="301" spans="1:143" ht="75">
      <c r="A301" s="46" t="s">
        <v>529</v>
      </c>
      <c r="B301" s="41">
        <v>8</v>
      </c>
      <c r="C301" s="41">
        <v>4</v>
      </c>
      <c r="D301" s="41" t="s">
        <v>530</v>
      </c>
      <c r="E301" s="42" t="s">
        <v>154</v>
      </c>
      <c r="F301" s="41" t="s">
        <v>531</v>
      </c>
      <c r="G301" s="41"/>
      <c r="H301" s="41"/>
      <c r="I301" s="41" t="s">
        <v>136</v>
      </c>
      <c r="P301" s="5">
        <v>1</v>
      </c>
      <c r="R301" s="5">
        <v>1</v>
      </c>
      <c r="S301" s="5">
        <v>1</v>
      </c>
      <c r="AA301" s="5">
        <v>1</v>
      </c>
      <c r="AF301" s="5">
        <v>1</v>
      </c>
      <c r="AH301" s="5">
        <v>1</v>
      </c>
      <c r="DS301" s="6">
        <v>8</v>
      </c>
      <c r="DT301" s="6">
        <v>4</v>
      </c>
      <c r="DU301" s="5">
        <v>6</v>
      </c>
      <c r="DW301" s="5" t="s">
        <v>136</v>
      </c>
      <c r="EG301" s="42"/>
      <c r="EH301" s="42"/>
      <c r="EI301" s="42"/>
      <c r="EJ301" s="42"/>
      <c r="EK301" s="42"/>
      <c r="EL301" s="42"/>
      <c r="EM301" s="42"/>
    </row>
    <row r="302" spans="1:143" ht="45">
      <c r="A302" s="41"/>
      <c r="B302" s="41"/>
      <c r="C302" s="41"/>
      <c r="D302" s="41" t="s">
        <v>402</v>
      </c>
      <c r="E302" s="41" t="s">
        <v>402</v>
      </c>
      <c r="F302" s="41" t="s">
        <v>531</v>
      </c>
      <c r="G302" s="41"/>
      <c r="H302" s="41"/>
      <c r="I302" s="41" t="s">
        <v>136</v>
      </c>
      <c r="P302" s="5">
        <v>4</v>
      </c>
      <c r="R302" s="5">
        <v>3</v>
      </c>
      <c r="S302" s="5">
        <v>1</v>
      </c>
      <c r="AA302" s="5">
        <v>3</v>
      </c>
      <c r="AF302" s="5">
        <v>3</v>
      </c>
      <c r="AH302" s="5">
        <v>2</v>
      </c>
      <c r="AL302" s="5">
        <v>1</v>
      </c>
      <c r="AN302" s="5">
        <v>1</v>
      </c>
      <c r="AO302" s="5">
        <v>1</v>
      </c>
      <c r="BT302" s="5">
        <v>2</v>
      </c>
      <c r="BV302" s="5">
        <v>2</v>
      </c>
      <c r="DW302" s="5" t="s">
        <v>136</v>
      </c>
      <c r="EG302" s="42"/>
      <c r="EH302" s="42"/>
      <c r="EI302" s="42"/>
      <c r="EJ302" s="42"/>
      <c r="EK302" s="42"/>
      <c r="EL302" s="42"/>
      <c r="EM302" s="42"/>
    </row>
    <row r="303" spans="1:143" ht="45">
      <c r="A303" s="41"/>
      <c r="B303" s="41"/>
      <c r="C303" s="41"/>
      <c r="D303" s="41" t="s">
        <v>532</v>
      </c>
      <c r="E303" s="42" t="s">
        <v>183</v>
      </c>
      <c r="F303" s="41" t="s">
        <v>531</v>
      </c>
      <c r="G303" s="41"/>
      <c r="H303" s="41"/>
      <c r="I303" s="41" t="s">
        <v>136</v>
      </c>
      <c r="P303" s="5">
        <v>2</v>
      </c>
      <c r="R303" s="5">
        <v>2</v>
      </c>
      <c r="AA303" s="5">
        <v>2</v>
      </c>
      <c r="AF303" s="5">
        <v>2</v>
      </c>
      <c r="AH303" s="5">
        <v>1</v>
      </c>
      <c r="AL303" s="5">
        <v>1</v>
      </c>
      <c r="AN303" s="5">
        <v>1</v>
      </c>
      <c r="AO303" s="5">
        <v>1</v>
      </c>
      <c r="BT303" s="5">
        <v>1</v>
      </c>
      <c r="BV303" s="5">
        <v>1</v>
      </c>
      <c r="DW303" s="5" t="s">
        <v>136</v>
      </c>
      <c r="EG303" s="42"/>
      <c r="EH303" s="42"/>
      <c r="EI303" s="42"/>
      <c r="EJ303" s="42"/>
      <c r="EK303" s="42"/>
      <c r="EL303" s="42"/>
      <c r="EM303" s="42"/>
    </row>
    <row r="304" spans="1:143" ht="45">
      <c r="A304" s="41"/>
      <c r="B304" s="41"/>
      <c r="C304" s="41"/>
      <c r="D304" s="41" t="s">
        <v>533</v>
      </c>
      <c r="E304" s="42" t="s">
        <v>172</v>
      </c>
      <c r="F304" s="41" t="s">
        <v>531</v>
      </c>
      <c r="G304" s="41"/>
      <c r="H304" s="41"/>
      <c r="I304" s="41" t="s">
        <v>136</v>
      </c>
      <c r="P304" s="5">
        <v>1</v>
      </c>
      <c r="R304" s="5">
        <v>1</v>
      </c>
      <c r="S304" s="5">
        <v>1</v>
      </c>
      <c r="AA304" s="5">
        <v>1</v>
      </c>
      <c r="AF304" s="5">
        <v>1</v>
      </c>
      <c r="AH304" s="5">
        <v>1</v>
      </c>
      <c r="DW304" s="5" t="s">
        <v>136</v>
      </c>
      <c r="EG304" s="42"/>
      <c r="EH304" s="42"/>
      <c r="EI304" s="42"/>
      <c r="EJ304" s="42"/>
      <c r="EK304" s="42"/>
      <c r="EL304" s="42"/>
      <c r="EM304" s="42"/>
    </row>
    <row r="305" spans="1:143" ht="45">
      <c r="A305" s="41"/>
      <c r="B305" s="41"/>
      <c r="C305" s="41"/>
      <c r="D305" s="41" t="s">
        <v>534</v>
      </c>
      <c r="E305" s="42" t="s">
        <v>172</v>
      </c>
      <c r="F305" s="41" t="s">
        <v>531</v>
      </c>
      <c r="G305" s="41"/>
      <c r="H305" s="41"/>
      <c r="I305" s="41" t="s">
        <v>136</v>
      </c>
      <c r="R305" s="5">
        <v>1</v>
      </c>
      <c r="AA305" s="5">
        <v>1</v>
      </c>
      <c r="AF305" s="5">
        <v>1</v>
      </c>
      <c r="AH305" s="5">
        <v>1</v>
      </c>
      <c r="AL305" s="5">
        <v>1</v>
      </c>
      <c r="AN305" s="5">
        <v>1</v>
      </c>
      <c r="AO305" s="5">
        <v>1</v>
      </c>
      <c r="BT305" s="5">
        <v>2</v>
      </c>
      <c r="BV305" s="5">
        <v>2</v>
      </c>
      <c r="DW305" s="5" t="s">
        <v>136</v>
      </c>
      <c r="EG305" s="42"/>
      <c r="EH305" s="42"/>
      <c r="EI305" s="42"/>
      <c r="EJ305" s="42"/>
      <c r="EK305" s="42"/>
      <c r="EL305" s="42"/>
      <c r="EM305" s="42"/>
    </row>
    <row r="306" spans="1:143" ht="45">
      <c r="A306" s="41"/>
      <c r="B306" s="41"/>
      <c r="C306" s="41"/>
      <c r="D306" s="41" t="s">
        <v>535</v>
      </c>
      <c r="E306" s="42" t="s">
        <v>392</v>
      </c>
      <c r="F306" s="41" t="s">
        <v>531</v>
      </c>
      <c r="G306" s="41"/>
      <c r="H306" s="41"/>
      <c r="I306" s="41" t="s">
        <v>136</v>
      </c>
      <c r="R306" s="5">
        <v>1</v>
      </c>
      <c r="AA306" s="5">
        <v>1</v>
      </c>
      <c r="AF306" s="5">
        <v>1</v>
      </c>
      <c r="BT306" s="5">
        <v>1</v>
      </c>
      <c r="BV306" s="5">
        <v>1</v>
      </c>
      <c r="DW306" s="5" t="s">
        <v>136</v>
      </c>
      <c r="EG306" s="42"/>
      <c r="EH306" s="42"/>
      <c r="EI306" s="42"/>
      <c r="EJ306" s="42"/>
      <c r="EK306" s="42"/>
      <c r="EL306" s="42"/>
      <c r="EM306" s="42"/>
    </row>
    <row r="307" spans="1:143" ht="45">
      <c r="A307" s="41"/>
      <c r="B307" s="41"/>
      <c r="C307" s="41"/>
      <c r="D307" s="41" t="s">
        <v>536</v>
      </c>
      <c r="E307" s="42" t="s">
        <v>537</v>
      </c>
      <c r="F307" s="41" t="s">
        <v>531</v>
      </c>
      <c r="G307" s="41"/>
      <c r="H307" s="41"/>
      <c r="I307" s="41" t="s">
        <v>136</v>
      </c>
      <c r="P307" s="5">
        <v>4</v>
      </c>
      <c r="R307" s="5">
        <v>3</v>
      </c>
      <c r="S307" s="5">
        <v>1</v>
      </c>
      <c r="AA307" s="5">
        <v>3</v>
      </c>
      <c r="AF307" s="5">
        <v>3</v>
      </c>
      <c r="AH307" s="5">
        <v>2</v>
      </c>
      <c r="AL307" s="5">
        <v>1</v>
      </c>
      <c r="AN307" s="5">
        <v>1</v>
      </c>
      <c r="AO307" s="5">
        <v>1</v>
      </c>
      <c r="BT307" s="5">
        <v>2</v>
      </c>
      <c r="BV307" s="5">
        <v>2</v>
      </c>
      <c r="DW307" s="5" t="s">
        <v>136</v>
      </c>
      <c r="EG307" s="42"/>
      <c r="EH307" s="42"/>
      <c r="EI307" s="42"/>
      <c r="EJ307" s="42"/>
      <c r="EK307" s="42"/>
      <c r="EL307" s="42"/>
      <c r="EM307" s="42"/>
    </row>
    <row r="308" spans="1:143" ht="45">
      <c r="A308" s="41"/>
      <c r="B308" s="41"/>
      <c r="C308" s="41"/>
      <c r="D308" s="55" t="s">
        <v>538</v>
      </c>
      <c r="E308" s="42" t="s">
        <v>538</v>
      </c>
      <c r="F308" s="41" t="s">
        <v>531</v>
      </c>
      <c r="G308" s="41"/>
      <c r="H308" s="41"/>
      <c r="I308" s="41" t="s">
        <v>136</v>
      </c>
      <c r="P308" s="5">
        <v>3</v>
      </c>
      <c r="R308" s="5">
        <v>2</v>
      </c>
      <c r="S308" s="5">
        <v>1</v>
      </c>
      <c r="AA308" s="5">
        <v>2</v>
      </c>
      <c r="AF308" s="5">
        <v>2</v>
      </c>
      <c r="AH308" s="5">
        <v>2</v>
      </c>
      <c r="AL308" s="5">
        <v>1</v>
      </c>
      <c r="AN308" s="5">
        <v>1</v>
      </c>
      <c r="AO308" s="5">
        <v>1</v>
      </c>
      <c r="BT308" s="5">
        <v>2</v>
      </c>
      <c r="BV308" s="5">
        <v>2</v>
      </c>
      <c r="DW308" s="5" t="s">
        <v>136</v>
      </c>
      <c r="EG308" s="42"/>
      <c r="EH308" s="42"/>
      <c r="EI308" s="42"/>
      <c r="EJ308" s="42"/>
      <c r="EK308" s="42"/>
      <c r="EL308" s="42"/>
      <c r="EM308" s="42"/>
    </row>
    <row r="309" spans="1:143" ht="45">
      <c r="A309" s="41"/>
      <c r="B309" s="41"/>
      <c r="C309" s="41"/>
      <c r="D309" s="41" t="s">
        <v>539</v>
      </c>
      <c r="E309" s="42" t="s">
        <v>158</v>
      </c>
      <c r="F309" s="41" t="s">
        <v>531</v>
      </c>
      <c r="G309" s="41"/>
      <c r="H309" s="41"/>
      <c r="I309" s="41" t="s">
        <v>136</v>
      </c>
      <c r="P309" s="5">
        <v>3</v>
      </c>
      <c r="R309" s="5">
        <v>3</v>
      </c>
      <c r="S309" s="5">
        <v>1</v>
      </c>
      <c r="AA309" s="5">
        <v>3</v>
      </c>
      <c r="AF309" s="5">
        <v>3</v>
      </c>
      <c r="AH309" s="5">
        <v>2</v>
      </c>
      <c r="AL309" s="5">
        <v>1</v>
      </c>
      <c r="AN309" s="5">
        <v>1</v>
      </c>
      <c r="AO309" s="5">
        <v>1</v>
      </c>
      <c r="BT309" s="5">
        <v>1</v>
      </c>
      <c r="BV309" s="5">
        <v>1</v>
      </c>
      <c r="DW309" s="5" t="s">
        <v>136</v>
      </c>
      <c r="EG309" s="42"/>
      <c r="EH309" s="42"/>
      <c r="EI309" s="42"/>
      <c r="EJ309" s="42"/>
      <c r="EK309" s="42"/>
      <c r="EL309" s="42"/>
      <c r="EM309" s="42"/>
    </row>
    <row r="310" spans="1:143" ht="45">
      <c r="A310" s="41"/>
      <c r="B310" s="41"/>
      <c r="C310" s="41"/>
      <c r="D310" s="41" t="s">
        <v>540</v>
      </c>
      <c r="E310" s="23" t="s">
        <v>166</v>
      </c>
      <c r="F310" s="41" t="s">
        <v>531</v>
      </c>
      <c r="G310" s="41"/>
      <c r="H310" s="41"/>
      <c r="I310" s="41" t="s">
        <v>136</v>
      </c>
      <c r="P310" s="5">
        <v>1</v>
      </c>
      <c r="R310" s="5">
        <v>1</v>
      </c>
      <c r="AA310" s="5">
        <v>1</v>
      </c>
      <c r="AF310" s="5">
        <v>1</v>
      </c>
      <c r="AH310" s="5">
        <v>1</v>
      </c>
      <c r="AL310" s="5">
        <v>1</v>
      </c>
      <c r="AN310" s="5">
        <v>1</v>
      </c>
      <c r="AO310" s="5">
        <v>1</v>
      </c>
      <c r="BT310" s="5">
        <v>1</v>
      </c>
      <c r="BV310" s="5">
        <v>1</v>
      </c>
      <c r="DW310" s="5" t="s">
        <v>136</v>
      </c>
      <c r="EG310" s="42"/>
      <c r="EH310" s="42"/>
      <c r="EI310" s="42"/>
      <c r="EJ310" s="42"/>
      <c r="EK310" s="42"/>
      <c r="EL310" s="42"/>
      <c r="EM310" s="42"/>
    </row>
    <row r="311" spans="1:143" ht="45">
      <c r="A311" s="41"/>
      <c r="B311" s="41"/>
      <c r="C311" s="41"/>
      <c r="D311" s="41" t="s">
        <v>541</v>
      </c>
      <c r="E311" s="23" t="s">
        <v>291</v>
      </c>
      <c r="F311" s="41" t="s">
        <v>531</v>
      </c>
      <c r="G311" s="41"/>
      <c r="H311" s="41"/>
      <c r="I311" s="41" t="s">
        <v>136</v>
      </c>
      <c r="P311" s="5">
        <v>1</v>
      </c>
      <c r="R311" s="5">
        <v>1</v>
      </c>
      <c r="AA311" s="5">
        <v>1</v>
      </c>
      <c r="AF311" s="5">
        <v>1</v>
      </c>
      <c r="DW311" s="5" t="s">
        <v>136</v>
      </c>
      <c r="EG311" s="42"/>
      <c r="EH311" s="42"/>
      <c r="EI311" s="42"/>
      <c r="EJ311" s="42"/>
      <c r="EK311" s="42"/>
      <c r="EL311" s="42"/>
      <c r="EM311" s="42"/>
    </row>
    <row r="312" spans="1:143" ht="105">
      <c r="A312" s="46" t="s">
        <v>542</v>
      </c>
      <c r="B312" s="41">
        <v>9</v>
      </c>
      <c r="C312" s="41">
        <v>8</v>
      </c>
      <c r="D312" s="41" t="s">
        <v>543</v>
      </c>
      <c r="E312" s="23" t="s">
        <v>236</v>
      </c>
      <c r="F312" s="41" t="s">
        <v>544</v>
      </c>
      <c r="G312" s="41"/>
      <c r="H312" s="41" t="s">
        <v>136</v>
      </c>
      <c r="I312" s="41"/>
      <c r="P312" s="5">
        <v>7</v>
      </c>
      <c r="R312" s="5">
        <v>3</v>
      </c>
      <c r="AA312" s="5">
        <v>2</v>
      </c>
      <c r="AL312" s="5">
        <v>1</v>
      </c>
      <c r="DD312" s="5">
        <v>4</v>
      </c>
      <c r="DS312" s="6">
        <v>9</v>
      </c>
      <c r="DT312" s="6">
        <v>1</v>
      </c>
      <c r="DU312" s="5">
        <v>1</v>
      </c>
      <c r="DW312" s="5" t="s">
        <v>136</v>
      </c>
      <c r="EG312" s="42"/>
      <c r="EH312" s="42"/>
      <c r="EI312" s="42"/>
      <c r="EJ312" s="42"/>
      <c r="EK312" s="42"/>
      <c r="EL312" s="42"/>
      <c r="EM312" s="42"/>
    </row>
    <row r="313" spans="1:143" ht="30">
      <c r="A313" s="41"/>
      <c r="B313" s="41"/>
      <c r="C313" s="41"/>
      <c r="D313" s="41" t="s">
        <v>404</v>
      </c>
      <c r="E313" s="23" t="s">
        <v>404</v>
      </c>
      <c r="F313" s="41" t="s">
        <v>544</v>
      </c>
      <c r="G313" s="41"/>
      <c r="H313" s="41" t="s">
        <v>136</v>
      </c>
      <c r="I313" s="41"/>
      <c r="P313" s="5">
        <v>4</v>
      </c>
      <c r="DD313" s="5">
        <v>4</v>
      </c>
      <c r="DW313" s="5" t="s">
        <v>136</v>
      </c>
      <c r="EG313" s="42"/>
      <c r="EH313" s="42"/>
      <c r="EI313" s="42"/>
      <c r="EJ313" s="42"/>
      <c r="EK313" s="42"/>
      <c r="EL313" s="42"/>
      <c r="EM313" s="42"/>
    </row>
    <row r="314" spans="1:143" ht="30">
      <c r="A314" s="41"/>
      <c r="B314" s="41"/>
      <c r="C314" s="41"/>
      <c r="D314" s="41" t="s">
        <v>545</v>
      </c>
      <c r="E314" s="23" t="s">
        <v>172</v>
      </c>
      <c r="F314" s="41" t="s">
        <v>544</v>
      </c>
      <c r="G314" s="41"/>
      <c r="H314" s="41" t="s">
        <v>136</v>
      </c>
      <c r="I314" s="41"/>
      <c r="P314" s="5">
        <v>1</v>
      </c>
      <c r="DD314" s="5">
        <v>1</v>
      </c>
      <c r="DW314" s="5" t="s">
        <v>136</v>
      </c>
      <c r="EG314" s="42"/>
      <c r="EH314" s="42"/>
      <c r="EI314" s="42"/>
      <c r="EJ314" s="42"/>
      <c r="EK314" s="42"/>
      <c r="EL314" s="42"/>
      <c r="EM314" s="42"/>
    </row>
    <row r="315" spans="1:143" ht="30">
      <c r="A315" s="41"/>
      <c r="B315" s="41"/>
      <c r="C315" s="41"/>
      <c r="D315" s="41" t="s">
        <v>233</v>
      </c>
      <c r="E315" s="23" t="s">
        <v>233</v>
      </c>
      <c r="F315" s="41" t="s">
        <v>544</v>
      </c>
      <c r="G315" s="41"/>
      <c r="H315" s="41" t="s">
        <v>136</v>
      </c>
      <c r="I315" s="41"/>
      <c r="P315" s="5">
        <v>4</v>
      </c>
      <c r="R315" s="5">
        <v>1</v>
      </c>
      <c r="AL315" s="5">
        <v>1</v>
      </c>
      <c r="DD315" s="5">
        <v>3</v>
      </c>
      <c r="DW315" s="5" t="s">
        <v>136</v>
      </c>
      <c r="EG315" s="42"/>
      <c r="EH315" s="42"/>
      <c r="EI315" s="42"/>
      <c r="EJ315" s="42"/>
      <c r="EK315" s="42"/>
      <c r="EL315" s="42"/>
      <c r="EM315" s="42"/>
    </row>
    <row r="316" spans="1:143" ht="30">
      <c r="A316" s="41"/>
      <c r="B316" s="41"/>
      <c r="C316" s="41"/>
      <c r="D316" s="41" t="s">
        <v>546</v>
      </c>
      <c r="E316" s="23" t="s">
        <v>200</v>
      </c>
      <c r="F316" s="41" t="s">
        <v>544</v>
      </c>
      <c r="G316" s="41"/>
      <c r="H316" s="41" t="s">
        <v>136</v>
      </c>
      <c r="I316" s="41"/>
      <c r="P316" s="5">
        <v>2</v>
      </c>
      <c r="DD316" s="5">
        <v>2</v>
      </c>
      <c r="DW316" s="5" t="s">
        <v>136</v>
      </c>
      <c r="EG316" s="42"/>
      <c r="EH316" s="42"/>
      <c r="EI316" s="42"/>
      <c r="EJ316" s="42"/>
      <c r="EK316" s="42"/>
      <c r="EL316" s="42"/>
      <c r="EM316" s="42"/>
    </row>
    <row r="317" spans="1:143" ht="30">
      <c r="A317" s="41"/>
      <c r="B317" s="41"/>
      <c r="C317" s="41"/>
      <c r="D317" s="41" t="s">
        <v>273</v>
      </c>
      <c r="E317" s="23" t="s">
        <v>307</v>
      </c>
      <c r="F317" s="41" t="s">
        <v>547</v>
      </c>
      <c r="G317" s="41" t="s">
        <v>136</v>
      </c>
      <c r="H317" s="41"/>
      <c r="I317" s="41"/>
      <c r="P317" s="5">
        <v>1</v>
      </c>
      <c r="R317" s="5">
        <v>1</v>
      </c>
      <c r="AA317" s="5">
        <v>1</v>
      </c>
      <c r="AF317" s="5">
        <v>1</v>
      </c>
      <c r="AH317" s="5">
        <v>1</v>
      </c>
      <c r="DW317" s="5" t="s">
        <v>136</v>
      </c>
      <c r="EG317" s="42"/>
      <c r="EH317" s="42"/>
      <c r="EI317" s="42"/>
      <c r="EJ317" s="42"/>
      <c r="EK317" s="42"/>
      <c r="EL317" s="42"/>
      <c r="EM317" s="42"/>
    </row>
    <row r="318" spans="1:143" ht="45">
      <c r="A318" s="41"/>
      <c r="B318" s="41"/>
      <c r="C318" s="41"/>
      <c r="D318" s="41" t="s">
        <v>543</v>
      </c>
      <c r="E318" s="23" t="s">
        <v>236</v>
      </c>
      <c r="F318" s="41" t="s">
        <v>547</v>
      </c>
      <c r="G318" s="41" t="s">
        <v>136</v>
      </c>
      <c r="H318" s="41"/>
      <c r="I318" s="41"/>
      <c r="P318" s="5">
        <v>1</v>
      </c>
      <c r="R318" s="5">
        <v>1</v>
      </c>
      <c r="AA318" s="5">
        <v>1</v>
      </c>
      <c r="AF318" s="5">
        <v>1</v>
      </c>
      <c r="AH318" s="5">
        <v>1</v>
      </c>
      <c r="DW318" s="5" t="s">
        <v>136</v>
      </c>
      <c r="EG318" s="42"/>
      <c r="EH318" s="42"/>
      <c r="EI318" s="42"/>
      <c r="EJ318" s="42"/>
      <c r="EK318" s="42"/>
      <c r="EL318" s="42"/>
      <c r="EM318" s="42"/>
    </row>
    <row r="319" spans="1:143" ht="30">
      <c r="A319" s="41"/>
      <c r="B319" s="41"/>
      <c r="C319" s="41"/>
      <c r="D319" s="41" t="s">
        <v>548</v>
      </c>
      <c r="E319" s="23" t="s">
        <v>315</v>
      </c>
      <c r="F319" s="41" t="s">
        <v>547</v>
      </c>
      <c r="G319" s="41" t="s">
        <v>136</v>
      </c>
      <c r="H319" s="41"/>
      <c r="I319" s="41"/>
      <c r="P319" s="5">
        <v>1</v>
      </c>
      <c r="R319" s="5">
        <v>1</v>
      </c>
      <c r="AA319" s="5">
        <v>1</v>
      </c>
      <c r="DW319" s="5" t="s">
        <v>136</v>
      </c>
      <c r="EG319" s="42"/>
      <c r="EH319" s="42"/>
      <c r="EI319" s="42"/>
      <c r="EJ319" s="42"/>
      <c r="EK319" s="42"/>
      <c r="EL319" s="42"/>
      <c r="EM319" s="42"/>
    </row>
    <row r="320" spans="1:143" ht="30">
      <c r="A320" s="33"/>
      <c r="B320" s="41"/>
      <c r="C320" s="41"/>
      <c r="D320" s="41" t="s">
        <v>273</v>
      </c>
      <c r="E320" s="23" t="s">
        <v>307</v>
      </c>
      <c r="F320" s="41" t="s">
        <v>547</v>
      </c>
      <c r="G320" s="41" t="s">
        <v>136</v>
      </c>
      <c r="H320" s="41"/>
      <c r="I320" s="41"/>
      <c r="P320" s="5">
        <v>1</v>
      </c>
      <c r="R320" s="5">
        <v>1</v>
      </c>
      <c r="AA320" s="5">
        <v>1</v>
      </c>
      <c r="DW320" s="5" t="s">
        <v>136</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549</v>
      </c>
      <c r="B322" s="41">
        <v>6</v>
      </c>
      <c r="C322" s="33">
        <v>3</v>
      </c>
      <c r="D322" s="41" t="s">
        <v>550</v>
      </c>
      <c r="E322" s="23" t="s">
        <v>146</v>
      </c>
      <c r="F322" s="41" t="s">
        <v>551</v>
      </c>
      <c r="G322" s="41"/>
      <c r="H322" s="41"/>
      <c r="I322" s="41" t="s">
        <v>136</v>
      </c>
      <c r="P322" s="5">
        <v>1</v>
      </c>
      <c r="R322" s="5">
        <v>1</v>
      </c>
      <c r="T322" s="5">
        <v>1</v>
      </c>
      <c r="U322" s="5">
        <v>1</v>
      </c>
      <c r="Y322" s="5">
        <v>1</v>
      </c>
      <c r="DS322" s="6">
        <v>3</v>
      </c>
      <c r="DT322" s="6">
        <v>3</v>
      </c>
      <c r="DU322" s="5" t="s">
        <v>552</v>
      </c>
      <c r="DW322" s="5" t="s">
        <v>136</v>
      </c>
      <c r="EG322" s="42"/>
      <c r="EH322" s="42"/>
      <c r="EI322" s="42"/>
      <c r="EJ322" s="42"/>
      <c r="EK322" s="42"/>
      <c r="EL322" s="42"/>
      <c r="EM322" s="42"/>
    </row>
    <row r="323" spans="1:143" ht="30">
      <c r="A323" s="32"/>
      <c r="B323" s="33"/>
      <c r="C323" s="33"/>
      <c r="D323" s="41" t="s">
        <v>553</v>
      </c>
      <c r="E323" s="42" t="s">
        <v>133</v>
      </c>
      <c r="F323" s="41" t="s">
        <v>551</v>
      </c>
      <c r="G323" s="41"/>
      <c r="H323" s="41"/>
      <c r="I323" s="41" t="s">
        <v>136</v>
      </c>
      <c r="J323" s="35"/>
      <c r="O323" s="36"/>
      <c r="P323" s="35">
        <v>1</v>
      </c>
      <c r="Q323" s="79"/>
      <c r="R323" s="5">
        <v>1</v>
      </c>
      <c r="T323" s="5">
        <v>1</v>
      </c>
      <c r="U323" s="5">
        <v>1</v>
      </c>
      <c r="Y323" s="5">
        <v>1</v>
      </c>
      <c r="DW323" s="5" t="s">
        <v>136</v>
      </c>
      <c r="EG323" s="42"/>
      <c r="EH323" s="42"/>
      <c r="EI323" s="42"/>
      <c r="EJ323" s="42"/>
      <c r="EK323" s="42"/>
      <c r="EL323" s="42"/>
      <c r="EM323" s="42"/>
    </row>
    <row r="324" spans="1:143" ht="30">
      <c r="A324" s="33"/>
      <c r="B324" s="41"/>
      <c r="C324" s="33"/>
      <c r="D324" s="41" t="s">
        <v>554</v>
      </c>
      <c r="E324" s="42" t="s">
        <v>555</v>
      </c>
      <c r="F324" s="41" t="s">
        <v>551</v>
      </c>
      <c r="G324" s="41"/>
      <c r="H324" s="41"/>
      <c r="I324" s="41" t="s">
        <v>136</v>
      </c>
      <c r="J324" s="5">
        <v>1</v>
      </c>
      <c r="L324" s="5">
        <v>1</v>
      </c>
      <c r="P324" s="5">
        <v>1</v>
      </c>
      <c r="R324" s="5">
        <v>1</v>
      </c>
      <c r="T324" s="5">
        <v>1</v>
      </c>
      <c r="U324" s="5">
        <v>1</v>
      </c>
      <c r="Y324" s="5">
        <v>1</v>
      </c>
      <c r="DW324" s="5" t="s">
        <v>136</v>
      </c>
      <c r="EG324" s="42"/>
      <c r="EH324" s="42"/>
      <c r="EI324" s="42"/>
      <c r="EJ324" s="42"/>
      <c r="EK324" s="42"/>
      <c r="EL324" s="42"/>
      <c r="EM324" s="42"/>
    </row>
    <row r="325" spans="1:143" ht="30">
      <c r="A325" s="33"/>
      <c r="B325" s="41"/>
      <c r="C325" s="33"/>
      <c r="D325" s="41" t="s">
        <v>556</v>
      </c>
      <c r="E325" s="42" t="s">
        <v>258</v>
      </c>
      <c r="F325" s="41" t="s">
        <v>551</v>
      </c>
      <c r="G325" s="41"/>
      <c r="H325" s="41"/>
      <c r="I325" s="41" t="s">
        <v>136</v>
      </c>
      <c r="J325" s="5">
        <v>1</v>
      </c>
      <c r="L325" s="5">
        <v>1</v>
      </c>
      <c r="P325" s="5">
        <v>1</v>
      </c>
      <c r="R325" s="5">
        <v>1</v>
      </c>
      <c r="T325" s="5">
        <v>1</v>
      </c>
      <c r="U325" s="5">
        <v>1</v>
      </c>
      <c r="Y325" s="5">
        <v>1</v>
      </c>
      <c r="DW325" s="5" t="s">
        <v>136</v>
      </c>
      <c r="EG325" s="42"/>
      <c r="EH325" s="42"/>
      <c r="EI325" s="42"/>
      <c r="EJ325" s="42"/>
      <c r="EK325" s="42"/>
      <c r="EL325" s="42"/>
      <c r="EM325" s="42"/>
    </row>
    <row r="326" spans="1:143" ht="30">
      <c r="A326" s="33"/>
      <c r="B326" s="41"/>
      <c r="C326" s="41"/>
      <c r="D326" s="41" t="s">
        <v>557</v>
      </c>
      <c r="E326" s="42" t="s">
        <v>558</v>
      </c>
      <c r="F326" s="41" t="s">
        <v>551</v>
      </c>
      <c r="G326" s="41"/>
      <c r="H326" s="41"/>
      <c r="I326" s="41" t="s">
        <v>136</v>
      </c>
      <c r="J326" s="5">
        <v>1</v>
      </c>
      <c r="K326" s="5">
        <v>1</v>
      </c>
      <c r="P326" s="5">
        <v>1</v>
      </c>
      <c r="R326" s="5">
        <v>1</v>
      </c>
      <c r="T326" s="5">
        <v>1</v>
      </c>
      <c r="U326" s="5">
        <v>1</v>
      </c>
      <c r="Y326" s="5">
        <v>1</v>
      </c>
      <c r="DW326" s="5" t="s">
        <v>136</v>
      </c>
      <c r="EG326" s="42"/>
      <c r="EH326" s="42"/>
      <c r="EI326" s="42"/>
      <c r="EJ326" s="42"/>
      <c r="EK326" s="42"/>
      <c r="EL326" s="42"/>
      <c r="EM326" s="42"/>
    </row>
    <row r="327" spans="1:143">
      <c r="A327" s="33"/>
      <c r="B327" s="41"/>
      <c r="C327" s="41"/>
      <c r="D327" s="41" t="s">
        <v>559</v>
      </c>
      <c r="E327" s="42" t="s">
        <v>191</v>
      </c>
      <c r="F327" s="41" t="s">
        <v>560</v>
      </c>
      <c r="G327" s="41" t="s">
        <v>136</v>
      </c>
      <c r="H327" s="41"/>
      <c r="I327" s="41"/>
      <c r="P327" s="5">
        <v>1</v>
      </c>
      <c r="R327" s="5">
        <v>1</v>
      </c>
      <c r="DW327" s="5" t="s">
        <v>136</v>
      </c>
      <c r="EG327" s="42"/>
      <c r="EH327" s="42"/>
      <c r="EI327" s="42"/>
      <c r="EJ327" s="42"/>
      <c r="EK327" s="42"/>
      <c r="EL327" s="42"/>
      <c r="EM327" s="42"/>
    </row>
    <row r="328" spans="1:143" ht="30">
      <c r="A328" s="41"/>
      <c r="B328" s="41"/>
      <c r="C328" s="41"/>
      <c r="D328" s="41" t="s">
        <v>561</v>
      </c>
      <c r="E328" s="42" t="s">
        <v>409</v>
      </c>
      <c r="F328" s="41" t="s">
        <v>560</v>
      </c>
      <c r="G328" s="41" t="s">
        <v>136</v>
      </c>
      <c r="H328" s="41"/>
      <c r="I328" s="41"/>
      <c r="P328" s="5">
        <v>1</v>
      </c>
      <c r="R328" s="5">
        <v>1</v>
      </c>
      <c r="DW328" s="5" t="s">
        <v>136</v>
      </c>
      <c r="EG328" s="42"/>
      <c r="EH328" s="42"/>
      <c r="EI328" s="42"/>
      <c r="EJ328" s="42"/>
      <c r="EK328" s="42"/>
      <c r="EL328" s="42"/>
      <c r="EM328" s="42"/>
    </row>
    <row r="329" spans="1:143">
      <c r="A329" s="41"/>
      <c r="B329" s="41"/>
      <c r="C329" s="41"/>
      <c r="D329" s="41" t="s">
        <v>562</v>
      </c>
      <c r="E329" s="42" t="s">
        <v>291</v>
      </c>
      <c r="F329" s="41" t="s">
        <v>560</v>
      </c>
      <c r="G329" s="41" t="s">
        <v>136</v>
      </c>
      <c r="H329" s="41"/>
      <c r="I329" s="41"/>
      <c r="P329" s="5">
        <v>1</v>
      </c>
      <c r="R329" s="5">
        <v>1</v>
      </c>
      <c r="DW329" s="5" t="s">
        <v>136</v>
      </c>
      <c r="EG329" s="42"/>
      <c r="EH329" s="42"/>
      <c r="EI329" s="42"/>
      <c r="EJ329" s="42"/>
      <c r="EK329" s="42"/>
      <c r="EL329" s="42"/>
      <c r="EM329" s="42"/>
    </row>
    <row r="330" spans="1:143" ht="75">
      <c r="A330" s="41"/>
      <c r="B330" s="41"/>
      <c r="C330" s="41"/>
      <c r="D330" s="41" t="s">
        <v>463</v>
      </c>
      <c r="E330" s="42" t="s">
        <v>489</v>
      </c>
      <c r="F330" s="41" t="s">
        <v>563</v>
      </c>
      <c r="G330" s="41"/>
      <c r="H330" s="41" t="s">
        <v>136</v>
      </c>
      <c r="I330" s="41"/>
      <c r="P330" s="5">
        <v>1</v>
      </c>
      <c r="R330" s="5">
        <v>1</v>
      </c>
      <c r="AA330" s="5">
        <v>1</v>
      </c>
      <c r="AH330" s="5">
        <v>1</v>
      </c>
      <c r="DW330" s="5" t="s">
        <v>136</v>
      </c>
      <c r="EG330" s="42"/>
      <c r="EH330" s="42"/>
      <c r="EI330" s="42"/>
      <c r="EJ330" s="42"/>
      <c r="EK330" s="42"/>
      <c r="EL330" s="42"/>
      <c r="EM330" s="42"/>
    </row>
    <row r="331" spans="1:143" ht="75">
      <c r="A331" s="41"/>
      <c r="B331" s="41"/>
      <c r="C331" s="41"/>
      <c r="D331" s="41" t="s">
        <v>564</v>
      </c>
      <c r="E331" s="42" t="s">
        <v>154</v>
      </c>
      <c r="F331" s="41" t="s">
        <v>563</v>
      </c>
      <c r="G331" s="41"/>
      <c r="H331" s="41" t="s">
        <v>136</v>
      </c>
      <c r="I331" s="41"/>
      <c r="P331" s="5">
        <v>1</v>
      </c>
      <c r="R331" s="5">
        <v>1</v>
      </c>
      <c r="AA331" s="5">
        <v>1</v>
      </c>
      <c r="AH331" s="5">
        <v>1</v>
      </c>
      <c r="DW331" s="5" t="s">
        <v>136</v>
      </c>
      <c r="EG331" s="42"/>
      <c r="EH331" s="42"/>
      <c r="EI331" s="42"/>
      <c r="EJ331" s="42"/>
      <c r="EK331" s="42"/>
      <c r="EL331" s="42"/>
      <c r="EM331" s="42"/>
    </row>
    <row r="332" spans="1:143" ht="75">
      <c r="A332" s="41"/>
      <c r="B332" s="41"/>
      <c r="C332" s="41"/>
      <c r="D332" s="41" t="s">
        <v>298</v>
      </c>
      <c r="E332" s="42" t="s">
        <v>485</v>
      </c>
      <c r="F332" s="41" t="s">
        <v>563</v>
      </c>
      <c r="G332" s="41"/>
      <c r="H332" s="41" t="s">
        <v>136</v>
      </c>
      <c r="I332" s="41"/>
      <c r="P332" s="5">
        <v>1</v>
      </c>
      <c r="R332" s="5">
        <v>1</v>
      </c>
      <c r="AA332" s="5">
        <v>1</v>
      </c>
      <c r="AH332" s="5">
        <v>1</v>
      </c>
      <c r="DW332" s="5" t="s">
        <v>136</v>
      </c>
      <c r="EG332" s="42"/>
      <c r="EH332" s="42"/>
      <c r="EI332" s="42"/>
      <c r="EJ332" s="42"/>
      <c r="EK332" s="42"/>
      <c r="EL332" s="42"/>
      <c r="EM332" s="42"/>
    </row>
    <row r="333" spans="1:143" ht="75">
      <c r="A333" s="41"/>
      <c r="B333" s="41"/>
      <c r="C333" s="41"/>
      <c r="D333" s="41" t="s">
        <v>565</v>
      </c>
      <c r="E333" s="42" t="s">
        <v>258</v>
      </c>
      <c r="F333" s="41" t="s">
        <v>563</v>
      </c>
      <c r="G333" s="41"/>
      <c r="H333" s="41" t="s">
        <v>136</v>
      </c>
      <c r="I333" s="41"/>
      <c r="M333" s="5">
        <v>1</v>
      </c>
      <c r="P333" s="5">
        <v>1</v>
      </c>
      <c r="R333" s="5">
        <v>1</v>
      </c>
      <c r="AA333" s="5">
        <v>1</v>
      </c>
      <c r="AH333" s="5">
        <v>1</v>
      </c>
      <c r="DW333" s="5" t="s">
        <v>136</v>
      </c>
      <c r="EG333" s="42"/>
      <c r="EH333" s="42"/>
      <c r="EI333" s="42"/>
      <c r="EJ333" s="42"/>
      <c r="EK333" s="42"/>
      <c r="EL333" s="42"/>
      <c r="EM333" s="42"/>
    </row>
    <row r="334" spans="1:143" ht="75">
      <c r="A334" s="41"/>
      <c r="B334" s="41"/>
      <c r="C334" s="41"/>
      <c r="D334" s="41" t="s">
        <v>566</v>
      </c>
      <c r="E334" s="42" t="s">
        <v>558</v>
      </c>
      <c r="F334" s="41" t="s">
        <v>563</v>
      </c>
      <c r="G334" s="41"/>
      <c r="H334" s="41" t="s">
        <v>136</v>
      </c>
      <c r="I334" s="41"/>
      <c r="M334" s="5">
        <v>1</v>
      </c>
      <c r="P334" s="5">
        <v>1</v>
      </c>
      <c r="R334" s="5">
        <v>1</v>
      </c>
      <c r="AA334" s="5">
        <v>1</v>
      </c>
      <c r="AH334" s="5">
        <v>1</v>
      </c>
      <c r="DW334" s="5" t="s">
        <v>136</v>
      </c>
      <c r="EG334" s="42"/>
      <c r="EH334" s="42"/>
      <c r="EI334" s="42"/>
      <c r="EJ334" s="42"/>
      <c r="EK334" s="42"/>
      <c r="EL334" s="42"/>
      <c r="EM334" s="42"/>
    </row>
    <row r="335" spans="1:143" ht="75">
      <c r="A335" s="41"/>
      <c r="B335" s="41"/>
      <c r="C335" s="41"/>
      <c r="D335" s="41" t="s">
        <v>562</v>
      </c>
      <c r="E335" s="42" t="s">
        <v>291</v>
      </c>
      <c r="F335" s="41" t="s">
        <v>563</v>
      </c>
      <c r="G335" s="41"/>
      <c r="H335" s="41" t="s">
        <v>136</v>
      </c>
      <c r="I335" s="41"/>
      <c r="P335" s="5">
        <v>1</v>
      </c>
      <c r="R335" s="5">
        <v>1</v>
      </c>
      <c r="AA335" s="5">
        <v>1</v>
      </c>
      <c r="AH335" s="5">
        <v>1</v>
      </c>
      <c r="DW335" s="5" t="s">
        <v>136</v>
      </c>
      <c r="EG335" s="42"/>
      <c r="EH335" s="42"/>
      <c r="EI335" s="42"/>
      <c r="EJ335" s="42"/>
      <c r="EK335" s="42"/>
      <c r="EL335" s="42"/>
      <c r="EM335" s="42"/>
    </row>
    <row r="336" spans="1:143" ht="75">
      <c r="A336" s="41"/>
      <c r="B336" s="41"/>
      <c r="C336" s="41"/>
      <c r="D336" s="41" t="s">
        <v>567</v>
      </c>
      <c r="E336" s="42" t="s">
        <v>133</v>
      </c>
      <c r="F336" s="41" t="s">
        <v>563</v>
      </c>
      <c r="G336" s="41"/>
      <c r="H336" s="41" t="s">
        <v>136</v>
      </c>
      <c r="I336" s="41"/>
      <c r="P336" s="5">
        <v>1</v>
      </c>
      <c r="R336" s="5">
        <v>1</v>
      </c>
      <c r="AA336" s="5">
        <v>1</v>
      </c>
      <c r="AH336" s="5">
        <v>1</v>
      </c>
      <c r="DW336" s="5" t="s">
        <v>136</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568</v>
      </c>
      <c r="B338" s="41">
        <v>1</v>
      </c>
      <c r="C338" s="41">
        <v>1</v>
      </c>
      <c r="D338" s="41" t="s">
        <v>569</v>
      </c>
      <c r="E338" s="42" t="s">
        <v>570</v>
      </c>
      <c r="F338" s="41" t="s">
        <v>571</v>
      </c>
      <c r="G338" s="41"/>
      <c r="H338" s="41" t="s">
        <v>136</v>
      </c>
      <c r="I338" s="41"/>
      <c r="J338" s="5">
        <v>1</v>
      </c>
      <c r="K338" s="5">
        <v>1</v>
      </c>
      <c r="P338" s="5">
        <v>1</v>
      </c>
      <c r="R338" s="5">
        <v>1</v>
      </c>
      <c r="DS338" s="6">
        <v>1</v>
      </c>
      <c r="DT338" s="6">
        <v>0</v>
      </c>
      <c r="DU338" s="5">
        <v>0</v>
      </c>
      <c r="DW338" s="5" t="s">
        <v>136</v>
      </c>
      <c r="EG338" s="42"/>
      <c r="EH338" s="42"/>
      <c r="EI338" s="42"/>
      <c r="EJ338" s="42"/>
      <c r="EK338" s="42"/>
      <c r="EL338" s="42"/>
      <c r="EM338" s="42"/>
    </row>
    <row r="339" spans="1:143" ht="45">
      <c r="A339" s="41"/>
      <c r="B339" s="41"/>
      <c r="C339" s="41"/>
      <c r="D339" s="41" t="s">
        <v>572</v>
      </c>
      <c r="E339" s="42" t="s">
        <v>573</v>
      </c>
      <c r="F339" s="41" t="s">
        <v>571</v>
      </c>
      <c r="G339" s="41"/>
      <c r="H339" s="41" t="s">
        <v>136</v>
      </c>
      <c r="I339" s="41"/>
      <c r="P339" s="5">
        <v>1</v>
      </c>
      <c r="R339" s="5">
        <v>1</v>
      </c>
      <c r="DW339" s="5" t="s">
        <v>136</v>
      </c>
      <c r="EG339" s="42"/>
      <c r="EH339" s="42"/>
      <c r="EI339" s="42"/>
      <c r="EJ339" s="42"/>
      <c r="EK339" s="42"/>
      <c r="EL339" s="42"/>
      <c r="EM339" s="42"/>
    </row>
    <row r="340" spans="1:143" ht="45">
      <c r="A340" s="41"/>
      <c r="B340" s="41"/>
      <c r="C340" s="41"/>
      <c r="D340" s="41" t="s">
        <v>574</v>
      </c>
      <c r="E340" s="42" t="s">
        <v>200</v>
      </c>
      <c r="F340" s="41" t="s">
        <v>571</v>
      </c>
      <c r="G340" s="41"/>
      <c r="H340" s="41" t="s">
        <v>136</v>
      </c>
      <c r="I340" s="41"/>
      <c r="P340" s="5">
        <v>1</v>
      </c>
      <c r="R340" s="5">
        <v>1</v>
      </c>
      <c r="DW340" s="5" t="s">
        <v>136</v>
      </c>
      <c r="EG340" s="42"/>
      <c r="EH340" s="42"/>
      <c r="EI340" s="42"/>
      <c r="EJ340" s="42"/>
      <c r="EK340" s="42"/>
      <c r="EL340" s="42"/>
      <c r="EM340" s="42"/>
    </row>
    <row r="341" spans="1:143" ht="45">
      <c r="A341" s="41"/>
      <c r="B341" s="41"/>
      <c r="C341" s="41"/>
      <c r="D341" s="41" t="s">
        <v>575</v>
      </c>
      <c r="E341" s="42" t="s">
        <v>576</v>
      </c>
      <c r="F341" s="41" t="s">
        <v>571</v>
      </c>
      <c r="G341" s="41"/>
      <c r="H341" s="41" t="s">
        <v>136</v>
      </c>
      <c r="I341" s="41"/>
      <c r="P341" s="5">
        <v>1</v>
      </c>
      <c r="R341" s="5">
        <v>1</v>
      </c>
      <c r="DW341" s="5" t="s">
        <v>136</v>
      </c>
      <c r="EG341" s="42"/>
      <c r="EH341" s="42"/>
      <c r="EI341" s="42"/>
      <c r="EJ341" s="42"/>
      <c r="EK341" s="42"/>
      <c r="EL341" s="42"/>
      <c r="EM341" s="42"/>
    </row>
    <row r="342" spans="1:143" ht="45">
      <c r="A342" s="41"/>
      <c r="B342" s="41"/>
      <c r="C342" s="41"/>
      <c r="D342" s="41" t="s">
        <v>577</v>
      </c>
      <c r="E342" s="42" t="s">
        <v>578</v>
      </c>
      <c r="F342" s="41" t="s">
        <v>571</v>
      </c>
      <c r="G342" s="41"/>
      <c r="H342" s="41" t="s">
        <v>136</v>
      </c>
      <c r="I342" s="41"/>
      <c r="P342" s="5">
        <v>1</v>
      </c>
      <c r="R342" s="5">
        <v>1</v>
      </c>
      <c r="DW342" s="5" t="s">
        <v>136</v>
      </c>
      <c r="EG342" s="42"/>
      <c r="EH342" s="42"/>
      <c r="EI342" s="42"/>
      <c r="EJ342" s="42"/>
      <c r="EK342" s="42"/>
      <c r="EL342" s="42"/>
      <c r="EM342" s="42"/>
    </row>
    <row r="343" spans="1:143" ht="45">
      <c r="A343" s="41"/>
      <c r="B343" s="41"/>
      <c r="C343" s="41"/>
      <c r="D343" s="41" t="s">
        <v>579</v>
      </c>
      <c r="E343" s="42" t="s">
        <v>515</v>
      </c>
      <c r="F343" s="41" t="s">
        <v>571</v>
      </c>
      <c r="G343" s="41"/>
      <c r="H343" s="41" t="s">
        <v>136</v>
      </c>
      <c r="I343" s="41"/>
      <c r="J343" s="5">
        <v>1</v>
      </c>
      <c r="K343" s="5">
        <v>1</v>
      </c>
      <c r="P343" s="5">
        <v>1</v>
      </c>
      <c r="R343" s="5">
        <v>1</v>
      </c>
      <c r="DW343" s="5" t="s">
        <v>136</v>
      </c>
      <c r="EG343" s="42"/>
      <c r="EH343" s="42"/>
      <c r="EI343" s="42"/>
      <c r="EJ343" s="42"/>
      <c r="EK343" s="42"/>
      <c r="EL343" s="42"/>
      <c r="EM343" s="42"/>
    </row>
    <row r="344" spans="1:143" ht="45">
      <c r="A344" s="41"/>
      <c r="B344" s="41"/>
      <c r="C344" s="41"/>
      <c r="D344" s="41" t="s">
        <v>580</v>
      </c>
      <c r="E344" s="42" t="s">
        <v>581</v>
      </c>
      <c r="F344" s="41" t="s">
        <v>571</v>
      </c>
      <c r="G344" s="41"/>
      <c r="H344" s="41" t="s">
        <v>136</v>
      </c>
      <c r="I344" s="41"/>
      <c r="P344" s="5">
        <v>1</v>
      </c>
      <c r="R344" s="5">
        <v>1</v>
      </c>
      <c r="DW344" s="5" t="s">
        <v>136</v>
      </c>
      <c r="EG344" s="42"/>
      <c r="EH344" s="42"/>
      <c r="EI344" s="42"/>
      <c r="EJ344" s="42"/>
      <c r="EK344" s="42"/>
      <c r="EL344" s="42"/>
      <c r="EM344" s="42"/>
    </row>
    <row r="345" spans="1:143" ht="90">
      <c r="A345" s="46" t="s">
        <v>582</v>
      </c>
      <c r="B345" s="41">
        <v>7</v>
      </c>
      <c r="C345" s="41">
        <v>3</v>
      </c>
      <c r="D345" s="43" t="s">
        <v>583</v>
      </c>
      <c r="E345" s="42" t="s">
        <v>584</v>
      </c>
      <c r="F345" s="41" t="s">
        <v>585</v>
      </c>
      <c r="G345" s="41"/>
      <c r="H345" s="41"/>
      <c r="I345" s="41" t="s">
        <v>135</v>
      </c>
      <c r="J345" s="5">
        <v>1</v>
      </c>
      <c r="K345" s="5">
        <v>1</v>
      </c>
      <c r="P345" s="5">
        <v>1</v>
      </c>
      <c r="Q345" s="80" t="s">
        <v>586</v>
      </c>
      <c r="CB345" s="5">
        <v>1</v>
      </c>
      <c r="CK345" s="5">
        <v>1</v>
      </c>
      <c r="DV345" s="5" t="s">
        <v>136</v>
      </c>
      <c r="DX345" s="5" t="s">
        <v>136</v>
      </c>
      <c r="EG345" s="42"/>
      <c r="EH345" s="42"/>
      <c r="EI345" s="42"/>
      <c r="EJ345" s="42"/>
      <c r="EK345" s="42"/>
      <c r="EL345" s="42"/>
      <c r="EM345" s="42"/>
    </row>
    <row r="346" spans="1:143" ht="60">
      <c r="A346" s="41"/>
      <c r="B346" s="41"/>
      <c r="C346" s="41"/>
      <c r="D346" s="43" t="s">
        <v>587</v>
      </c>
      <c r="E346" s="42" t="s">
        <v>252</v>
      </c>
      <c r="F346" s="41" t="s">
        <v>588</v>
      </c>
      <c r="G346" s="41" t="s">
        <v>136</v>
      </c>
      <c r="H346" s="41" t="s">
        <v>136</v>
      </c>
      <c r="I346" s="41" t="s">
        <v>135</v>
      </c>
      <c r="J346" s="5">
        <v>1</v>
      </c>
      <c r="L346" s="5">
        <v>1</v>
      </c>
      <c r="P346" s="5">
        <v>1</v>
      </c>
      <c r="Q346" s="80" t="s">
        <v>589</v>
      </c>
      <c r="CB346" s="5">
        <v>1</v>
      </c>
      <c r="CK346" s="5">
        <v>1</v>
      </c>
      <c r="DV346" s="5" t="s">
        <v>136</v>
      </c>
      <c r="DX346" s="5" t="s">
        <v>136</v>
      </c>
      <c r="EG346" s="42"/>
      <c r="EH346" s="42"/>
      <c r="EI346" s="42"/>
      <c r="EJ346" s="42"/>
      <c r="EK346" s="42"/>
      <c r="EL346" s="42"/>
      <c r="EM346" s="42"/>
    </row>
    <row r="347" spans="1:143" ht="60">
      <c r="A347" s="41"/>
      <c r="B347" s="41"/>
      <c r="C347" s="41"/>
      <c r="D347" s="41" t="s">
        <v>590</v>
      </c>
      <c r="E347" s="42" t="s">
        <v>591</v>
      </c>
      <c r="F347" s="41" t="s">
        <v>588</v>
      </c>
      <c r="G347" s="41" t="s">
        <v>136</v>
      </c>
      <c r="H347" s="41" t="s">
        <v>136</v>
      </c>
      <c r="I347" s="41" t="s">
        <v>135</v>
      </c>
      <c r="P347" s="5">
        <v>1</v>
      </c>
      <c r="Q347" s="80" t="s">
        <v>589</v>
      </c>
      <c r="CB347" s="5">
        <v>1</v>
      </c>
      <c r="CK347" s="5">
        <v>1</v>
      </c>
      <c r="DV347" s="5" t="s">
        <v>136</v>
      </c>
      <c r="DX347" s="5" t="s">
        <v>136</v>
      </c>
      <c r="EG347" s="42"/>
      <c r="EH347" s="42"/>
      <c r="EI347" s="42"/>
      <c r="EJ347" s="42"/>
      <c r="EK347" s="42"/>
      <c r="EL347" s="42"/>
      <c r="EM347" s="42"/>
    </row>
    <row r="348" spans="1:143">
      <c r="A348" s="41"/>
      <c r="B348" s="41"/>
      <c r="C348" s="41"/>
      <c r="D348" s="41" t="s">
        <v>592</v>
      </c>
      <c r="E348" s="42" t="s">
        <v>460</v>
      </c>
      <c r="F348" s="41" t="s">
        <v>585</v>
      </c>
      <c r="G348" s="41"/>
      <c r="H348" s="41"/>
      <c r="I348" s="41" t="s">
        <v>135</v>
      </c>
      <c r="J348" s="5">
        <v>1</v>
      </c>
      <c r="K348" s="5">
        <v>1</v>
      </c>
      <c r="P348" s="5">
        <v>1</v>
      </c>
      <c r="Q348" s="80" t="s">
        <v>593</v>
      </c>
      <c r="CK348" s="5">
        <v>1</v>
      </c>
      <c r="DV348" s="5" t="s">
        <v>136</v>
      </c>
      <c r="DX348" s="5" t="s">
        <v>136</v>
      </c>
      <c r="EG348" s="42"/>
      <c r="EH348" s="42"/>
      <c r="EI348" s="42"/>
      <c r="EJ348" s="42"/>
      <c r="EK348" s="42"/>
      <c r="EL348" s="42"/>
      <c r="EM348" s="42"/>
    </row>
    <row r="349" spans="1:143" ht="60">
      <c r="A349" s="41"/>
      <c r="B349" s="41"/>
      <c r="C349" s="41"/>
      <c r="D349" s="41" t="s">
        <v>155</v>
      </c>
      <c r="E349" s="42" t="s">
        <v>402</v>
      </c>
      <c r="F349" s="41" t="s">
        <v>588</v>
      </c>
      <c r="G349" s="41" t="s">
        <v>136</v>
      </c>
      <c r="H349" s="41" t="s">
        <v>136</v>
      </c>
      <c r="I349" s="41" t="s">
        <v>135</v>
      </c>
      <c r="P349" s="5">
        <v>1</v>
      </c>
      <c r="Q349" s="80" t="s">
        <v>594</v>
      </c>
      <c r="R349" s="5">
        <v>1</v>
      </c>
      <c r="CK349" s="5">
        <v>1</v>
      </c>
      <c r="DV349" s="5" t="s">
        <v>136</v>
      </c>
      <c r="DX349" s="5" t="s">
        <v>136</v>
      </c>
      <c r="EG349" s="42"/>
      <c r="EH349" s="42"/>
      <c r="EI349" s="42"/>
      <c r="EJ349" s="42"/>
      <c r="EK349" s="42"/>
      <c r="EL349" s="42"/>
      <c r="EM349" s="42"/>
    </row>
    <row r="350" spans="1:143" ht="60">
      <c r="A350" s="41"/>
      <c r="B350" s="41"/>
      <c r="C350" s="41"/>
      <c r="D350" s="41" t="s">
        <v>595</v>
      </c>
      <c r="E350" s="42" t="s">
        <v>596</v>
      </c>
      <c r="F350" s="41" t="s">
        <v>588</v>
      </c>
      <c r="G350" s="41" t="s">
        <v>136</v>
      </c>
      <c r="H350" s="41" t="s">
        <v>136</v>
      </c>
      <c r="I350" s="41" t="s">
        <v>135</v>
      </c>
      <c r="P350" s="5">
        <v>1</v>
      </c>
      <c r="Q350" s="80" t="s">
        <v>594</v>
      </c>
      <c r="R350" s="5">
        <v>1</v>
      </c>
      <c r="CK350" s="5">
        <v>1</v>
      </c>
      <c r="DV350" s="5" t="s">
        <v>136</v>
      </c>
      <c r="DX350" s="5" t="s">
        <v>136</v>
      </c>
      <c r="EG350" s="42"/>
      <c r="EH350" s="42"/>
      <c r="EI350" s="42"/>
      <c r="EJ350" s="42"/>
      <c r="EK350" s="42"/>
      <c r="EL350" s="42"/>
      <c r="EM350" s="42"/>
    </row>
    <row r="351" spans="1:143">
      <c r="A351" s="41"/>
      <c r="B351" s="41"/>
      <c r="C351" s="41"/>
      <c r="D351" s="41" t="s">
        <v>597</v>
      </c>
      <c r="E351" s="42" t="s">
        <v>154</v>
      </c>
      <c r="F351" s="41" t="s">
        <v>598</v>
      </c>
      <c r="G351" s="41" t="s">
        <v>136</v>
      </c>
      <c r="H351" s="41"/>
      <c r="I351" s="41" t="s">
        <v>136</v>
      </c>
      <c r="P351" s="5">
        <v>1</v>
      </c>
      <c r="Q351" s="39" t="s">
        <v>599</v>
      </c>
      <c r="CK351" s="5">
        <v>1</v>
      </c>
      <c r="DX351" s="5" t="s">
        <v>136</v>
      </c>
      <c r="EG351" s="42"/>
      <c r="EH351" s="42"/>
      <c r="EI351" s="42"/>
      <c r="EJ351" s="42"/>
      <c r="EK351" s="42"/>
      <c r="EL351" s="42"/>
      <c r="EM351" s="42"/>
    </row>
    <row r="352" spans="1:143">
      <c r="A352" s="41"/>
      <c r="B352" s="41"/>
      <c r="C352" s="41"/>
      <c r="D352" s="41" t="s">
        <v>600</v>
      </c>
      <c r="E352" s="42" t="s">
        <v>200</v>
      </c>
      <c r="F352" s="41" t="s">
        <v>601</v>
      </c>
      <c r="G352" s="41" t="s">
        <v>136</v>
      </c>
      <c r="H352" s="41"/>
      <c r="I352" s="41" t="s">
        <v>136</v>
      </c>
      <c r="P352" s="5">
        <v>1</v>
      </c>
      <c r="Q352" s="39" t="s">
        <v>599</v>
      </c>
      <c r="CK352" s="5">
        <v>1</v>
      </c>
      <c r="DX352" s="5" t="s">
        <v>136</v>
      </c>
      <c r="EG352" s="42"/>
      <c r="EH352" s="42"/>
      <c r="EI352" s="42"/>
      <c r="EJ352" s="42"/>
      <c r="EK352" s="42"/>
      <c r="EL352" s="42"/>
      <c r="EM352" s="42"/>
    </row>
    <row r="353" spans="1:143">
      <c r="A353" s="41"/>
      <c r="B353" s="41"/>
      <c r="C353" s="41"/>
      <c r="D353" s="41" t="s">
        <v>602</v>
      </c>
      <c r="E353" s="42" t="s">
        <v>515</v>
      </c>
      <c r="F353" s="41" t="s">
        <v>601</v>
      </c>
      <c r="G353" s="41" t="s">
        <v>136</v>
      </c>
      <c r="H353" s="41"/>
      <c r="I353" s="41" t="s">
        <v>136</v>
      </c>
      <c r="J353" s="5">
        <v>1</v>
      </c>
      <c r="L353" s="5">
        <v>1</v>
      </c>
      <c r="P353" s="5">
        <v>1</v>
      </c>
      <c r="Q353" s="39" t="s">
        <v>599</v>
      </c>
      <c r="CK353" s="5">
        <v>1</v>
      </c>
      <c r="DX353" s="5" t="s">
        <v>136</v>
      </c>
      <c r="EG353" s="42"/>
      <c r="EH353" s="42"/>
      <c r="EI353" s="42"/>
      <c r="EJ353" s="42"/>
      <c r="EK353" s="42"/>
      <c r="EL353" s="42"/>
      <c r="EM353" s="42"/>
    </row>
    <row r="354" spans="1:143">
      <c r="A354" s="41"/>
      <c r="B354" s="41"/>
      <c r="C354" s="41"/>
      <c r="D354" s="41" t="s">
        <v>603</v>
      </c>
      <c r="E354" s="42" t="s">
        <v>460</v>
      </c>
      <c r="F354" s="41" t="s">
        <v>601</v>
      </c>
      <c r="G354" s="41" t="s">
        <v>136</v>
      </c>
      <c r="H354" s="41"/>
      <c r="I354" s="41" t="s">
        <v>136</v>
      </c>
      <c r="P354" s="5">
        <v>1</v>
      </c>
      <c r="Q354" s="39" t="s">
        <v>599</v>
      </c>
      <c r="CK354" s="5">
        <v>1</v>
      </c>
      <c r="DX354" s="5" t="s">
        <v>136</v>
      </c>
      <c r="EG354" s="42"/>
      <c r="EH354" s="42"/>
      <c r="EI354" s="42"/>
      <c r="EJ354" s="42"/>
      <c r="EK354" s="42"/>
      <c r="EL354" s="42"/>
      <c r="EM354" s="42"/>
    </row>
    <row r="355" spans="1:143">
      <c r="A355" s="41"/>
      <c r="B355" s="41"/>
      <c r="C355" s="41"/>
      <c r="D355" s="41" t="s">
        <v>604</v>
      </c>
      <c r="E355" s="42" t="s">
        <v>163</v>
      </c>
      <c r="F355" s="41" t="s">
        <v>601</v>
      </c>
      <c r="G355" s="41" t="s">
        <v>136</v>
      </c>
      <c r="H355" s="41"/>
      <c r="I355" s="41" t="s">
        <v>136</v>
      </c>
      <c r="P355" s="5">
        <v>1</v>
      </c>
      <c r="Q355" s="39" t="s">
        <v>599</v>
      </c>
      <c r="CK355" s="5">
        <v>1</v>
      </c>
      <c r="DX355" s="5" t="s">
        <v>136</v>
      </c>
      <c r="EG355" s="42"/>
      <c r="EH355" s="42"/>
      <c r="EI355" s="42"/>
      <c r="EJ355" s="42"/>
      <c r="EK355" s="42"/>
      <c r="EL355" s="42"/>
      <c r="EM355" s="42"/>
    </row>
    <row r="356" spans="1:143" ht="30">
      <c r="A356" s="41"/>
      <c r="B356" s="41"/>
      <c r="C356" s="41"/>
      <c r="D356" s="41" t="s">
        <v>289</v>
      </c>
      <c r="E356" s="42" t="s">
        <v>154</v>
      </c>
      <c r="F356" s="41" t="s">
        <v>605</v>
      </c>
      <c r="G356" s="41" t="s">
        <v>136</v>
      </c>
      <c r="H356" s="41" t="s">
        <v>136</v>
      </c>
      <c r="I356" s="41"/>
      <c r="P356" s="5">
        <v>1</v>
      </c>
      <c r="Q356" s="80" t="s">
        <v>606</v>
      </c>
      <c r="R356" s="5">
        <v>1</v>
      </c>
      <c r="CK356" s="5">
        <v>1</v>
      </c>
      <c r="DX356" s="5" t="s">
        <v>136</v>
      </c>
      <c r="EG356" s="42"/>
      <c r="EH356" s="42"/>
      <c r="EI356" s="42"/>
      <c r="EJ356" s="42"/>
      <c r="EK356" s="42"/>
      <c r="EL356" s="42"/>
      <c r="EM356" s="42"/>
    </row>
    <row r="357" spans="1:143" ht="30">
      <c r="A357" s="41"/>
      <c r="B357" s="41"/>
      <c r="C357" s="41"/>
      <c r="D357" s="41" t="s">
        <v>600</v>
      </c>
      <c r="E357" s="42" t="s">
        <v>200</v>
      </c>
      <c r="F357" s="41" t="s">
        <v>605</v>
      </c>
      <c r="G357" s="41" t="s">
        <v>136</v>
      </c>
      <c r="H357" s="41" t="s">
        <v>136</v>
      </c>
      <c r="I357" s="41"/>
      <c r="P357" s="5">
        <v>1</v>
      </c>
      <c r="Q357" s="80" t="s">
        <v>606</v>
      </c>
      <c r="R357" s="5">
        <v>1</v>
      </c>
      <c r="CK357" s="5">
        <v>1</v>
      </c>
      <c r="DX357" s="5" t="s">
        <v>136</v>
      </c>
      <c r="EG357" s="42"/>
      <c r="EH357" s="42"/>
      <c r="EI357" s="42"/>
      <c r="EJ357" s="42"/>
      <c r="EK357" s="42"/>
      <c r="EL357" s="42"/>
      <c r="EM357" s="42"/>
    </row>
    <row r="358" spans="1:143" ht="30">
      <c r="A358" s="41"/>
      <c r="B358" s="41"/>
      <c r="C358" s="41"/>
      <c r="D358" s="41" t="s">
        <v>607</v>
      </c>
      <c r="E358" s="42" t="s">
        <v>515</v>
      </c>
      <c r="F358" s="41" t="s">
        <v>605</v>
      </c>
      <c r="G358" s="41" t="s">
        <v>136</v>
      </c>
      <c r="H358" s="41" t="s">
        <v>136</v>
      </c>
      <c r="I358" s="41"/>
      <c r="M358" s="5">
        <v>1</v>
      </c>
      <c r="P358" s="5">
        <v>1</v>
      </c>
      <c r="Q358" s="80" t="s">
        <v>606</v>
      </c>
      <c r="R358" s="5">
        <v>1</v>
      </c>
      <c r="CK358" s="5">
        <v>1</v>
      </c>
      <c r="DX358" s="5" t="s">
        <v>136</v>
      </c>
      <c r="EG358" s="42"/>
      <c r="EH358" s="42"/>
      <c r="EI358" s="42"/>
      <c r="EJ358" s="42"/>
      <c r="EK358" s="42"/>
      <c r="EL358" s="42"/>
      <c r="EM358" s="42"/>
    </row>
    <row r="359" spans="1:143">
      <c r="A359" s="41"/>
      <c r="B359" s="41"/>
      <c r="C359" s="41"/>
      <c r="D359" s="41" t="s">
        <v>608</v>
      </c>
      <c r="E359" s="42" t="s">
        <v>460</v>
      </c>
      <c r="F359" s="41" t="s">
        <v>609</v>
      </c>
      <c r="G359" s="41" t="s">
        <v>136</v>
      </c>
      <c r="H359" s="41"/>
      <c r="I359" s="41"/>
      <c r="P359" s="5">
        <v>1</v>
      </c>
      <c r="Q359" s="39" t="s">
        <v>610</v>
      </c>
      <c r="CK359" s="5">
        <v>1</v>
      </c>
      <c r="DX359" s="5" t="s">
        <v>136</v>
      </c>
      <c r="EG359" s="42"/>
      <c r="EH359" s="42"/>
      <c r="EI359" s="42"/>
      <c r="EJ359" s="42"/>
      <c r="EK359" s="42"/>
      <c r="EL359" s="42"/>
      <c r="EM359" s="42"/>
    </row>
    <row r="360" spans="1:143">
      <c r="A360" s="41"/>
      <c r="B360" s="41"/>
      <c r="C360" s="41"/>
      <c r="D360" s="41" t="s">
        <v>600</v>
      </c>
      <c r="E360" s="42" t="s">
        <v>200</v>
      </c>
      <c r="F360" s="41" t="s">
        <v>609</v>
      </c>
      <c r="G360" s="41" t="s">
        <v>136</v>
      </c>
      <c r="H360" s="41"/>
      <c r="I360" s="41"/>
      <c r="P360" s="5">
        <v>1</v>
      </c>
      <c r="Q360" s="39" t="s">
        <v>610</v>
      </c>
      <c r="CK360" s="5">
        <v>1</v>
      </c>
      <c r="DX360" s="5" t="s">
        <v>136</v>
      </c>
      <c r="EG360" s="42"/>
      <c r="EH360" s="42"/>
      <c r="EI360" s="42"/>
      <c r="EJ360" s="42"/>
      <c r="EK360" s="42"/>
      <c r="EL360" s="42"/>
      <c r="EM360" s="42"/>
    </row>
    <row r="361" spans="1:143">
      <c r="A361" s="41"/>
      <c r="B361" s="41"/>
      <c r="C361" s="41"/>
      <c r="D361" s="41" t="s">
        <v>611</v>
      </c>
      <c r="E361" s="42" t="s">
        <v>138</v>
      </c>
      <c r="F361" s="41" t="s">
        <v>609</v>
      </c>
      <c r="G361" s="41" t="s">
        <v>136</v>
      </c>
      <c r="H361" s="41"/>
      <c r="I361" s="41"/>
      <c r="P361" s="5">
        <v>1</v>
      </c>
      <c r="Q361" s="39" t="s">
        <v>610</v>
      </c>
      <c r="CK361" s="5">
        <v>1</v>
      </c>
      <c r="DX361" s="5" t="s">
        <v>136</v>
      </c>
      <c r="EG361" s="42"/>
      <c r="EH361" s="42"/>
      <c r="EI361" s="42"/>
      <c r="EJ361" s="42"/>
      <c r="EK361" s="42"/>
      <c r="EL361" s="42"/>
      <c r="EM361" s="42"/>
    </row>
    <row r="362" spans="1:143">
      <c r="A362" s="41"/>
      <c r="B362" s="41"/>
      <c r="C362" s="41"/>
      <c r="D362" s="41" t="s">
        <v>612</v>
      </c>
      <c r="E362" s="42" t="s">
        <v>613</v>
      </c>
      <c r="F362" s="41" t="s">
        <v>609</v>
      </c>
      <c r="G362" s="41" t="s">
        <v>136</v>
      </c>
      <c r="H362" s="41"/>
      <c r="I362" s="41"/>
      <c r="J362" s="5">
        <v>1</v>
      </c>
      <c r="L362" s="5">
        <v>1</v>
      </c>
      <c r="P362" s="5">
        <v>1</v>
      </c>
      <c r="Q362" s="39" t="s">
        <v>610</v>
      </c>
      <c r="CK362" s="5">
        <v>1</v>
      </c>
      <c r="DX362" s="5" t="s">
        <v>136</v>
      </c>
      <c r="EG362" s="42"/>
      <c r="EH362" s="42"/>
      <c r="EI362" s="42"/>
      <c r="EJ362" s="42"/>
      <c r="EK362" s="42"/>
      <c r="EL362" s="42"/>
      <c r="EM362" s="42"/>
    </row>
    <row r="363" spans="1:143" ht="60">
      <c r="A363" s="41"/>
      <c r="B363" s="41"/>
      <c r="C363" s="41"/>
      <c r="D363" s="41" t="s">
        <v>614</v>
      </c>
      <c r="E363" s="42" t="s">
        <v>307</v>
      </c>
      <c r="F363" s="41" t="s">
        <v>588</v>
      </c>
      <c r="G363" s="41" t="s">
        <v>136</v>
      </c>
      <c r="H363" s="41" t="s">
        <v>136</v>
      </c>
      <c r="I363" s="41" t="s">
        <v>135</v>
      </c>
      <c r="P363" s="5">
        <v>1</v>
      </c>
      <c r="Q363" s="80" t="s">
        <v>615</v>
      </c>
      <c r="R363" s="5">
        <v>1</v>
      </c>
      <c r="CK363" s="5">
        <v>1</v>
      </c>
      <c r="DV363" s="5" t="s">
        <v>136</v>
      </c>
      <c r="DX363" s="5" t="s">
        <v>136</v>
      </c>
      <c r="EG363" s="42"/>
      <c r="EH363" s="42"/>
      <c r="EI363" s="42"/>
      <c r="EJ363" s="42"/>
      <c r="EK363" s="42"/>
      <c r="EL363" s="42"/>
      <c r="EM363" s="42"/>
    </row>
    <row r="364" spans="1:143" ht="60">
      <c r="A364" s="41"/>
      <c r="B364" s="41"/>
      <c r="C364" s="41"/>
      <c r="D364" s="41" t="s">
        <v>616</v>
      </c>
      <c r="E364" s="42" t="s">
        <v>252</v>
      </c>
      <c r="F364" s="41" t="s">
        <v>588</v>
      </c>
      <c r="G364" s="41" t="s">
        <v>136</v>
      </c>
      <c r="H364" s="41" t="s">
        <v>136</v>
      </c>
      <c r="I364" s="41" t="s">
        <v>135</v>
      </c>
      <c r="J364" s="5">
        <v>1</v>
      </c>
      <c r="L364" s="5">
        <v>1</v>
      </c>
      <c r="P364" s="5">
        <v>1</v>
      </c>
      <c r="Q364" s="80" t="s">
        <v>615</v>
      </c>
      <c r="R364" s="5">
        <v>1</v>
      </c>
      <c r="CK364" s="5">
        <v>1</v>
      </c>
      <c r="DV364" s="5" t="s">
        <v>136</v>
      </c>
      <c r="DX364" s="5" t="s">
        <v>136</v>
      </c>
      <c r="EG364" s="42"/>
      <c r="EH364" s="42"/>
      <c r="EI364" s="42"/>
      <c r="EJ364" s="42"/>
      <c r="EK364" s="42"/>
      <c r="EL364" s="42"/>
      <c r="EM364" s="42"/>
    </row>
    <row r="365" spans="1:143" ht="60">
      <c r="A365" s="41"/>
      <c r="B365" s="41"/>
      <c r="C365" s="41"/>
      <c r="D365" s="43" t="s">
        <v>617</v>
      </c>
      <c r="E365" s="42" t="s">
        <v>618</v>
      </c>
      <c r="F365" s="41" t="s">
        <v>588</v>
      </c>
      <c r="G365" s="41" t="s">
        <v>136</v>
      </c>
      <c r="H365" s="41" t="s">
        <v>136</v>
      </c>
      <c r="I365" s="41" t="s">
        <v>135</v>
      </c>
      <c r="J365" s="5">
        <v>1</v>
      </c>
      <c r="L365" s="5">
        <v>1</v>
      </c>
      <c r="P365" s="5">
        <v>1</v>
      </c>
      <c r="Q365" s="80" t="s">
        <v>615</v>
      </c>
      <c r="R365" s="5">
        <v>1</v>
      </c>
      <c r="CK365" s="5">
        <v>1</v>
      </c>
      <c r="DV365" s="5" t="s">
        <v>136</v>
      </c>
      <c r="DX365" s="5" t="s">
        <v>136</v>
      </c>
      <c r="EG365" s="42"/>
      <c r="EH365" s="42"/>
      <c r="EI365" s="42"/>
      <c r="EJ365" s="42"/>
      <c r="EK365" s="42"/>
      <c r="EL365" s="42"/>
      <c r="EM365" s="42"/>
    </row>
    <row r="366" spans="1:143" ht="45">
      <c r="A366" s="43" t="s">
        <v>619</v>
      </c>
      <c r="B366" s="41">
        <v>1</v>
      </c>
      <c r="C366" s="41">
        <v>1</v>
      </c>
      <c r="D366" s="41" t="s">
        <v>620</v>
      </c>
      <c r="E366" s="42" t="s">
        <v>200</v>
      </c>
      <c r="F366" s="41" t="s">
        <v>621</v>
      </c>
      <c r="G366" s="41"/>
      <c r="H366" s="41" t="s">
        <v>136</v>
      </c>
      <c r="I366" s="41" t="s">
        <v>136</v>
      </c>
      <c r="P366" s="5">
        <v>1</v>
      </c>
      <c r="Q366" s="39" t="s">
        <v>622</v>
      </c>
      <c r="R366" s="5">
        <v>1</v>
      </c>
      <c r="DS366" s="6">
        <v>1</v>
      </c>
      <c r="DT366" s="6">
        <v>0</v>
      </c>
      <c r="DU366" s="5">
        <v>0</v>
      </c>
      <c r="DW366" s="5" t="s">
        <v>136</v>
      </c>
      <c r="EG366" s="42"/>
      <c r="EH366" s="42"/>
      <c r="EI366" s="42"/>
      <c r="EJ366" s="42"/>
      <c r="EK366" s="42"/>
      <c r="EL366" s="42"/>
      <c r="EM366" s="42"/>
    </row>
    <row r="367" spans="1:143" ht="45">
      <c r="A367" s="41"/>
      <c r="B367" s="41"/>
      <c r="C367" s="41"/>
      <c r="D367" s="41" t="s">
        <v>623</v>
      </c>
      <c r="E367" s="42" t="s">
        <v>329</v>
      </c>
      <c r="F367" s="41" t="s">
        <v>621</v>
      </c>
      <c r="G367" s="41"/>
      <c r="H367" s="41" t="s">
        <v>136</v>
      </c>
      <c r="I367" s="41" t="s">
        <v>136</v>
      </c>
      <c r="J367" s="5">
        <v>1</v>
      </c>
      <c r="K367" s="5">
        <v>1</v>
      </c>
      <c r="P367" s="5">
        <v>1</v>
      </c>
      <c r="Q367" s="39" t="s">
        <v>622</v>
      </c>
      <c r="R367" s="5">
        <v>1</v>
      </c>
      <c r="DW367" s="5" t="s">
        <v>136</v>
      </c>
      <c r="EG367" s="42"/>
      <c r="EH367" s="42"/>
      <c r="EI367" s="42"/>
      <c r="EJ367" s="42"/>
      <c r="EK367" s="42"/>
      <c r="EL367" s="42"/>
      <c r="EM367" s="42"/>
    </row>
    <row r="368" spans="1:143" ht="180">
      <c r="A368" s="41"/>
      <c r="B368" s="41"/>
      <c r="C368" s="41"/>
      <c r="D368" s="41" t="s">
        <v>624</v>
      </c>
      <c r="E368" s="42" t="s">
        <v>596</v>
      </c>
      <c r="F368" s="41" t="s">
        <v>621</v>
      </c>
      <c r="G368" s="41"/>
      <c r="H368" s="41" t="s">
        <v>136</v>
      </c>
      <c r="I368" s="41" t="s">
        <v>136</v>
      </c>
      <c r="P368" s="5">
        <v>1</v>
      </c>
      <c r="Q368" s="39" t="s">
        <v>622</v>
      </c>
      <c r="R368" s="5">
        <v>1</v>
      </c>
      <c r="DW368" s="5" t="s">
        <v>136</v>
      </c>
      <c r="EG368" s="42"/>
      <c r="EH368" s="42"/>
      <c r="EI368" s="42"/>
      <c r="EJ368" s="42"/>
      <c r="EK368" s="42"/>
      <c r="EL368" s="42"/>
      <c r="EM368" s="42"/>
    </row>
    <row r="369" spans="1:143" ht="45">
      <c r="A369" s="41"/>
      <c r="B369" s="41"/>
      <c r="C369" s="41"/>
      <c r="D369" s="41" t="s">
        <v>625</v>
      </c>
      <c r="E369" s="42" t="s">
        <v>626</v>
      </c>
      <c r="F369" s="41" t="s">
        <v>621</v>
      </c>
      <c r="G369" s="41"/>
      <c r="H369" s="41" t="s">
        <v>136</v>
      </c>
      <c r="I369" s="41" t="s">
        <v>136</v>
      </c>
      <c r="P369" s="5">
        <v>1</v>
      </c>
      <c r="Q369" s="39" t="s">
        <v>622</v>
      </c>
      <c r="R369" s="5">
        <v>1</v>
      </c>
      <c r="DW369" s="5" t="s">
        <v>136</v>
      </c>
      <c r="EG369" s="42"/>
      <c r="EH369" s="42"/>
      <c r="EI369" s="42"/>
      <c r="EJ369" s="42"/>
      <c r="EK369" s="42"/>
      <c r="EL369" s="42"/>
      <c r="EM369" s="42"/>
    </row>
    <row r="370" spans="1:143" ht="45">
      <c r="A370" s="41"/>
      <c r="B370" s="41"/>
      <c r="C370" s="41"/>
      <c r="D370" s="41" t="s">
        <v>627</v>
      </c>
      <c r="E370" s="42" t="s">
        <v>628</v>
      </c>
      <c r="F370" s="41" t="s">
        <v>621</v>
      </c>
      <c r="G370" s="41"/>
      <c r="H370" s="41" t="s">
        <v>136</v>
      </c>
      <c r="I370" s="41" t="s">
        <v>136</v>
      </c>
      <c r="P370" s="5">
        <v>1</v>
      </c>
      <c r="Q370" s="39" t="s">
        <v>622</v>
      </c>
      <c r="R370" s="5">
        <v>1</v>
      </c>
      <c r="DW370" s="5" t="s">
        <v>136</v>
      </c>
      <c r="EG370" s="42"/>
      <c r="EH370" s="42"/>
      <c r="EI370" s="42"/>
      <c r="EJ370" s="42"/>
      <c r="EK370" s="42"/>
      <c r="EL370" s="42"/>
      <c r="EM370" s="42"/>
    </row>
    <row r="371" spans="1:143" ht="60">
      <c r="A371" s="39" t="s">
        <v>629</v>
      </c>
      <c r="B371" s="41">
        <v>9</v>
      </c>
      <c r="C371" s="41">
        <v>2</v>
      </c>
      <c r="D371" s="41" t="s">
        <v>630</v>
      </c>
      <c r="E371" s="42" t="s">
        <v>631</v>
      </c>
      <c r="F371" s="41" t="s">
        <v>632</v>
      </c>
      <c r="G371" s="41" t="s">
        <v>136</v>
      </c>
      <c r="H371" s="41"/>
      <c r="I371" s="41"/>
      <c r="J371" s="5">
        <v>1</v>
      </c>
      <c r="K371" s="5">
        <v>1</v>
      </c>
      <c r="P371" s="5">
        <v>1</v>
      </c>
      <c r="Q371" s="39" t="s">
        <v>633</v>
      </c>
      <c r="AL371" s="5">
        <v>1</v>
      </c>
      <c r="AW371" s="5">
        <v>1</v>
      </c>
      <c r="DS371" s="6">
        <v>9</v>
      </c>
      <c r="DT371" s="6">
        <v>7</v>
      </c>
      <c r="DU371" s="5">
        <v>2</v>
      </c>
      <c r="DW371" s="5" t="s">
        <v>136</v>
      </c>
      <c r="EG371" s="42"/>
      <c r="EH371" s="42"/>
      <c r="EI371" s="42"/>
      <c r="EJ371" s="42"/>
      <c r="EK371" s="42"/>
      <c r="EL371" s="42"/>
      <c r="EM371" s="42"/>
    </row>
    <row r="372" spans="1:143" ht="60">
      <c r="A372" s="41"/>
      <c r="B372" s="41"/>
      <c r="C372" s="41"/>
      <c r="D372" s="41" t="s">
        <v>630</v>
      </c>
      <c r="E372" s="42" t="s">
        <v>631</v>
      </c>
      <c r="F372" s="41" t="s">
        <v>634</v>
      </c>
      <c r="G372" s="41"/>
      <c r="H372" s="41" t="s">
        <v>136</v>
      </c>
      <c r="I372" s="41"/>
      <c r="J372" s="5">
        <v>1</v>
      </c>
      <c r="K372" s="5">
        <v>1</v>
      </c>
      <c r="DW372" s="5" t="s">
        <v>136</v>
      </c>
      <c r="EG372" s="42"/>
      <c r="EH372" s="42"/>
      <c r="EI372" s="42"/>
      <c r="EJ372" s="42"/>
      <c r="EK372" s="42"/>
      <c r="EL372" s="42"/>
      <c r="EM372" s="42"/>
    </row>
    <row r="373" spans="1:143" ht="90">
      <c r="A373" s="46" t="s">
        <v>635</v>
      </c>
      <c r="B373" s="41">
        <v>7</v>
      </c>
      <c r="C373" s="41">
        <v>7</v>
      </c>
      <c r="D373" s="41" t="s">
        <v>636</v>
      </c>
      <c r="E373" s="42" t="s">
        <v>402</v>
      </c>
      <c r="F373" s="41" t="s">
        <v>637</v>
      </c>
      <c r="G373" s="41"/>
      <c r="H373" s="41" t="s">
        <v>136</v>
      </c>
      <c r="I373" s="41"/>
      <c r="P373" s="5">
        <v>1</v>
      </c>
      <c r="Q373" s="39" t="s">
        <v>638</v>
      </c>
      <c r="R373" s="5">
        <v>1</v>
      </c>
      <c r="T373" s="5">
        <v>1</v>
      </c>
      <c r="U373" s="5">
        <v>1</v>
      </c>
      <c r="DP373" s="5">
        <v>1</v>
      </c>
      <c r="DS373" s="6">
        <v>7</v>
      </c>
      <c r="DT373" s="6">
        <v>0</v>
      </c>
      <c r="DU373" s="5">
        <v>1</v>
      </c>
      <c r="DW373" s="5" t="s">
        <v>136</v>
      </c>
      <c r="EG373" s="42"/>
      <c r="EH373" s="42"/>
      <c r="EI373" s="42"/>
      <c r="EJ373" s="42"/>
      <c r="EK373" s="42"/>
      <c r="EL373" s="42"/>
      <c r="EM373" s="42"/>
    </row>
    <row r="374" spans="1:143" ht="30">
      <c r="A374" s="41"/>
      <c r="B374" s="41"/>
      <c r="C374" s="41"/>
      <c r="D374" s="41" t="s">
        <v>639</v>
      </c>
      <c r="E374" s="42" t="s">
        <v>640</v>
      </c>
      <c r="F374" s="41" t="s">
        <v>637</v>
      </c>
      <c r="G374" s="41"/>
      <c r="H374" s="41" t="s">
        <v>136</v>
      </c>
      <c r="I374" s="41"/>
      <c r="P374" s="5">
        <v>1</v>
      </c>
      <c r="Q374" s="39" t="s">
        <v>638</v>
      </c>
      <c r="R374" s="5">
        <v>1</v>
      </c>
      <c r="T374" s="5">
        <v>1</v>
      </c>
      <c r="U374" s="5">
        <v>1</v>
      </c>
      <c r="DP374" s="5">
        <v>1</v>
      </c>
      <c r="DW374" s="5" t="s">
        <v>136</v>
      </c>
      <c r="EG374" s="42"/>
      <c r="EH374" s="42"/>
      <c r="EI374" s="42"/>
      <c r="EJ374" s="42"/>
      <c r="EK374" s="42"/>
      <c r="EL374" s="42"/>
      <c r="EM374" s="42"/>
    </row>
    <row r="375" spans="1:143" ht="30">
      <c r="A375" s="41"/>
      <c r="B375" s="41"/>
      <c r="C375" s="41"/>
      <c r="D375" s="41" t="s">
        <v>641</v>
      </c>
      <c r="E375" s="42" t="s">
        <v>144</v>
      </c>
      <c r="F375" s="41" t="s">
        <v>637</v>
      </c>
      <c r="G375" s="41"/>
      <c r="H375" s="41" t="s">
        <v>136</v>
      </c>
      <c r="I375" s="41"/>
      <c r="J375" s="5">
        <v>3</v>
      </c>
      <c r="K375" s="5">
        <v>3</v>
      </c>
      <c r="P375" s="5">
        <v>1</v>
      </c>
      <c r="Q375" s="39" t="s">
        <v>638</v>
      </c>
      <c r="R375" s="5">
        <v>1</v>
      </c>
      <c r="T375" s="5">
        <v>1</v>
      </c>
      <c r="U375" s="5">
        <v>1</v>
      </c>
      <c r="DP375" s="5">
        <v>1</v>
      </c>
      <c r="DW375" s="5" t="s">
        <v>136</v>
      </c>
      <c r="EG375" s="42"/>
      <c r="EH375" s="42"/>
      <c r="EI375" s="42"/>
      <c r="EJ375" s="42"/>
      <c r="EK375" s="42"/>
      <c r="EL375" s="42"/>
      <c r="EM375" s="42"/>
    </row>
    <row r="376" spans="1:143" ht="30">
      <c r="A376" s="41"/>
      <c r="B376" s="41"/>
      <c r="C376" s="41"/>
      <c r="D376" s="41" t="s">
        <v>642</v>
      </c>
      <c r="E376" s="41" t="s">
        <v>642</v>
      </c>
      <c r="F376" s="41" t="s">
        <v>643</v>
      </c>
      <c r="G376" s="41"/>
      <c r="H376" s="41" t="s">
        <v>136</v>
      </c>
      <c r="I376" s="41"/>
      <c r="P376" s="5">
        <v>1</v>
      </c>
      <c r="Q376" s="39" t="s">
        <v>644</v>
      </c>
      <c r="R376" s="5">
        <v>1</v>
      </c>
      <c r="AL376" s="5">
        <v>1</v>
      </c>
      <c r="CU376" s="5">
        <v>1</v>
      </c>
      <c r="DW376" s="5" t="s">
        <v>136</v>
      </c>
      <c r="EG376" s="42"/>
      <c r="EH376" s="42"/>
      <c r="EI376" s="42"/>
      <c r="EJ376" s="42"/>
      <c r="EK376" s="42"/>
      <c r="EL376" s="42"/>
      <c r="EM376" s="42"/>
    </row>
    <row r="377" spans="1:143" ht="30">
      <c r="A377" s="41"/>
      <c r="B377" s="41"/>
      <c r="C377" s="41"/>
      <c r="D377" s="41" t="s">
        <v>645</v>
      </c>
      <c r="E377" s="42" t="s">
        <v>144</v>
      </c>
      <c r="F377" s="41" t="s">
        <v>643</v>
      </c>
      <c r="G377" s="41"/>
      <c r="H377" s="41" t="s">
        <v>136</v>
      </c>
      <c r="I377" s="41"/>
      <c r="J377" s="5">
        <v>1</v>
      </c>
      <c r="K377" s="5">
        <v>1</v>
      </c>
      <c r="P377" s="5">
        <v>1</v>
      </c>
      <c r="Q377" s="39" t="s">
        <v>644</v>
      </c>
      <c r="R377" s="5">
        <v>1</v>
      </c>
      <c r="AL377" s="5">
        <v>1</v>
      </c>
      <c r="CU377" s="5">
        <v>1</v>
      </c>
      <c r="DW377" s="5" t="s">
        <v>136</v>
      </c>
      <c r="EG377" s="42"/>
      <c r="EH377" s="42"/>
      <c r="EI377" s="42"/>
      <c r="EJ377" s="42"/>
      <c r="EK377" s="42"/>
      <c r="EL377" s="42"/>
      <c r="EM377" s="42"/>
    </row>
    <row r="378" spans="1:143" ht="30">
      <c r="A378" s="41"/>
      <c r="B378" s="41"/>
      <c r="C378" s="41"/>
      <c r="D378" s="41" t="s">
        <v>646</v>
      </c>
      <c r="E378" s="42" t="s">
        <v>361</v>
      </c>
      <c r="F378" s="41" t="s">
        <v>643</v>
      </c>
      <c r="G378" s="41"/>
      <c r="H378" s="41" t="s">
        <v>136</v>
      </c>
      <c r="I378" s="41"/>
      <c r="J378" s="5">
        <v>4</v>
      </c>
      <c r="K378" s="5">
        <v>4</v>
      </c>
      <c r="P378" s="5">
        <v>1</v>
      </c>
      <c r="Q378" s="39" t="s">
        <v>644</v>
      </c>
      <c r="R378" s="5">
        <v>1</v>
      </c>
      <c r="AL378" s="5">
        <v>1</v>
      </c>
      <c r="CU378" s="5">
        <v>1</v>
      </c>
      <c r="DW378" s="5" t="s">
        <v>136</v>
      </c>
      <c r="EG378" s="42"/>
      <c r="EH378" s="42"/>
      <c r="EI378" s="42"/>
      <c r="EJ378" s="42"/>
      <c r="EK378" s="42"/>
      <c r="EL378" s="42"/>
      <c r="EM378" s="42"/>
    </row>
    <row r="379" spans="1:143">
      <c r="A379" s="41"/>
      <c r="B379" s="41"/>
      <c r="C379" s="41"/>
      <c r="D379" s="41" t="s">
        <v>647</v>
      </c>
      <c r="E379" s="42" t="s">
        <v>191</v>
      </c>
      <c r="F379" s="41" t="s">
        <v>643</v>
      </c>
      <c r="G379" s="41"/>
      <c r="H379" s="41" t="s">
        <v>136</v>
      </c>
      <c r="I379" s="41"/>
      <c r="J379" s="5">
        <v>3</v>
      </c>
      <c r="K379" s="5">
        <v>3</v>
      </c>
      <c r="P379" s="5">
        <v>0</v>
      </c>
      <c r="Q379" s="39" t="s">
        <v>648</v>
      </c>
      <c r="DW379" s="5" t="s">
        <v>136</v>
      </c>
      <c r="EG379" s="42"/>
      <c r="EH379" s="42"/>
      <c r="EI379" s="42"/>
      <c r="EJ379" s="42"/>
      <c r="EK379" s="42"/>
      <c r="EL379" s="42"/>
      <c r="EM379" s="42"/>
    </row>
    <row r="380" spans="1:143">
      <c r="A380" s="41"/>
      <c r="B380" s="41"/>
      <c r="C380" s="41"/>
      <c r="D380" s="41" t="s">
        <v>221</v>
      </c>
      <c r="E380" s="5" t="s">
        <v>221</v>
      </c>
      <c r="F380" s="41" t="s">
        <v>643</v>
      </c>
      <c r="G380" s="41"/>
      <c r="H380" s="41" t="s">
        <v>136</v>
      </c>
      <c r="I380" s="41"/>
      <c r="J380" s="5">
        <v>1</v>
      </c>
      <c r="K380" s="5">
        <v>1</v>
      </c>
      <c r="P380" s="5">
        <v>0</v>
      </c>
      <c r="Q380" s="39" t="s">
        <v>648</v>
      </c>
      <c r="DW380" s="5" t="s">
        <v>136</v>
      </c>
      <c r="EG380" s="42"/>
      <c r="EH380" s="42"/>
      <c r="EI380" s="42"/>
      <c r="EJ380" s="42"/>
      <c r="EK380" s="42"/>
      <c r="EL380" s="42"/>
      <c r="EM380" s="42"/>
    </row>
    <row r="381" spans="1:143" ht="60">
      <c r="A381" s="46" t="s">
        <v>649</v>
      </c>
      <c r="B381" s="41">
        <v>1</v>
      </c>
      <c r="C381" s="41">
        <v>1</v>
      </c>
      <c r="D381" s="41" t="s">
        <v>650</v>
      </c>
      <c r="E381" s="42" t="s">
        <v>158</v>
      </c>
      <c r="F381" s="41" t="s">
        <v>651</v>
      </c>
      <c r="G381" s="41" t="s">
        <v>136</v>
      </c>
      <c r="H381" s="41" t="s">
        <v>312</v>
      </c>
      <c r="I381" s="41" t="s">
        <v>136</v>
      </c>
      <c r="P381" s="5">
        <v>1</v>
      </c>
      <c r="Q381" s="81" t="s">
        <v>652</v>
      </c>
      <c r="AL381" s="5">
        <v>1</v>
      </c>
      <c r="BL381" s="5">
        <v>1</v>
      </c>
      <c r="BQ381" s="5">
        <v>1</v>
      </c>
      <c r="BS381" s="5">
        <v>1</v>
      </c>
      <c r="DS381" s="6">
        <v>1</v>
      </c>
      <c r="DT381" s="6">
        <v>0</v>
      </c>
      <c r="DU381" s="5">
        <v>1</v>
      </c>
      <c r="DW381" s="5" t="s">
        <v>136</v>
      </c>
      <c r="DX381" s="5" t="s">
        <v>136</v>
      </c>
      <c r="EG381" s="42"/>
      <c r="EH381" s="42"/>
      <c r="EI381" s="42"/>
      <c r="EJ381" s="42"/>
      <c r="EK381" s="42"/>
      <c r="EL381" s="42"/>
      <c r="EM381" s="42"/>
    </row>
    <row r="382" spans="1:143" ht="60">
      <c r="A382" s="41"/>
      <c r="B382" s="41"/>
      <c r="C382" s="41"/>
      <c r="D382" s="41" t="s">
        <v>653</v>
      </c>
      <c r="E382" s="42" t="s">
        <v>307</v>
      </c>
      <c r="F382" s="41" t="s">
        <v>651</v>
      </c>
      <c r="G382" s="41" t="s">
        <v>136</v>
      </c>
      <c r="H382" s="41" t="s">
        <v>312</v>
      </c>
      <c r="I382" s="41" t="s">
        <v>136</v>
      </c>
      <c r="P382" s="5">
        <v>1</v>
      </c>
      <c r="Q382" s="81" t="s">
        <v>652</v>
      </c>
      <c r="AL382" s="5">
        <v>1</v>
      </c>
      <c r="BL382" s="5">
        <v>1</v>
      </c>
      <c r="BQ382" s="5">
        <v>1</v>
      </c>
      <c r="BS382" s="5">
        <v>1</v>
      </c>
      <c r="DW382" s="5" t="s">
        <v>136</v>
      </c>
      <c r="DX382" s="5" t="s">
        <v>136</v>
      </c>
      <c r="EG382" s="42"/>
      <c r="EH382" s="42"/>
      <c r="EI382" s="42"/>
      <c r="EJ382" s="42"/>
      <c r="EK382" s="42"/>
      <c r="EL382" s="42"/>
      <c r="EM382" s="42"/>
    </row>
    <row r="383" spans="1:143" ht="60">
      <c r="A383" s="41"/>
      <c r="B383" s="41"/>
      <c r="C383" s="41"/>
      <c r="D383" s="41" t="s">
        <v>654</v>
      </c>
      <c r="E383" s="42" t="s">
        <v>163</v>
      </c>
      <c r="F383" s="41" t="s">
        <v>651</v>
      </c>
      <c r="G383" s="41" t="s">
        <v>136</v>
      </c>
      <c r="H383" s="41" t="s">
        <v>312</v>
      </c>
      <c r="I383" s="41" t="s">
        <v>136</v>
      </c>
      <c r="J383" s="5">
        <v>1</v>
      </c>
      <c r="K383" s="5">
        <v>1</v>
      </c>
      <c r="P383" s="5">
        <v>1</v>
      </c>
      <c r="Q383" s="81" t="s">
        <v>652</v>
      </c>
      <c r="AL383" s="5">
        <v>1</v>
      </c>
      <c r="BL383" s="5">
        <v>1</v>
      </c>
      <c r="BQ383" s="5">
        <v>1</v>
      </c>
      <c r="BS383" s="5">
        <v>1</v>
      </c>
      <c r="DW383" s="5" t="s">
        <v>136</v>
      </c>
      <c r="DX383" s="5" t="s">
        <v>136</v>
      </c>
      <c r="EG383" s="42"/>
      <c r="EH383" s="42"/>
      <c r="EI383" s="42"/>
      <c r="EJ383" s="42"/>
      <c r="EK383" s="42"/>
      <c r="EL383" s="42"/>
      <c r="EM383" s="42"/>
    </row>
    <row r="384" spans="1:143" ht="60">
      <c r="A384" s="41"/>
      <c r="B384" s="41"/>
      <c r="C384" s="41"/>
      <c r="D384" s="41" t="s">
        <v>655</v>
      </c>
      <c r="E384" s="42" t="s">
        <v>518</v>
      </c>
      <c r="F384" s="41" t="s">
        <v>651</v>
      </c>
      <c r="G384" s="41" t="s">
        <v>136</v>
      </c>
      <c r="H384" s="41" t="s">
        <v>312</v>
      </c>
      <c r="I384" s="41" t="s">
        <v>136</v>
      </c>
      <c r="J384" s="5">
        <v>1</v>
      </c>
      <c r="L384" s="5">
        <v>1</v>
      </c>
      <c r="P384" s="5">
        <v>1</v>
      </c>
      <c r="Q384" s="81" t="s">
        <v>652</v>
      </c>
      <c r="AL384" s="5">
        <v>1</v>
      </c>
      <c r="BL384" s="5">
        <v>1</v>
      </c>
      <c r="BQ384" s="5">
        <v>1</v>
      </c>
      <c r="BS384" s="5">
        <v>1</v>
      </c>
      <c r="DW384" s="5" t="s">
        <v>136</v>
      </c>
      <c r="DX384" s="5" t="s">
        <v>136</v>
      </c>
      <c r="EG384" s="42"/>
      <c r="EH384" s="42"/>
      <c r="EI384" s="42"/>
      <c r="EJ384" s="42"/>
      <c r="EK384" s="42"/>
      <c r="EL384" s="42"/>
      <c r="EM384" s="42"/>
    </row>
    <row r="385" spans="1:143" ht="60">
      <c r="A385" s="46" t="s">
        <v>656</v>
      </c>
      <c r="B385" s="41">
        <v>10</v>
      </c>
      <c r="C385" s="41">
        <v>9</v>
      </c>
      <c r="D385" t="s">
        <v>657</v>
      </c>
      <c r="E385" s="42" t="s">
        <v>140</v>
      </c>
      <c r="F385" s="41" t="s">
        <v>658</v>
      </c>
      <c r="G385" s="41" t="s">
        <v>136</v>
      </c>
      <c r="H385" s="41" t="s">
        <v>136</v>
      </c>
      <c r="I385" s="41"/>
      <c r="P385" s="5">
        <v>1</v>
      </c>
      <c r="Q385" s="39" t="s">
        <v>659</v>
      </c>
      <c r="CB385" s="5">
        <v>1</v>
      </c>
      <c r="CC385" s="5">
        <v>1</v>
      </c>
      <c r="CD385" s="5">
        <v>1</v>
      </c>
      <c r="DS385" s="6">
        <v>10</v>
      </c>
      <c r="DT385" s="6">
        <v>1</v>
      </c>
      <c r="DU385" s="5">
        <v>9</v>
      </c>
      <c r="DX385" s="5" t="s">
        <v>136</v>
      </c>
      <c r="EG385" s="42"/>
      <c r="EH385" s="42"/>
      <c r="EI385" s="42"/>
      <c r="EJ385" s="42"/>
      <c r="EK385" s="42"/>
      <c r="EL385" s="42"/>
      <c r="EM385" s="42"/>
    </row>
    <row r="386" spans="1:143" ht="45">
      <c r="A386" s="41"/>
      <c r="B386" s="41"/>
      <c r="C386" s="41"/>
      <c r="D386" t="s">
        <v>660</v>
      </c>
      <c r="E386" s="42" t="s">
        <v>361</v>
      </c>
      <c r="F386" s="41" t="s">
        <v>658</v>
      </c>
      <c r="G386" s="41" t="s">
        <v>136</v>
      </c>
      <c r="H386" s="41" t="s">
        <v>136</v>
      </c>
      <c r="I386" s="41"/>
      <c r="P386" s="5">
        <v>1</v>
      </c>
      <c r="Q386" s="39" t="s">
        <v>659</v>
      </c>
      <c r="CB386" s="5">
        <v>1</v>
      </c>
      <c r="CC386" s="5">
        <v>1</v>
      </c>
      <c r="CD386" s="5">
        <v>1</v>
      </c>
      <c r="DX386" s="5" t="s">
        <v>136</v>
      </c>
      <c r="EG386" s="42"/>
      <c r="EH386" s="42"/>
      <c r="EI386" s="42"/>
      <c r="EJ386" s="42"/>
      <c r="EK386" s="42"/>
      <c r="EL386" s="42"/>
      <c r="EM386" s="42"/>
    </row>
    <row r="387" spans="1:143" ht="45">
      <c r="A387" s="41"/>
      <c r="B387" s="41"/>
      <c r="C387" s="41"/>
      <c r="D387" s="41" t="s">
        <v>661</v>
      </c>
      <c r="E387" s="42" t="s">
        <v>140</v>
      </c>
      <c r="F387" s="41" t="s">
        <v>658</v>
      </c>
      <c r="G387" s="41" t="s">
        <v>136</v>
      </c>
      <c r="H387" s="41" t="s">
        <v>136</v>
      </c>
      <c r="I387" s="41"/>
      <c r="J387" s="5">
        <v>1</v>
      </c>
      <c r="K387" s="5">
        <v>1</v>
      </c>
      <c r="P387" s="5">
        <v>1</v>
      </c>
      <c r="Q387" s="39" t="s">
        <v>662</v>
      </c>
      <c r="DO387" s="5">
        <v>1</v>
      </c>
      <c r="DX387" s="5" t="s">
        <v>136</v>
      </c>
      <c r="EG387" s="42"/>
      <c r="EH387" s="42"/>
      <c r="EI387" s="42"/>
      <c r="EJ387" s="42"/>
      <c r="EK387" s="42"/>
      <c r="EL387" s="42"/>
      <c r="EM387" s="42"/>
    </row>
    <row r="388" spans="1:143" ht="60">
      <c r="A388" s="41"/>
      <c r="B388" s="41"/>
      <c r="C388" s="41"/>
      <c r="D388" s="41" t="s">
        <v>663</v>
      </c>
      <c r="E388" s="42" t="s">
        <v>460</v>
      </c>
      <c r="F388" s="41" t="s">
        <v>664</v>
      </c>
      <c r="G388" s="41" t="s">
        <v>136</v>
      </c>
      <c r="H388" s="41"/>
      <c r="I388" s="41"/>
      <c r="P388" s="5">
        <v>1</v>
      </c>
      <c r="Q388" s="39" t="s">
        <v>665</v>
      </c>
      <c r="CB388" s="5">
        <v>1</v>
      </c>
      <c r="CE388" s="5">
        <v>1</v>
      </c>
      <c r="DX388" s="5" t="s">
        <v>136</v>
      </c>
      <c r="EG388" s="42"/>
      <c r="EH388" s="42"/>
      <c r="EI388" s="42"/>
      <c r="EJ388" s="42"/>
      <c r="EK388" s="42"/>
      <c r="EL388" s="42"/>
      <c r="EM388" s="42"/>
    </row>
    <row r="389" spans="1:143" ht="45">
      <c r="A389" s="41"/>
      <c r="B389" s="41"/>
      <c r="C389" s="41"/>
      <c r="D389" s="41" t="s">
        <v>467</v>
      </c>
      <c r="E389" s="42" t="s">
        <v>596</v>
      </c>
      <c r="F389" s="41" t="s">
        <v>658</v>
      </c>
      <c r="G389" s="41" t="s">
        <v>136</v>
      </c>
      <c r="H389" s="41" t="s">
        <v>136</v>
      </c>
      <c r="I389" s="41"/>
      <c r="P389" s="5">
        <v>1</v>
      </c>
      <c r="Q389" s="39" t="s">
        <v>666</v>
      </c>
      <c r="CB389" s="5">
        <v>1</v>
      </c>
      <c r="CE389" s="5">
        <v>1</v>
      </c>
      <c r="DX389" s="5" t="s">
        <v>136</v>
      </c>
      <c r="EG389" s="42"/>
      <c r="EH389" s="42"/>
      <c r="EI389" s="42"/>
      <c r="EJ389" s="42"/>
      <c r="EK389" s="42"/>
      <c r="EL389" s="42"/>
      <c r="EM389" s="42"/>
    </row>
    <row r="390" spans="1:143" ht="60">
      <c r="A390" s="41"/>
      <c r="B390" s="41"/>
      <c r="C390" s="41"/>
      <c r="D390" s="41" t="s">
        <v>667</v>
      </c>
      <c r="E390" s="42" t="s">
        <v>154</v>
      </c>
      <c r="F390" s="41" t="s">
        <v>664</v>
      </c>
      <c r="G390" s="41" t="s">
        <v>136</v>
      </c>
      <c r="H390" s="41"/>
      <c r="I390" s="41"/>
      <c r="P390" s="5">
        <v>1</v>
      </c>
      <c r="Q390" s="39" t="s">
        <v>668</v>
      </c>
      <c r="BT390" s="5">
        <v>1</v>
      </c>
      <c r="BZ390" s="5">
        <v>1</v>
      </c>
      <c r="CB390" s="5">
        <v>1</v>
      </c>
      <c r="CE390" s="5">
        <v>1</v>
      </c>
      <c r="CF390" s="5">
        <v>1</v>
      </c>
      <c r="DX390" s="5" t="s">
        <v>136</v>
      </c>
      <c r="EG390" s="42"/>
      <c r="EH390" s="42"/>
      <c r="EI390" s="42"/>
      <c r="EJ390" s="42"/>
      <c r="EK390" s="42"/>
      <c r="EL390" s="42"/>
      <c r="EM390" s="42"/>
    </row>
    <row r="391" spans="1:143" ht="60">
      <c r="A391" s="41"/>
      <c r="B391" s="41"/>
      <c r="C391" s="41"/>
      <c r="D391" s="183" t="s">
        <v>669</v>
      </c>
      <c r="E391" s="183" t="s">
        <v>669</v>
      </c>
      <c r="F391" s="41" t="s">
        <v>664</v>
      </c>
      <c r="G391" s="41" t="s">
        <v>136</v>
      </c>
      <c r="H391" s="41"/>
      <c r="I391" s="41"/>
      <c r="P391" s="5">
        <v>1</v>
      </c>
      <c r="Q391" s="39" t="s">
        <v>668</v>
      </c>
      <c r="BT391" s="5">
        <v>1</v>
      </c>
      <c r="BZ391" s="5">
        <v>1</v>
      </c>
      <c r="CB391" s="5">
        <v>1</v>
      </c>
      <c r="CE391" s="5">
        <v>1</v>
      </c>
      <c r="CF391" s="5">
        <v>1</v>
      </c>
      <c r="DX391" s="5" t="s">
        <v>136</v>
      </c>
      <c r="EG391" s="42"/>
      <c r="EH391" s="42"/>
      <c r="EI391" s="42"/>
      <c r="EJ391" s="42"/>
      <c r="EK391" s="42"/>
      <c r="EL391" s="42"/>
      <c r="EM391" s="42"/>
    </row>
    <row r="392" spans="1:143" ht="60">
      <c r="A392" s="41"/>
      <c r="B392" s="41"/>
      <c r="C392" s="41"/>
      <c r="D392" s="41" t="s">
        <v>466</v>
      </c>
      <c r="E392" s="42" t="s">
        <v>515</v>
      </c>
      <c r="F392" s="41" t="s">
        <v>664</v>
      </c>
      <c r="G392" s="41" t="s">
        <v>136</v>
      </c>
      <c r="H392" s="41"/>
      <c r="I392" s="41"/>
      <c r="P392" s="5">
        <v>1</v>
      </c>
      <c r="Q392" s="39" t="s">
        <v>668</v>
      </c>
      <c r="BT392" s="5">
        <v>1</v>
      </c>
      <c r="BZ392" s="5">
        <v>1</v>
      </c>
      <c r="CB392" s="5">
        <v>1</v>
      </c>
      <c r="CE392" s="5">
        <v>1</v>
      </c>
      <c r="CF392" s="5">
        <v>1</v>
      </c>
      <c r="DX392" s="5" t="s">
        <v>136</v>
      </c>
      <c r="EG392" s="42"/>
      <c r="EH392" s="42"/>
      <c r="EI392" s="42"/>
      <c r="EJ392" s="42"/>
      <c r="EK392" s="42"/>
      <c r="EL392" s="42"/>
      <c r="EM392" s="42"/>
    </row>
    <row r="393" spans="1:143" ht="45">
      <c r="A393" s="41"/>
      <c r="B393" s="41"/>
      <c r="C393" s="41"/>
      <c r="D393" s="41" t="s">
        <v>670</v>
      </c>
      <c r="E393" s="42" t="s">
        <v>140</v>
      </c>
      <c r="F393" s="41" t="s">
        <v>664</v>
      </c>
      <c r="G393" s="41" t="s">
        <v>136</v>
      </c>
      <c r="H393" s="41"/>
      <c r="I393" s="41"/>
      <c r="J393" s="5">
        <v>1</v>
      </c>
      <c r="K393" s="5">
        <v>1</v>
      </c>
      <c r="P393" s="5">
        <v>1</v>
      </c>
      <c r="Q393" s="39" t="s">
        <v>671</v>
      </c>
      <c r="CB393" s="5">
        <v>1</v>
      </c>
      <c r="CC393" s="5">
        <v>1</v>
      </c>
      <c r="DX393" s="5" t="s">
        <v>136</v>
      </c>
      <c r="EG393" s="42"/>
      <c r="EH393" s="42"/>
      <c r="EI393" s="42"/>
      <c r="EJ393" s="42"/>
      <c r="EK393" s="42"/>
      <c r="EL393" s="42"/>
      <c r="EM393" s="42"/>
    </row>
    <row r="394" spans="1:143" ht="90">
      <c r="A394" s="41"/>
      <c r="B394" s="41"/>
      <c r="C394" s="41"/>
      <c r="D394" s="41" t="s">
        <v>672</v>
      </c>
      <c r="E394" s="42" t="s">
        <v>361</v>
      </c>
      <c r="F394" s="41" t="s">
        <v>658</v>
      </c>
      <c r="G394" s="41" t="s">
        <v>136</v>
      </c>
      <c r="H394" s="41" t="s">
        <v>136</v>
      </c>
      <c r="I394" s="41"/>
      <c r="J394" s="5">
        <v>1</v>
      </c>
      <c r="K394" s="5">
        <v>1</v>
      </c>
      <c r="P394" s="5">
        <v>1</v>
      </c>
      <c r="Q394" s="39" t="s">
        <v>673</v>
      </c>
      <c r="BT394" s="5">
        <v>1</v>
      </c>
      <c r="BZ394" s="5">
        <v>1</v>
      </c>
      <c r="CB394" s="5">
        <v>1</v>
      </c>
      <c r="CE394" s="5">
        <v>1</v>
      </c>
      <c r="CF394" s="5">
        <v>1</v>
      </c>
      <c r="DX394" s="5" t="s">
        <v>136</v>
      </c>
      <c r="EG394" s="42"/>
      <c r="EH394" s="42"/>
      <c r="EI394" s="42"/>
      <c r="EJ394" s="42"/>
      <c r="EK394" s="42"/>
      <c r="EL394" s="42"/>
      <c r="EM394" s="42"/>
    </row>
    <row r="395" spans="1:143" ht="45">
      <c r="A395" s="41"/>
      <c r="B395" s="41"/>
      <c r="C395" s="41"/>
      <c r="D395" s="41" t="s">
        <v>669</v>
      </c>
      <c r="E395" s="183" t="s">
        <v>669</v>
      </c>
      <c r="F395" s="41" t="s">
        <v>658</v>
      </c>
      <c r="G395" s="41" t="s">
        <v>136</v>
      </c>
      <c r="H395" s="41" t="s">
        <v>136</v>
      </c>
      <c r="I395" s="41"/>
      <c r="P395" s="5">
        <v>1</v>
      </c>
      <c r="Q395" s="39" t="s">
        <v>674</v>
      </c>
      <c r="CB395" s="5">
        <v>1</v>
      </c>
      <c r="DX395" s="5" t="s">
        <v>136</v>
      </c>
      <c r="EG395" s="42"/>
      <c r="EH395" s="42"/>
      <c r="EI395" s="42"/>
      <c r="EJ395" s="42"/>
      <c r="EK395" s="42"/>
      <c r="EL395" s="42"/>
      <c r="EM395" s="42"/>
    </row>
    <row r="396" spans="1:143" ht="30">
      <c r="A396" s="41"/>
      <c r="B396" s="41"/>
      <c r="C396" s="41"/>
      <c r="D396" s="41" t="s">
        <v>469</v>
      </c>
      <c r="E396" s="42" t="s">
        <v>200</v>
      </c>
      <c r="F396" s="41" t="s">
        <v>664</v>
      </c>
      <c r="G396" s="41" t="s">
        <v>136</v>
      </c>
      <c r="H396" s="41"/>
      <c r="I396" s="41"/>
      <c r="P396" s="5">
        <v>1</v>
      </c>
      <c r="Q396" s="39" t="s">
        <v>675</v>
      </c>
      <c r="DK396" s="5">
        <v>1</v>
      </c>
      <c r="DX396" s="5" t="s">
        <v>136</v>
      </c>
      <c r="EG396" s="42"/>
      <c r="EH396" s="42"/>
      <c r="EI396" s="42"/>
      <c r="EJ396" s="42"/>
      <c r="EK396" s="42"/>
      <c r="EL396" s="42"/>
      <c r="EM396" s="42"/>
    </row>
    <row r="397" spans="1:143" ht="75">
      <c r="A397" s="44" t="s">
        <v>676</v>
      </c>
      <c r="B397" s="41">
        <v>2</v>
      </c>
      <c r="C397" s="41">
        <v>2</v>
      </c>
      <c r="D397" s="41" t="s">
        <v>677</v>
      </c>
      <c r="E397" s="42" t="s">
        <v>140</v>
      </c>
      <c r="F397" s="41" t="s">
        <v>678</v>
      </c>
      <c r="G397" s="41" t="s">
        <v>136</v>
      </c>
      <c r="H397" s="41"/>
      <c r="I397" s="41"/>
      <c r="J397" s="5">
        <v>1</v>
      </c>
      <c r="K397" s="5">
        <v>1</v>
      </c>
      <c r="P397" s="5">
        <v>1</v>
      </c>
      <c r="Q397" s="39" t="s">
        <v>679</v>
      </c>
      <c r="AL397" s="5">
        <v>1</v>
      </c>
      <c r="AW397" s="5">
        <v>1</v>
      </c>
      <c r="AX397" s="5">
        <v>1</v>
      </c>
      <c r="DS397" s="6">
        <v>4</v>
      </c>
      <c r="DT397" s="6">
        <v>2</v>
      </c>
      <c r="DU397" s="5">
        <v>2</v>
      </c>
      <c r="DW397" s="5" t="s">
        <v>136</v>
      </c>
      <c r="DX397" s="5" t="s">
        <v>136</v>
      </c>
      <c r="EG397" s="42"/>
      <c r="EH397" s="42"/>
      <c r="EI397" s="42"/>
      <c r="EJ397" s="42"/>
      <c r="EK397" s="42"/>
      <c r="EL397" s="42"/>
      <c r="EM397" s="42"/>
    </row>
    <row r="398" spans="1:143" ht="45">
      <c r="A398" s="41"/>
      <c r="B398" s="41"/>
      <c r="C398" s="41"/>
      <c r="D398" s="41" t="s">
        <v>204</v>
      </c>
      <c r="E398" s="42" t="s">
        <v>205</v>
      </c>
      <c r="F398" s="41" t="s">
        <v>678</v>
      </c>
      <c r="G398" s="41" t="s">
        <v>136</v>
      </c>
      <c r="H398" s="41"/>
      <c r="I398" s="41"/>
      <c r="P398" s="5">
        <v>1</v>
      </c>
      <c r="Q398" s="39" t="s">
        <v>680</v>
      </c>
      <c r="AL398" s="5">
        <v>1</v>
      </c>
      <c r="AW398" s="5">
        <v>1</v>
      </c>
      <c r="CB398" s="5">
        <v>1</v>
      </c>
      <c r="CC398" s="5">
        <v>1</v>
      </c>
      <c r="DW398" s="5" t="s">
        <v>136</v>
      </c>
      <c r="DX398" s="5" t="s">
        <v>136</v>
      </c>
      <c r="EG398" s="42"/>
      <c r="EH398" s="42"/>
      <c r="EI398" s="42"/>
      <c r="EJ398" s="42"/>
      <c r="EK398" s="42"/>
      <c r="EL398" s="42"/>
      <c r="EM398" s="42"/>
    </row>
    <row r="399" spans="1:143" ht="90">
      <c r="A399" s="41" t="s">
        <v>681</v>
      </c>
      <c r="B399" s="41">
        <v>24</v>
      </c>
      <c r="C399" s="41">
        <v>24</v>
      </c>
      <c r="D399" s="41" t="s">
        <v>682</v>
      </c>
      <c r="E399" s="42" t="s">
        <v>683</v>
      </c>
      <c r="F399" s="41" t="s">
        <v>571</v>
      </c>
      <c r="G399" s="41"/>
      <c r="H399" s="41" t="s">
        <v>136</v>
      </c>
      <c r="I399" s="41"/>
      <c r="J399" s="5">
        <v>6</v>
      </c>
      <c r="K399" s="5">
        <v>3</v>
      </c>
      <c r="L399" s="5">
        <v>3</v>
      </c>
      <c r="P399" s="5">
        <v>6</v>
      </c>
      <c r="Q399" s="39" t="s">
        <v>684</v>
      </c>
      <c r="R399" s="5">
        <v>6</v>
      </c>
      <c r="AA399" s="5">
        <v>6</v>
      </c>
      <c r="DS399" s="6">
        <v>24</v>
      </c>
      <c r="DT399" s="6">
        <v>0</v>
      </c>
      <c r="DU399" s="5">
        <v>5</v>
      </c>
      <c r="DX399" s="5" t="s">
        <v>136</v>
      </c>
      <c r="EG399" s="42"/>
      <c r="EH399" s="42"/>
      <c r="EI399" s="42"/>
      <c r="EJ399" s="42"/>
      <c r="EK399" s="42"/>
      <c r="EL399" s="42"/>
      <c r="EM399" s="42"/>
    </row>
    <row r="400" spans="1:143" ht="45">
      <c r="A400" s="41"/>
      <c r="B400" s="41"/>
      <c r="C400" s="41"/>
      <c r="D400" s="41" t="s">
        <v>685</v>
      </c>
      <c r="E400" s="42" t="s">
        <v>686</v>
      </c>
      <c r="F400" s="41" t="s">
        <v>571</v>
      </c>
      <c r="G400" s="41"/>
      <c r="H400" s="41" t="s">
        <v>136</v>
      </c>
      <c r="I400" s="41"/>
      <c r="J400" s="5">
        <v>7</v>
      </c>
      <c r="L400" s="5">
        <v>7</v>
      </c>
      <c r="M400" s="5">
        <v>8</v>
      </c>
      <c r="P400" s="5">
        <v>15</v>
      </c>
      <c r="Q400" s="39" t="s">
        <v>684</v>
      </c>
      <c r="R400" s="5">
        <v>15</v>
      </c>
      <c r="AA400" s="5">
        <v>15</v>
      </c>
      <c r="DX400" s="5" t="s">
        <v>136</v>
      </c>
      <c r="EG400" s="42"/>
      <c r="EH400" s="42"/>
      <c r="EI400" s="42"/>
      <c r="EJ400" s="42"/>
      <c r="EK400" s="42"/>
      <c r="EL400" s="42"/>
      <c r="EM400" s="42"/>
    </row>
    <row r="401" spans="1:143" ht="45">
      <c r="A401" s="41"/>
      <c r="B401" s="41"/>
      <c r="C401" s="41"/>
      <c r="D401" s="41" t="s">
        <v>687</v>
      </c>
      <c r="E401" s="42" t="s">
        <v>154</v>
      </c>
      <c r="F401" s="41" t="s">
        <v>571</v>
      </c>
      <c r="G401" s="41"/>
      <c r="H401" s="41" t="s">
        <v>136</v>
      </c>
      <c r="I401" s="41"/>
      <c r="P401" s="5">
        <v>11</v>
      </c>
      <c r="Q401" s="39" t="s">
        <v>684</v>
      </c>
      <c r="R401" s="5">
        <v>11</v>
      </c>
      <c r="AA401" s="5">
        <v>11</v>
      </c>
      <c r="DX401" s="5" t="s">
        <v>136</v>
      </c>
      <c r="EG401" s="42"/>
      <c r="EH401" s="42"/>
      <c r="EI401" s="42"/>
      <c r="EJ401" s="42"/>
      <c r="EK401" s="42"/>
      <c r="EL401" s="42"/>
      <c r="EM401" s="42"/>
    </row>
    <row r="402" spans="1:143" ht="45">
      <c r="A402" s="41"/>
      <c r="B402" s="41"/>
      <c r="C402" s="41"/>
      <c r="D402" s="41" t="s">
        <v>688</v>
      </c>
      <c r="E402" s="42" t="s">
        <v>200</v>
      </c>
      <c r="F402" s="41" t="s">
        <v>571</v>
      </c>
      <c r="G402" s="41"/>
      <c r="H402" s="41" t="s">
        <v>136</v>
      </c>
      <c r="I402" s="41"/>
      <c r="P402" s="5">
        <v>2</v>
      </c>
      <c r="Q402" s="39" t="s">
        <v>684</v>
      </c>
      <c r="R402" s="5">
        <v>2</v>
      </c>
      <c r="AA402" s="5">
        <v>2</v>
      </c>
      <c r="DX402" s="5" t="s">
        <v>136</v>
      </c>
      <c r="EG402" s="42"/>
      <c r="EH402" s="42"/>
      <c r="EI402" s="42"/>
      <c r="EJ402" s="42"/>
      <c r="EK402" s="42"/>
      <c r="EL402" s="42"/>
      <c r="EM402" s="42"/>
    </row>
    <row r="403" spans="1:143" ht="45">
      <c r="A403" s="41"/>
      <c r="B403" s="41"/>
      <c r="C403" s="41"/>
      <c r="D403" s="41" t="s">
        <v>689</v>
      </c>
      <c r="E403" s="42" t="s">
        <v>205</v>
      </c>
      <c r="F403" s="41" t="s">
        <v>571</v>
      </c>
      <c r="G403" s="41"/>
      <c r="H403" s="41" t="s">
        <v>136</v>
      </c>
      <c r="I403" s="41"/>
      <c r="P403" s="5">
        <v>7</v>
      </c>
      <c r="Q403" s="39" t="s">
        <v>684</v>
      </c>
      <c r="R403" s="5">
        <v>7</v>
      </c>
      <c r="AA403" s="5">
        <v>7</v>
      </c>
      <c r="DX403" s="5" t="s">
        <v>136</v>
      </c>
      <c r="EG403" s="42"/>
      <c r="EH403" s="42"/>
      <c r="EI403" s="42"/>
      <c r="EJ403" s="42"/>
      <c r="EK403" s="42"/>
      <c r="EL403" s="42"/>
      <c r="EM403" s="42"/>
    </row>
    <row r="404" spans="1:143" ht="45">
      <c r="A404" s="41"/>
      <c r="B404" s="41"/>
      <c r="C404" s="41"/>
      <c r="D404" s="41" t="s">
        <v>690</v>
      </c>
      <c r="E404" s="42" t="s">
        <v>576</v>
      </c>
      <c r="F404" s="41" t="s">
        <v>571</v>
      </c>
      <c r="G404" s="41"/>
      <c r="H404" s="41" t="s">
        <v>136</v>
      </c>
      <c r="I404" s="41"/>
      <c r="P404" s="5">
        <v>3</v>
      </c>
      <c r="Q404" s="39" t="s">
        <v>684</v>
      </c>
      <c r="R404" s="5">
        <v>3</v>
      </c>
      <c r="AA404" s="5">
        <v>3</v>
      </c>
      <c r="DX404" s="5" t="s">
        <v>136</v>
      </c>
      <c r="EG404" s="42"/>
      <c r="EH404" s="42"/>
      <c r="EI404" s="42"/>
      <c r="EJ404" s="42"/>
      <c r="EK404" s="42"/>
      <c r="EL404" s="42"/>
      <c r="EM404" s="42"/>
    </row>
    <row r="405" spans="1:143" ht="45">
      <c r="A405" s="41"/>
      <c r="B405" s="41"/>
      <c r="C405" s="41"/>
      <c r="D405" s="41" t="s">
        <v>691</v>
      </c>
      <c r="E405" s="42" t="s">
        <v>307</v>
      </c>
      <c r="F405" s="41" t="s">
        <v>571</v>
      </c>
      <c r="G405" s="41"/>
      <c r="H405" s="41" t="s">
        <v>136</v>
      </c>
      <c r="I405" s="41"/>
      <c r="P405" s="5">
        <v>3</v>
      </c>
      <c r="Q405" s="39" t="s">
        <v>684</v>
      </c>
      <c r="R405" s="5">
        <v>3</v>
      </c>
      <c r="AA405" s="5">
        <v>3</v>
      </c>
      <c r="DX405" s="5" t="s">
        <v>136</v>
      </c>
      <c r="EG405" s="42"/>
      <c r="EH405" s="42"/>
      <c r="EI405" s="42"/>
      <c r="EJ405" s="42"/>
      <c r="EK405" s="42"/>
      <c r="EL405" s="42"/>
      <c r="EM405" s="42"/>
    </row>
    <row r="406" spans="1:143" ht="45">
      <c r="A406" s="41"/>
      <c r="B406" s="41"/>
      <c r="C406" s="41"/>
      <c r="D406" s="41" t="s">
        <v>692</v>
      </c>
      <c r="E406" s="42" t="s">
        <v>140</v>
      </c>
      <c r="F406" s="41" t="s">
        <v>571</v>
      </c>
      <c r="G406" s="41"/>
      <c r="H406" s="41" t="s">
        <v>136</v>
      </c>
      <c r="I406" s="41"/>
      <c r="P406" s="5">
        <v>1</v>
      </c>
      <c r="Q406" s="39" t="s">
        <v>684</v>
      </c>
      <c r="R406" s="5">
        <v>1</v>
      </c>
      <c r="AA406" s="5">
        <v>1</v>
      </c>
      <c r="DX406" s="5" t="s">
        <v>136</v>
      </c>
      <c r="EG406" s="42"/>
      <c r="EH406" s="42"/>
      <c r="EI406" s="42"/>
      <c r="EJ406" s="42"/>
      <c r="EK406" s="42"/>
      <c r="EL406" s="42"/>
      <c r="EM406" s="42"/>
    </row>
    <row r="407" spans="1:143" ht="45">
      <c r="A407" s="41"/>
      <c r="B407" s="41"/>
      <c r="C407" s="41"/>
      <c r="D407" s="41" t="s">
        <v>693</v>
      </c>
      <c r="E407" s="42" t="s">
        <v>402</v>
      </c>
      <c r="F407" s="41" t="s">
        <v>571</v>
      </c>
      <c r="G407" s="41"/>
      <c r="H407" s="41" t="s">
        <v>136</v>
      </c>
      <c r="I407" s="41"/>
      <c r="P407" s="5">
        <v>1</v>
      </c>
      <c r="Q407" s="39" t="s">
        <v>684</v>
      </c>
      <c r="R407" s="5">
        <v>1</v>
      </c>
      <c r="AA407" s="5">
        <v>1</v>
      </c>
      <c r="DX407" s="5" t="s">
        <v>136</v>
      </c>
      <c r="EG407" s="42"/>
      <c r="EH407" s="42"/>
      <c r="EI407" s="42"/>
      <c r="EJ407" s="42"/>
      <c r="EK407" s="42"/>
      <c r="EL407" s="42"/>
      <c r="EM407" s="42"/>
    </row>
    <row r="408" spans="1:143" ht="45">
      <c r="A408" s="41"/>
      <c r="B408" s="41"/>
      <c r="C408" s="41"/>
      <c r="D408" s="41" t="s">
        <v>694</v>
      </c>
      <c r="E408" s="42" t="s">
        <v>695</v>
      </c>
      <c r="F408" s="41" t="s">
        <v>571</v>
      </c>
      <c r="G408" s="41"/>
      <c r="H408" s="41" t="s">
        <v>136</v>
      </c>
      <c r="I408" s="41"/>
      <c r="P408" s="5">
        <v>1</v>
      </c>
      <c r="Q408" s="39" t="s">
        <v>684</v>
      </c>
      <c r="R408" s="5">
        <v>1</v>
      </c>
      <c r="AA408" s="5">
        <v>1</v>
      </c>
      <c r="DX408" s="5" t="s">
        <v>136</v>
      </c>
      <c r="EG408" s="42"/>
      <c r="EH408" s="42"/>
      <c r="EI408" s="42"/>
      <c r="EJ408" s="42"/>
      <c r="EK408" s="42"/>
      <c r="EL408" s="42"/>
      <c r="EM408" s="42"/>
    </row>
    <row r="409" spans="1:143" ht="45">
      <c r="A409" s="41"/>
      <c r="B409" s="41"/>
      <c r="C409" s="41"/>
      <c r="D409" s="41" t="s">
        <v>696</v>
      </c>
      <c r="E409" s="42" t="s">
        <v>697</v>
      </c>
      <c r="F409" s="41" t="s">
        <v>571</v>
      </c>
      <c r="G409" s="41"/>
      <c r="H409" s="41" t="s">
        <v>136</v>
      </c>
      <c r="I409" s="41"/>
      <c r="P409" s="5">
        <v>3</v>
      </c>
      <c r="Q409" s="39" t="s">
        <v>684</v>
      </c>
      <c r="R409" s="5">
        <v>3</v>
      </c>
      <c r="AA409" s="5">
        <v>3</v>
      </c>
      <c r="DX409" s="5" t="s">
        <v>136</v>
      </c>
      <c r="EG409" s="42"/>
      <c r="EH409" s="42"/>
      <c r="EI409" s="42"/>
      <c r="EJ409" s="42"/>
      <c r="EK409" s="42"/>
      <c r="EL409" s="42"/>
      <c r="EM409" s="42"/>
    </row>
    <row r="410" spans="1:143" ht="45">
      <c r="A410" s="41"/>
      <c r="B410" s="41"/>
      <c r="C410" s="41"/>
      <c r="D410" s="41" t="s">
        <v>698</v>
      </c>
      <c r="E410" s="42" t="s">
        <v>699</v>
      </c>
      <c r="F410" s="41" t="s">
        <v>571</v>
      </c>
      <c r="G410" s="41"/>
      <c r="H410" s="41" t="s">
        <v>136</v>
      </c>
      <c r="I410" s="41"/>
      <c r="P410" s="5">
        <v>9</v>
      </c>
      <c r="Q410" s="39" t="s">
        <v>684</v>
      </c>
      <c r="R410" s="5">
        <v>9</v>
      </c>
      <c r="AA410" s="5">
        <v>9</v>
      </c>
      <c r="DX410" s="5" t="s">
        <v>136</v>
      </c>
      <c r="EG410" s="42"/>
      <c r="EH410" s="42"/>
      <c r="EI410" s="42"/>
      <c r="EJ410" s="42"/>
      <c r="EK410" s="42"/>
      <c r="EL410" s="42"/>
      <c r="EM410" s="42"/>
    </row>
    <row r="411" spans="1:143" ht="45">
      <c r="A411" s="41"/>
      <c r="B411" s="41"/>
      <c r="C411" s="41"/>
      <c r="D411" s="41" t="s">
        <v>700</v>
      </c>
      <c r="E411" s="42" t="s">
        <v>699</v>
      </c>
      <c r="F411" s="41" t="s">
        <v>571</v>
      </c>
      <c r="G411" s="41"/>
      <c r="H411" s="41" t="s">
        <v>136</v>
      </c>
      <c r="I411" s="41"/>
      <c r="P411" s="5">
        <v>3</v>
      </c>
      <c r="Q411" s="39" t="s">
        <v>684</v>
      </c>
      <c r="R411" s="5">
        <v>3</v>
      </c>
      <c r="AA411" s="5">
        <v>3</v>
      </c>
      <c r="DX411" s="5" t="s">
        <v>136</v>
      </c>
      <c r="EG411" s="42"/>
      <c r="EH411" s="42"/>
      <c r="EI411" s="42"/>
      <c r="EJ411" s="42"/>
      <c r="EK411" s="42"/>
      <c r="EL411" s="42"/>
      <c r="EM411" s="42"/>
    </row>
    <row r="412" spans="1:143" ht="45">
      <c r="A412" s="41"/>
      <c r="B412" s="41"/>
      <c r="C412" s="41"/>
      <c r="D412" s="41" t="s">
        <v>701</v>
      </c>
      <c r="E412" s="42" t="s">
        <v>699</v>
      </c>
      <c r="F412" s="41" t="s">
        <v>571</v>
      </c>
      <c r="G412" s="41"/>
      <c r="H412" s="41" t="s">
        <v>136</v>
      </c>
      <c r="I412" s="41"/>
      <c r="P412" s="5">
        <v>4</v>
      </c>
      <c r="Q412" s="39" t="s">
        <v>684</v>
      </c>
      <c r="R412" s="5">
        <v>4</v>
      </c>
      <c r="AA412" s="5">
        <v>4</v>
      </c>
      <c r="DX412" s="5" t="s">
        <v>136</v>
      </c>
      <c r="EG412" s="42"/>
      <c r="EH412" s="42"/>
      <c r="EI412" s="42"/>
      <c r="EJ412" s="42"/>
      <c r="EK412" s="42"/>
      <c r="EL412" s="42"/>
      <c r="EM412" s="42"/>
    </row>
    <row r="413" spans="1:143" ht="45">
      <c r="A413" s="41"/>
      <c r="B413" s="41"/>
      <c r="C413" s="41"/>
      <c r="D413" s="41" t="s">
        <v>702</v>
      </c>
      <c r="E413" s="42" t="s">
        <v>172</v>
      </c>
      <c r="F413" s="41" t="s">
        <v>571</v>
      </c>
      <c r="G413" s="41"/>
      <c r="H413" s="41" t="s">
        <v>136</v>
      </c>
      <c r="I413" s="41"/>
      <c r="P413" s="5">
        <v>3</v>
      </c>
      <c r="Q413" s="39" t="s">
        <v>684</v>
      </c>
      <c r="R413" s="5">
        <v>3</v>
      </c>
      <c r="AA413" s="5">
        <v>3</v>
      </c>
      <c r="DX413" s="5" t="s">
        <v>136</v>
      </c>
      <c r="EG413" s="42"/>
      <c r="EH413" s="42"/>
      <c r="EI413" s="42"/>
      <c r="EJ413" s="42"/>
      <c r="EK413" s="42"/>
      <c r="EL413" s="42"/>
      <c r="EM413" s="42"/>
    </row>
    <row r="414" spans="1:143" ht="45">
      <c r="A414" s="41"/>
      <c r="B414" s="41"/>
      <c r="C414" s="41"/>
      <c r="D414" s="41" t="s">
        <v>703</v>
      </c>
      <c r="E414" s="42" t="s">
        <v>236</v>
      </c>
      <c r="F414" s="41" t="s">
        <v>571</v>
      </c>
      <c r="G414" s="41"/>
      <c r="H414" s="41" t="s">
        <v>136</v>
      </c>
      <c r="I414" s="41"/>
      <c r="P414" s="5">
        <v>1</v>
      </c>
      <c r="Q414" s="39" t="s">
        <v>684</v>
      </c>
      <c r="R414" s="5">
        <v>1</v>
      </c>
      <c r="AA414" s="5">
        <v>1</v>
      </c>
      <c r="DX414" s="5" t="s">
        <v>136</v>
      </c>
      <c r="EG414" s="42"/>
      <c r="EH414" s="42"/>
      <c r="EI414" s="42"/>
      <c r="EJ414" s="42"/>
      <c r="EK414" s="42"/>
      <c r="EL414" s="42"/>
      <c r="EM414" s="42"/>
    </row>
    <row r="415" spans="1:143" ht="45">
      <c r="A415" s="41"/>
      <c r="B415" s="41"/>
      <c r="C415" s="41"/>
      <c r="D415" s="41" t="s">
        <v>704</v>
      </c>
      <c r="E415" s="42" t="s">
        <v>210</v>
      </c>
      <c r="F415" s="41" t="s">
        <v>571</v>
      </c>
      <c r="G415" s="41"/>
      <c r="H415" s="41" t="s">
        <v>136</v>
      </c>
      <c r="I415" s="41"/>
      <c r="P415" s="5">
        <v>1</v>
      </c>
      <c r="Q415" s="39" t="s">
        <v>684</v>
      </c>
      <c r="R415" s="5">
        <v>1</v>
      </c>
      <c r="AA415" s="5">
        <v>1</v>
      </c>
      <c r="DX415" s="5" t="s">
        <v>136</v>
      </c>
      <c r="EG415" s="42"/>
      <c r="EH415" s="42"/>
      <c r="EI415" s="42"/>
      <c r="EJ415" s="42"/>
      <c r="EK415" s="42"/>
      <c r="EL415" s="42"/>
      <c r="EM415" s="42"/>
    </row>
    <row r="416" spans="1:143" ht="45">
      <c r="A416" s="41"/>
      <c r="B416" s="41"/>
      <c r="C416" s="41"/>
      <c r="D416" s="41" t="s">
        <v>705</v>
      </c>
      <c r="E416" s="42" t="s">
        <v>172</v>
      </c>
      <c r="F416" s="41" t="s">
        <v>571</v>
      </c>
      <c r="G416" s="41"/>
      <c r="H416" s="41" t="s">
        <v>136</v>
      </c>
      <c r="I416" s="41"/>
      <c r="P416" s="5">
        <v>1</v>
      </c>
      <c r="Q416" s="39" t="s">
        <v>684</v>
      </c>
      <c r="R416" s="5">
        <v>1</v>
      </c>
      <c r="AA416" s="5">
        <v>1</v>
      </c>
      <c r="DX416" s="5" t="s">
        <v>136</v>
      </c>
      <c r="EG416" s="42"/>
      <c r="EH416" s="42"/>
      <c r="EI416" s="42"/>
      <c r="EJ416" s="42"/>
      <c r="EK416" s="42"/>
      <c r="EL416" s="42"/>
      <c r="EM416" s="42"/>
    </row>
    <row r="417" spans="1:143" ht="45">
      <c r="A417" s="41"/>
      <c r="B417" s="41"/>
      <c r="C417" s="41"/>
      <c r="D417" s="41" t="s">
        <v>706</v>
      </c>
      <c r="E417" s="42" t="s">
        <v>707</v>
      </c>
      <c r="F417" s="41" t="s">
        <v>571</v>
      </c>
      <c r="G417" s="41"/>
      <c r="H417" s="41" t="s">
        <v>136</v>
      </c>
      <c r="I417" s="41"/>
      <c r="P417" s="5">
        <v>1</v>
      </c>
      <c r="Q417" s="39" t="s">
        <v>684</v>
      </c>
      <c r="R417" s="5">
        <v>1</v>
      </c>
      <c r="AA417" s="5">
        <v>1</v>
      </c>
      <c r="DX417" s="5" t="s">
        <v>136</v>
      </c>
      <c r="EG417" s="42"/>
      <c r="EH417" s="42"/>
      <c r="EI417" s="42"/>
      <c r="EJ417" s="42"/>
      <c r="EK417" s="42"/>
      <c r="EL417" s="42"/>
      <c r="EM417" s="42"/>
    </row>
    <row r="418" spans="1:143" ht="45">
      <c r="A418" s="41"/>
      <c r="B418" s="41"/>
      <c r="C418" s="41"/>
      <c r="D418" s="41" t="s">
        <v>708</v>
      </c>
      <c r="E418" s="42" t="s">
        <v>709</v>
      </c>
      <c r="F418" s="41" t="s">
        <v>571</v>
      </c>
      <c r="G418" s="41"/>
      <c r="H418" s="41" t="s">
        <v>136</v>
      </c>
      <c r="I418" s="41"/>
      <c r="P418" s="5">
        <v>1</v>
      </c>
      <c r="Q418" s="39" t="s">
        <v>684</v>
      </c>
      <c r="R418" s="5">
        <v>1</v>
      </c>
      <c r="AA418" s="5">
        <v>1</v>
      </c>
      <c r="DX418" s="5" t="s">
        <v>136</v>
      </c>
      <c r="EG418" s="42"/>
      <c r="EH418" s="42"/>
      <c r="EI418" s="42"/>
      <c r="EJ418" s="42"/>
      <c r="EK418" s="42"/>
      <c r="EL418" s="42"/>
      <c r="EM418" s="42"/>
    </row>
    <row r="419" spans="1:143" ht="75">
      <c r="A419" s="46" t="s">
        <v>710</v>
      </c>
      <c r="B419" s="41">
        <v>18</v>
      </c>
      <c r="C419" s="41">
        <v>1</v>
      </c>
      <c r="D419" s="41" t="s">
        <v>711</v>
      </c>
      <c r="E419" s="42" t="s">
        <v>205</v>
      </c>
      <c r="F419" s="41" t="s">
        <v>571</v>
      </c>
      <c r="G419" s="41"/>
      <c r="H419" s="41" t="s">
        <v>136</v>
      </c>
      <c r="I419" s="41"/>
      <c r="P419" s="5">
        <v>1</v>
      </c>
      <c r="Q419" s="39" t="s">
        <v>712</v>
      </c>
      <c r="R419" s="5">
        <v>1</v>
      </c>
      <c r="AA419" s="5">
        <v>1</v>
      </c>
      <c r="AH419" s="5">
        <v>1</v>
      </c>
      <c r="DS419" s="6">
        <v>18</v>
      </c>
      <c r="DT419" s="6">
        <v>17</v>
      </c>
      <c r="DU419" s="5">
        <v>0</v>
      </c>
      <c r="DW419" s="5" t="s">
        <v>136</v>
      </c>
      <c r="DY419" s="5" t="s">
        <v>713</v>
      </c>
      <c r="EG419" s="42"/>
      <c r="EH419" s="42"/>
      <c r="EI419" s="42"/>
      <c r="EJ419" s="42"/>
      <c r="EK419" s="42"/>
      <c r="EL419" s="42"/>
      <c r="EM419" s="42"/>
    </row>
    <row r="420" spans="1:143" ht="45">
      <c r="A420" s="41"/>
      <c r="B420" s="41"/>
      <c r="C420" s="41"/>
      <c r="D420" s="41" t="s">
        <v>714</v>
      </c>
      <c r="E420" s="42" t="s">
        <v>433</v>
      </c>
      <c r="F420" s="41" t="s">
        <v>571</v>
      </c>
      <c r="G420" s="41"/>
      <c r="H420" s="41" t="s">
        <v>136</v>
      </c>
      <c r="I420" s="41"/>
      <c r="P420" s="5">
        <v>1</v>
      </c>
      <c r="Q420" s="39" t="s">
        <v>712</v>
      </c>
      <c r="R420" s="5">
        <v>1</v>
      </c>
      <c r="AA420" s="5">
        <v>1</v>
      </c>
      <c r="AH420" s="5">
        <v>1</v>
      </c>
      <c r="DW420" s="5" t="s">
        <v>136</v>
      </c>
      <c r="DY420" s="5" t="s">
        <v>713</v>
      </c>
      <c r="EG420" s="42"/>
      <c r="EH420" s="42"/>
      <c r="EI420" s="42"/>
      <c r="EJ420" s="42"/>
      <c r="EK420" s="42"/>
      <c r="EL420" s="42"/>
      <c r="EM420" s="42"/>
    </row>
    <row r="421" spans="1:143" ht="45">
      <c r="A421" s="41"/>
      <c r="B421" s="41"/>
      <c r="C421" s="41"/>
      <c r="D421" s="183" t="s">
        <v>669</v>
      </c>
      <c r="E421" s="183" t="s">
        <v>669</v>
      </c>
      <c r="F421" s="41" t="s">
        <v>571</v>
      </c>
      <c r="G421" s="41"/>
      <c r="H421" s="41" t="s">
        <v>136</v>
      </c>
      <c r="I421" s="41"/>
      <c r="P421" s="5">
        <v>1</v>
      </c>
      <c r="Q421" s="39" t="s">
        <v>712</v>
      </c>
      <c r="R421" s="5">
        <v>1</v>
      </c>
      <c r="AA421" s="5">
        <v>1</v>
      </c>
      <c r="AH421" s="5">
        <v>1</v>
      </c>
      <c r="DW421" s="5" t="s">
        <v>136</v>
      </c>
      <c r="DY421" s="5" t="s">
        <v>713</v>
      </c>
      <c r="EG421" s="42"/>
      <c r="EH421" s="42"/>
      <c r="EI421" s="42"/>
      <c r="EJ421" s="42"/>
      <c r="EK421" s="42"/>
      <c r="EL421" s="42"/>
      <c r="EM421" s="42"/>
    </row>
    <row r="422" spans="1:143" ht="90">
      <c r="A422" s="46" t="s">
        <v>715</v>
      </c>
      <c r="B422" s="41">
        <v>12</v>
      </c>
      <c r="C422" s="41">
        <v>12</v>
      </c>
      <c r="D422" s="41" t="s">
        <v>716</v>
      </c>
      <c r="E422" s="42" t="s">
        <v>158</v>
      </c>
      <c r="F422" s="41" t="s">
        <v>571</v>
      </c>
      <c r="G422" s="41"/>
      <c r="H422" s="41" t="s">
        <v>136</v>
      </c>
      <c r="I422" s="41"/>
      <c r="P422" s="5">
        <v>3</v>
      </c>
      <c r="Q422" s="86" t="s">
        <v>717</v>
      </c>
      <c r="AL422" s="5">
        <v>3</v>
      </c>
      <c r="BL422" s="5">
        <v>3</v>
      </c>
      <c r="BR422" s="5">
        <v>3</v>
      </c>
      <c r="DS422" s="6">
        <v>24</v>
      </c>
      <c r="DT422" s="6">
        <v>12</v>
      </c>
      <c r="DU422" s="5">
        <v>0</v>
      </c>
      <c r="DX422" s="5" t="s">
        <v>136</v>
      </c>
      <c r="EG422" s="42"/>
      <c r="EH422" s="42"/>
      <c r="EI422" s="42"/>
      <c r="EJ422" s="42"/>
      <c r="EK422" s="42"/>
      <c r="EL422" s="42"/>
      <c r="EM422" s="42"/>
    </row>
    <row r="423" spans="1:143" ht="45">
      <c r="A423" s="41"/>
      <c r="B423" s="41"/>
      <c r="C423" s="41"/>
      <c r="D423" s="41" t="s">
        <v>718</v>
      </c>
      <c r="E423" s="42" t="s">
        <v>166</v>
      </c>
      <c r="F423" s="41" t="s">
        <v>571</v>
      </c>
      <c r="G423" s="41"/>
      <c r="H423" s="41" t="s">
        <v>136</v>
      </c>
      <c r="I423" s="41"/>
      <c r="P423" s="5">
        <v>4</v>
      </c>
      <c r="Q423" s="86" t="s">
        <v>717</v>
      </c>
      <c r="R423" s="5">
        <v>4</v>
      </c>
      <c r="AL423" s="5">
        <v>4</v>
      </c>
      <c r="BL423" s="5">
        <v>4</v>
      </c>
      <c r="BR423" s="5">
        <v>4</v>
      </c>
      <c r="DX423" s="5" t="s">
        <v>136</v>
      </c>
      <c r="EG423" s="42"/>
      <c r="EH423" s="42"/>
      <c r="EI423" s="42"/>
      <c r="EJ423" s="42"/>
      <c r="EK423" s="42"/>
      <c r="EL423" s="42"/>
      <c r="EM423" s="42"/>
    </row>
    <row r="424" spans="1:143" ht="45">
      <c r="A424" s="41"/>
      <c r="B424" s="41"/>
      <c r="C424" s="41"/>
      <c r="D424" s="41" t="s">
        <v>719</v>
      </c>
      <c r="E424" s="42" t="s">
        <v>163</v>
      </c>
      <c r="F424" s="41" t="s">
        <v>571</v>
      </c>
      <c r="G424" s="41"/>
      <c r="H424" s="41" t="s">
        <v>136</v>
      </c>
      <c r="I424" s="41"/>
      <c r="P424" s="5">
        <v>2</v>
      </c>
      <c r="Q424" s="86" t="s">
        <v>717</v>
      </c>
      <c r="R424" s="5">
        <v>2</v>
      </c>
      <c r="AL424" s="5">
        <v>2</v>
      </c>
      <c r="BL424" s="5">
        <v>2</v>
      </c>
      <c r="BR424" s="5">
        <v>2</v>
      </c>
      <c r="DX424" s="5" t="s">
        <v>136</v>
      </c>
      <c r="EG424" s="42"/>
      <c r="EH424" s="42"/>
      <c r="EI424" s="42"/>
      <c r="EJ424" s="42"/>
      <c r="EK424" s="42"/>
      <c r="EL424" s="42"/>
      <c r="EM424" s="42"/>
    </row>
    <row r="425" spans="1:143" ht="45">
      <c r="A425" s="41"/>
      <c r="B425" s="41"/>
      <c r="C425" s="41"/>
      <c r="D425" s="41" t="s">
        <v>720</v>
      </c>
      <c r="E425" s="42" t="s">
        <v>337</v>
      </c>
      <c r="F425" s="41" t="s">
        <v>571</v>
      </c>
      <c r="G425" s="41"/>
      <c r="H425" s="41" t="s">
        <v>136</v>
      </c>
      <c r="I425" s="41"/>
      <c r="P425" s="5">
        <v>3</v>
      </c>
      <c r="Q425" s="86" t="s">
        <v>717</v>
      </c>
      <c r="R425" s="5">
        <v>3</v>
      </c>
      <c r="AL425" s="5">
        <v>3</v>
      </c>
      <c r="BL425" s="5">
        <v>3</v>
      </c>
      <c r="BR425" s="5">
        <v>3</v>
      </c>
      <c r="DX425" s="5" t="s">
        <v>136</v>
      </c>
      <c r="EG425" s="42"/>
      <c r="EH425" s="42"/>
      <c r="EI425" s="42"/>
      <c r="EJ425" s="42"/>
      <c r="EK425" s="42"/>
      <c r="EL425" s="42"/>
      <c r="EM425" s="42"/>
    </row>
    <row r="426" spans="1:143" ht="105">
      <c r="A426" s="46" t="s">
        <v>721</v>
      </c>
      <c r="B426" s="41">
        <v>4</v>
      </c>
      <c r="C426" s="41">
        <v>2</v>
      </c>
      <c r="D426" s="41" t="s">
        <v>166</v>
      </c>
      <c r="E426" s="42" t="s">
        <v>166</v>
      </c>
      <c r="F426" s="41" t="s">
        <v>722</v>
      </c>
      <c r="G426" s="41" t="s">
        <v>136</v>
      </c>
      <c r="H426" s="41"/>
      <c r="I426" s="41"/>
      <c r="P426" s="5">
        <v>2</v>
      </c>
      <c r="Q426" s="39" t="s">
        <v>723</v>
      </c>
      <c r="R426" s="5">
        <v>1</v>
      </c>
      <c r="DN426" s="5">
        <v>1</v>
      </c>
      <c r="DS426" s="6">
        <v>5</v>
      </c>
      <c r="DT426" s="6">
        <v>1</v>
      </c>
      <c r="DU426" s="5">
        <v>4</v>
      </c>
      <c r="DW426" s="5" t="s">
        <v>136</v>
      </c>
      <c r="EG426" s="42"/>
      <c r="EH426" s="42"/>
      <c r="EI426" s="42"/>
      <c r="EJ426" s="42"/>
      <c r="EK426" s="42"/>
      <c r="EL426" s="42"/>
      <c r="EM426" s="42"/>
    </row>
    <row r="427" spans="1:143" ht="60">
      <c r="A427" s="41"/>
      <c r="B427" s="41"/>
      <c r="C427" s="41"/>
      <c r="D427" s="41" t="s">
        <v>724</v>
      </c>
      <c r="E427" s="42" t="s">
        <v>200</v>
      </c>
      <c r="F427" s="41" t="s">
        <v>722</v>
      </c>
      <c r="G427" s="41" t="s">
        <v>136</v>
      </c>
      <c r="H427" s="41"/>
      <c r="I427" s="41"/>
      <c r="P427" s="5">
        <v>2</v>
      </c>
      <c r="Q427" s="39" t="s">
        <v>723</v>
      </c>
      <c r="R427" s="5">
        <v>1</v>
      </c>
      <c r="DN427" s="5">
        <v>1</v>
      </c>
      <c r="DW427" s="5" t="s">
        <v>136</v>
      </c>
      <c r="EG427" s="42"/>
      <c r="EH427" s="42"/>
      <c r="EI427" s="42"/>
      <c r="EJ427" s="42"/>
      <c r="EK427" s="42"/>
      <c r="EL427" s="42"/>
      <c r="EM427" s="42"/>
    </row>
    <row r="428" spans="1:143" ht="60">
      <c r="A428" s="41"/>
      <c r="B428" s="41"/>
      <c r="C428" s="41"/>
      <c r="D428" s="41" t="s">
        <v>725</v>
      </c>
      <c r="E428" s="42" t="s">
        <v>573</v>
      </c>
      <c r="F428" s="41" t="s">
        <v>722</v>
      </c>
      <c r="G428" s="41" t="s">
        <v>136</v>
      </c>
      <c r="H428" s="41"/>
      <c r="I428" s="41"/>
      <c r="P428" s="5">
        <v>2</v>
      </c>
      <c r="Q428" s="39" t="s">
        <v>723</v>
      </c>
      <c r="R428" s="5">
        <v>1</v>
      </c>
      <c r="DN428" s="5">
        <v>1</v>
      </c>
      <c r="DW428" s="5" t="s">
        <v>136</v>
      </c>
      <c r="EG428" s="42"/>
      <c r="EH428" s="42"/>
      <c r="EI428" s="42"/>
      <c r="EJ428" s="42"/>
      <c r="EK428" s="42"/>
      <c r="EL428" s="42"/>
      <c r="EM428" s="42"/>
    </row>
    <row r="429" spans="1:143" ht="75">
      <c r="A429" s="46" t="s">
        <v>726</v>
      </c>
      <c r="B429" s="41">
        <v>10</v>
      </c>
      <c r="C429" s="41">
        <v>10</v>
      </c>
      <c r="D429" s="41" t="s">
        <v>727</v>
      </c>
      <c r="E429" s="42" t="s">
        <v>307</v>
      </c>
      <c r="F429" s="41" t="s">
        <v>728</v>
      </c>
      <c r="G429" s="41" t="s">
        <v>136</v>
      </c>
      <c r="H429" s="41"/>
      <c r="I429" s="41" t="s">
        <v>136</v>
      </c>
      <c r="P429" s="5">
        <v>3</v>
      </c>
      <c r="Q429" s="39" t="s">
        <v>729</v>
      </c>
      <c r="AL429" s="5">
        <v>3</v>
      </c>
      <c r="AQ429" s="5">
        <v>3</v>
      </c>
      <c r="AS429" s="5">
        <v>1</v>
      </c>
      <c r="AT429" s="5">
        <v>2</v>
      </c>
      <c r="CU429" s="5">
        <v>1</v>
      </c>
      <c r="CV429" s="5">
        <v>1</v>
      </c>
      <c r="DS429" s="6">
        <v>16</v>
      </c>
      <c r="DT429" s="6">
        <v>6</v>
      </c>
      <c r="DU429" s="5">
        <v>10</v>
      </c>
      <c r="DX429" s="5" t="s">
        <v>136</v>
      </c>
      <c r="EG429" s="42"/>
      <c r="EH429" s="42"/>
      <c r="EI429" s="42"/>
      <c r="EJ429" s="42"/>
      <c r="EK429" s="42"/>
      <c r="EL429" s="42"/>
      <c r="EM429" s="42"/>
    </row>
    <row r="430" spans="1:143" ht="45">
      <c r="A430" s="41"/>
      <c r="B430" s="41"/>
      <c r="C430" s="41"/>
      <c r="D430" s="41" t="s">
        <v>730</v>
      </c>
      <c r="E430" s="42" t="s">
        <v>158</v>
      </c>
      <c r="F430" s="41" t="s">
        <v>728</v>
      </c>
      <c r="G430" s="41" t="s">
        <v>136</v>
      </c>
      <c r="H430" s="41"/>
      <c r="I430" s="41" t="s">
        <v>136</v>
      </c>
      <c r="P430" s="5">
        <v>1</v>
      </c>
      <c r="Q430" s="39" t="s">
        <v>731</v>
      </c>
      <c r="AL430" s="5">
        <v>1</v>
      </c>
      <c r="AQ430" s="5">
        <v>1</v>
      </c>
      <c r="AS430" s="5">
        <v>1</v>
      </c>
      <c r="AT430" s="5">
        <v>1</v>
      </c>
      <c r="CU430" s="5">
        <v>1</v>
      </c>
      <c r="CV430" s="5">
        <v>1</v>
      </c>
      <c r="DX430" s="5" t="s">
        <v>136</v>
      </c>
      <c r="EG430" s="42"/>
      <c r="EH430" s="42"/>
      <c r="EI430" s="42"/>
      <c r="EJ430" s="42"/>
      <c r="EK430" s="42"/>
      <c r="EL430" s="42"/>
      <c r="EM430" s="42"/>
    </row>
    <row r="431" spans="1:143" ht="30">
      <c r="A431" s="41"/>
      <c r="B431" s="41"/>
      <c r="C431" s="41"/>
      <c r="D431" s="41" t="s">
        <v>732</v>
      </c>
      <c r="E431" s="42" t="s">
        <v>172</v>
      </c>
      <c r="F431" s="41" t="s">
        <v>728</v>
      </c>
      <c r="G431" s="41" t="s">
        <v>136</v>
      </c>
      <c r="H431" s="41"/>
      <c r="I431" s="41" t="s">
        <v>136</v>
      </c>
      <c r="P431" s="5">
        <v>1</v>
      </c>
      <c r="Q431" s="39" t="s">
        <v>731</v>
      </c>
      <c r="AL431" s="5">
        <v>1</v>
      </c>
      <c r="AQ431" s="5">
        <v>1</v>
      </c>
      <c r="AS431" s="5">
        <v>1</v>
      </c>
      <c r="AT431" s="5">
        <v>1</v>
      </c>
      <c r="CU431" s="5">
        <v>1</v>
      </c>
      <c r="CV431" s="5">
        <v>1</v>
      </c>
      <c r="DX431" s="5" t="s">
        <v>136</v>
      </c>
      <c r="EG431" s="42"/>
      <c r="EH431" s="42"/>
      <c r="EI431" s="42"/>
      <c r="EJ431" s="42"/>
      <c r="EK431" s="42"/>
      <c r="EL431" s="42"/>
      <c r="EM431" s="42"/>
    </row>
    <row r="432" spans="1:143" ht="30">
      <c r="A432" s="41"/>
      <c r="B432" s="41"/>
      <c r="C432" s="41"/>
      <c r="D432" s="41" t="s">
        <v>733</v>
      </c>
      <c r="E432" s="42" t="s">
        <v>404</v>
      </c>
      <c r="F432" s="41" t="s">
        <v>728</v>
      </c>
      <c r="G432" s="41" t="s">
        <v>136</v>
      </c>
      <c r="H432" s="41"/>
      <c r="I432" s="41" t="s">
        <v>136</v>
      </c>
      <c r="P432" s="5">
        <v>3</v>
      </c>
      <c r="Q432" s="39" t="s">
        <v>734</v>
      </c>
      <c r="AL432" s="5">
        <v>3</v>
      </c>
      <c r="AQ432" s="5">
        <v>3</v>
      </c>
      <c r="AS432" s="5">
        <v>1</v>
      </c>
      <c r="AT432" s="5">
        <v>2</v>
      </c>
      <c r="CU432" s="5">
        <v>2</v>
      </c>
      <c r="CV432" s="5">
        <v>2</v>
      </c>
      <c r="DX432" s="5" t="s">
        <v>136</v>
      </c>
      <c r="EG432" s="42"/>
      <c r="EH432" s="42"/>
      <c r="EI432" s="42"/>
      <c r="EJ432" s="42"/>
      <c r="EK432" s="42"/>
      <c r="EL432" s="42"/>
      <c r="EM432" s="42"/>
    </row>
    <row r="433" spans="1:143" ht="30">
      <c r="A433" s="41"/>
      <c r="B433" s="41"/>
      <c r="C433" s="41"/>
      <c r="D433" s="41" t="s">
        <v>735</v>
      </c>
      <c r="E433" s="42" t="s">
        <v>736</v>
      </c>
      <c r="F433" s="41" t="s">
        <v>728</v>
      </c>
      <c r="G433" s="41" t="s">
        <v>136</v>
      </c>
      <c r="H433" s="41"/>
      <c r="I433" s="41" t="s">
        <v>136</v>
      </c>
      <c r="P433" s="5">
        <v>2</v>
      </c>
      <c r="Q433" s="39" t="s">
        <v>731</v>
      </c>
      <c r="AL433" s="5">
        <v>2</v>
      </c>
      <c r="AQ433" s="5">
        <v>2</v>
      </c>
      <c r="AS433" s="5">
        <v>1</v>
      </c>
      <c r="AT433" s="5">
        <v>2</v>
      </c>
      <c r="CU433" s="5">
        <v>2</v>
      </c>
      <c r="CV433" s="5">
        <v>2</v>
      </c>
      <c r="DX433" s="5" t="s">
        <v>136</v>
      </c>
      <c r="EG433" s="42"/>
      <c r="EH433" s="42"/>
      <c r="EI433" s="42"/>
      <c r="EJ433" s="42"/>
      <c r="EK433" s="42"/>
      <c r="EL433" s="42"/>
      <c r="EM433" s="42"/>
    </row>
    <row r="434" spans="1:143" ht="45">
      <c r="A434" s="41"/>
      <c r="B434" s="41"/>
      <c r="C434" s="41"/>
      <c r="D434" s="41" t="s">
        <v>737</v>
      </c>
      <c r="E434" s="42" t="s">
        <v>158</v>
      </c>
      <c r="F434" s="41" t="s">
        <v>738</v>
      </c>
      <c r="G434" s="41" t="s">
        <v>136</v>
      </c>
      <c r="H434" s="41" t="s">
        <v>136</v>
      </c>
      <c r="I434" s="41"/>
      <c r="P434" s="5">
        <v>1</v>
      </c>
      <c r="Q434" s="39" t="s">
        <v>739</v>
      </c>
      <c r="AL434" s="5">
        <v>1</v>
      </c>
      <c r="AQ434" s="5">
        <v>1</v>
      </c>
      <c r="DX434" s="5" t="s">
        <v>136</v>
      </c>
      <c r="EG434" s="42"/>
      <c r="EH434" s="42"/>
      <c r="EI434" s="42"/>
      <c r="EJ434" s="42"/>
      <c r="EK434" s="42"/>
      <c r="EL434" s="42"/>
      <c r="EM434" s="42"/>
    </row>
    <row r="435" spans="1:143" ht="45">
      <c r="A435" s="41"/>
      <c r="B435" s="41"/>
      <c r="C435" s="41"/>
      <c r="D435" s="41" t="s">
        <v>740</v>
      </c>
      <c r="E435" s="42" t="s">
        <v>172</v>
      </c>
      <c r="F435" s="41" t="s">
        <v>738</v>
      </c>
      <c r="G435" s="41" t="s">
        <v>136</v>
      </c>
      <c r="H435" s="41" t="s">
        <v>136</v>
      </c>
      <c r="I435" s="41"/>
      <c r="P435" s="5">
        <v>1</v>
      </c>
      <c r="Q435" s="39" t="s">
        <v>739</v>
      </c>
      <c r="AL435" s="5">
        <v>1</v>
      </c>
      <c r="AQ435" s="5">
        <v>1</v>
      </c>
      <c r="DX435" s="5" t="s">
        <v>136</v>
      </c>
      <c r="EG435" s="42"/>
      <c r="EH435" s="42"/>
      <c r="EI435" s="42"/>
      <c r="EJ435" s="42"/>
      <c r="EK435" s="42"/>
      <c r="EL435" s="42"/>
      <c r="EM435" s="42"/>
    </row>
    <row r="436" spans="1:143" ht="45">
      <c r="A436" s="41"/>
      <c r="B436" s="41"/>
      <c r="C436" s="41"/>
      <c r="D436" s="41" t="s">
        <v>730</v>
      </c>
      <c r="E436" s="42" t="s">
        <v>158</v>
      </c>
      <c r="F436" s="41" t="s">
        <v>741</v>
      </c>
      <c r="G436" s="41" t="s">
        <v>136</v>
      </c>
      <c r="H436" s="41" t="s">
        <v>136</v>
      </c>
      <c r="I436" s="41" t="s">
        <v>136</v>
      </c>
      <c r="P436" s="5">
        <v>1</v>
      </c>
      <c r="Q436" s="39" t="s">
        <v>742</v>
      </c>
      <c r="AL436" s="5">
        <v>1</v>
      </c>
      <c r="AQ436" s="5">
        <v>1</v>
      </c>
      <c r="DX436" s="5" t="s">
        <v>136</v>
      </c>
      <c r="EG436" s="42"/>
      <c r="EH436" s="42"/>
      <c r="EI436" s="42"/>
      <c r="EJ436" s="42"/>
      <c r="EK436" s="42"/>
      <c r="EL436" s="42"/>
      <c r="EM436" s="42"/>
    </row>
    <row r="437" spans="1:143" ht="30">
      <c r="A437" s="41"/>
      <c r="B437" s="41"/>
      <c r="C437" s="41"/>
      <c r="D437" s="41" t="s">
        <v>273</v>
      </c>
      <c r="E437" s="42" t="s">
        <v>307</v>
      </c>
      <c r="F437" s="41" t="s">
        <v>743</v>
      </c>
      <c r="G437" s="41" t="s">
        <v>136</v>
      </c>
      <c r="H437" s="41"/>
      <c r="I437" s="41" t="s">
        <v>136</v>
      </c>
      <c r="P437" s="5">
        <v>2</v>
      </c>
      <c r="Q437" s="39" t="s">
        <v>742</v>
      </c>
      <c r="AL437" s="5">
        <v>2</v>
      </c>
      <c r="AQ437" s="5">
        <v>2</v>
      </c>
      <c r="DX437" s="5" t="s">
        <v>136</v>
      </c>
      <c r="EG437" s="42"/>
      <c r="EH437" s="42"/>
      <c r="EI437" s="42"/>
      <c r="EJ437" s="42"/>
      <c r="EK437" s="42"/>
      <c r="EL437" s="42"/>
      <c r="EM437" s="42"/>
    </row>
    <row r="438" spans="1:143" ht="30">
      <c r="A438" s="41"/>
      <c r="B438" s="41"/>
      <c r="C438" s="41"/>
      <c r="D438" s="41" t="s">
        <v>737</v>
      </c>
      <c r="E438" s="42" t="s">
        <v>158</v>
      </c>
      <c r="F438" s="41" t="s">
        <v>743</v>
      </c>
      <c r="G438" s="41" t="s">
        <v>136</v>
      </c>
      <c r="H438" s="41"/>
      <c r="I438" s="41" t="s">
        <v>136</v>
      </c>
      <c r="P438" s="5">
        <v>2</v>
      </c>
      <c r="Q438" s="39" t="s">
        <v>744</v>
      </c>
      <c r="AL438" s="5">
        <v>2</v>
      </c>
      <c r="AQ438" s="5">
        <v>2</v>
      </c>
      <c r="AT438" s="5">
        <v>1</v>
      </c>
      <c r="CU438" s="5">
        <v>1</v>
      </c>
      <c r="CV438" s="5">
        <v>1</v>
      </c>
      <c r="DX438" s="5" t="s">
        <v>136</v>
      </c>
      <c r="EG438" s="42"/>
      <c r="EH438" s="42"/>
      <c r="EI438" s="42"/>
      <c r="EJ438" s="42"/>
      <c r="EK438" s="42"/>
      <c r="EL438" s="42"/>
      <c r="EM438" s="42"/>
    </row>
    <row r="439" spans="1:143" ht="30">
      <c r="A439" s="41"/>
      <c r="B439" s="41"/>
      <c r="C439" s="41"/>
      <c r="D439" s="41" t="s">
        <v>745</v>
      </c>
      <c r="E439" s="42" t="s">
        <v>746</v>
      </c>
      <c r="F439" s="41" t="s">
        <v>743</v>
      </c>
      <c r="G439" s="41" t="s">
        <v>136</v>
      </c>
      <c r="H439" s="41"/>
      <c r="I439" s="41" t="s">
        <v>136</v>
      </c>
      <c r="P439" s="5">
        <v>1</v>
      </c>
      <c r="Q439" s="39" t="s">
        <v>742</v>
      </c>
      <c r="AL439" s="5">
        <v>1</v>
      </c>
      <c r="AQ439" s="5">
        <v>1</v>
      </c>
      <c r="DX439" s="5" t="s">
        <v>136</v>
      </c>
      <c r="EG439" s="42"/>
      <c r="EH439" s="42"/>
      <c r="EI439" s="42"/>
      <c r="EJ439" s="42"/>
      <c r="EK439" s="42"/>
      <c r="EL439" s="42"/>
      <c r="EM439" s="42"/>
    </row>
    <row r="440" spans="1:143" ht="30">
      <c r="A440" s="41"/>
      <c r="B440" s="41"/>
      <c r="C440" s="41"/>
      <c r="D440" s="41" t="s">
        <v>507</v>
      </c>
      <c r="E440" s="42" t="s">
        <v>699</v>
      </c>
      <c r="F440" s="41" t="s">
        <v>743</v>
      </c>
      <c r="G440" s="41" t="s">
        <v>136</v>
      </c>
      <c r="H440" s="41"/>
      <c r="I440" s="41" t="s">
        <v>136</v>
      </c>
      <c r="P440" s="5">
        <v>1</v>
      </c>
      <c r="Q440" s="39" t="s">
        <v>742</v>
      </c>
      <c r="AL440" s="5">
        <v>1</v>
      </c>
      <c r="AQ440" s="5">
        <v>1</v>
      </c>
      <c r="DX440" s="5" t="s">
        <v>136</v>
      </c>
      <c r="EG440" s="42"/>
      <c r="EH440" s="42"/>
      <c r="EI440" s="42"/>
      <c r="EJ440" s="42"/>
      <c r="EK440" s="42"/>
      <c r="EL440" s="42"/>
      <c r="EM440" s="42"/>
    </row>
    <row r="441" spans="1:143">
      <c r="A441" s="41"/>
      <c r="B441" s="41"/>
      <c r="C441" s="41"/>
      <c r="D441" s="41" t="s">
        <v>221</v>
      </c>
      <c r="E441" s="42" t="s">
        <v>221</v>
      </c>
      <c r="F441" s="41" t="s">
        <v>747</v>
      </c>
      <c r="G441" s="41" t="s">
        <v>136</v>
      </c>
      <c r="H441" s="41"/>
      <c r="I441" s="41"/>
      <c r="P441" s="5">
        <v>1</v>
      </c>
      <c r="Q441" s="39" t="s">
        <v>742</v>
      </c>
      <c r="AL441" s="5">
        <v>1</v>
      </c>
      <c r="AQ441" s="5">
        <v>1</v>
      </c>
      <c r="DX441" s="5" t="s">
        <v>136</v>
      </c>
      <c r="EG441" s="42"/>
      <c r="EH441" s="42"/>
      <c r="EI441" s="42"/>
      <c r="EJ441" s="42"/>
      <c r="EK441" s="42"/>
      <c r="EL441" s="42"/>
      <c r="EM441" s="42"/>
    </row>
    <row r="442" spans="1:143" ht="30">
      <c r="A442" s="41"/>
      <c r="B442" s="41"/>
      <c r="C442" s="41"/>
      <c r="D442" s="41" t="s">
        <v>740</v>
      </c>
      <c r="E442" s="42" t="s">
        <v>172</v>
      </c>
      <c r="F442" s="41" t="s">
        <v>743</v>
      </c>
      <c r="G442" s="41" t="s">
        <v>136</v>
      </c>
      <c r="H442" s="41"/>
      <c r="I442" s="41" t="s">
        <v>136</v>
      </c>
      <c r="P442" s="5">
        <v>2</v>
      </c>
      <c r="Q442" s="39" t="s">
        <v>742</v>
      </c>
      <c r="AL442" s="5">
        <v>2</v>
      </c>
      <c r="AQ442" s="5">
        <v>2</v>
      </c>
      <c r="AT442" s="5">
        <v>1</v>
      </c>
      <c r="DX442" s="5" t="s">
        <v>136</v>
      </c>
      <c r="EG442" s="42"/>
      <c r="EH442" s="42"/>
      <c r="EI442" s="42"/>
      <c r="EJ442" s="42"/>
      <c r="EK442" s="42"/>
      <c r="EL442" s="42"/>
      <c r="EM442" s="42"/>
    </row>
    <row r="443" spans="1:143" ht="30">
      <c r="A443" s="41"/>
      <c r="B443" s="41"/>
      <c r="C443" s="41"/>
      <c r="D443" s="41" t="s">
        <v>235</v>
      </c>
      <c r="E443" s="42" t="s">
        <v>748</v>
      </c>
      <c r="F443" s="41" t="s">
        <v>743</v>
      </c>
      <c r="G443" s="41" t="s">
        <v>136</v>
      </c>
      <c r="H443" s="41"/>
      <c r="I443" s="41" t="s">
        <v>136</v>
      </c>
      <c r="P443" s="5">
        <v>1</v>
      </c>
      <c r="Q443" s="39" t="s">
        <v>742</v>
      </c>
      <c r="AL443" s="5">
        <v>1</v>
      </c>
      <c r="AQ443" s="5">
        <v>1</v>
      </c>
      <c r="DX443" s="5" t="s">
        <v>136</v>
      </c>
      <c r="EG443" s="42"/>
      <c r="EH443" s="42"/>
      <c r="EI443" s="42"/>
      <c r="EJ443" s="42"/>
      <c r="EK443" s="42"/>
      <c r="EL443" s="42"/>
      <c r="EM443" s="42"/>
    </row>
    <row r="444" spans="1:143" ht="45">
      <c r="A444" s="41"/>
      <c r="B444" s="41"/>
      <c r="C444" s="41"/>
      <c r="D444" s="41" t="s">
        <v>730</v>
      </c>
      <c r="E444" s="42" t="s">
        <v>158</v>
      </c>
      <c r="F444" s="41" t="s">
        <v>743</v>
      </c>
      <c r="G444" s="41" t="s">
        <v>136</v>
      </c>
      <c r="H444" s="41"/>
      <c r="I444" s="41" t="s">
        <v>136</v>
      </c>
      <c r="P444" s="5">
        <v>1</v>
      </c>
      <c r="Q444" s="39" t="s">
        <v>749</v>
      </c>
      <c r="AL444" s="5">
        <v>1</v>
      </c>
      <c r="AQ444" s="5">
        <v>1</v>
      </c>
      <c r="AT444" s="5">
        <v>1</v>
      </c>
      <c r="DX444" s="5" t="s">
        <v>136</v>
      </c>
      <c r="EG444" s="42"/>
      <c r="EH444" s="42"/>
      <c r="EI444" s="42"/>
      <c r="EJ444" s="42"/>
      <c r="EK444" s="42"/>
      <c r="EL444" s="42"/>
      <c r="EM444" s="42"/>
    </row>
    <row r="445" spans="1:143" s="42" customFormat="1" ht="75">
      <c r="A445" s="46" t="s">
        <v>750</v>
      </c>
      <c r="B445" s="41">
        <v>1</v>
      </c>
      <c r="C445" s="41">
        <v>1</v>
      </c>
      <c r="D445" s="41" t="s">
        <v>751</v>
      </c>
      <c r="E445" s="42" t="s">
        <v>146</v>
      </c>
      <c r="F445" s="41" t="s">
        <v>752</v>
      </c>
      <c r="G445" s="41" t="s">
        <v>136</v>
      </c>
      <c r="H445" s="41"/>
      <c r="I445" s="41" t="s">
        <v>136</v>
      </c>
      <c r="J445" s="5"/>
      <c r="K445" s="5"/>
      <c r="L445" s="5"/>
      <c r="M445" s="5"/>
      <c r="N445" s="5"/>
      <c r="O445" s="5"/>
      <c r="P445" s="5">
        <v>1</v>
      </c>
      <c r="Q445" s="39" t="s">
        <v>753</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136</v>
      </c>
      <c r="DX445" s="5"/>
      <c r="DY445" s="5"/>
      <c r="DZ445" s="5"/>
      <c r="EA445" s="5"/>
      <c r="EB445" s="5"/>
      <c r="EC445" s="5"/>
      <c r="ED445" s="5"/>
      <c r="EE445" s="5"/>
      <c r="EF445" s="5"/>
    </row>
    <row r="446" spans="1:143" s="42" customFormat="1" ht="30">
      <c r="A446" s="41"/>
      <c r="B446" s="41"/>
      <c r="C446" s="41"/>
      <c r="D446" s="41" t="s">
        <v>754</v>
      </c>
      <c r="E446" s="42" t="s">
        <v>146</v>
      </c>
      <c r="F446" s="41" t="s">
        <v>752</v>
      </c>
      <c r="G446" s="41" t="s">
        <v>136</v>
      </c>
      <c r="H446" s="41"/>
      <c r="I446" s="41" t="s">
        <v>136</v>
      </c>
      <c r="J446" s="5"/>
      <c r="K446" s="5"/>
      <c r="L446" s="5"/>
      <c r="M446" s="5"/>
      <c r="N446" s="5"/>
      <c r="O446" s="5"/>
      <c r="P446" s="5">
        <v>1</v>
      </c>
      <c r="Q446" s="39" t="s">
        <v>753</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136</v>
      </c>
      <c r="DX446" s="5"/>
      <c r="DY446" s="5"/>
      <c r="DZ446" s="5"/>
      <c r="EA446" s="5"/>
      <c r="EB446" s="5"/>
      <c r="EC446" s="5"/>
      <c r="ED446" s="5"/>
      <c r="EE446" s="5"/>
      <c r="EF446" s="5"/>
    </row>
    <row r="447" spans="1:143" s="42" customFormat="1" ht="60">
      <c r="A447" s="46" t="s">
        <v>755</v>
      </c>
      <c r="B447" s="41">
        <v>19</v>
      </c>
      <c r="C447" s="41">
        <v>6</v>
      </c>
      <c r="D447" s="41" t="s">
        <v>756</v>
      </c>
      <c r="E447" s="42" t="s">
        <v>444</v>
      </c>
      <c r="F447" s="41" t="s">
        <v>757</v>
      </c>
      <c r="G447" s="41" t="s">
        <v>136</v>
      </c>
      <c r="H447" s="41"/>
      <c r="I447" s="41" t="s">
        <v>136</v>
      </c>
      <c r="J447" s="5"/>
      <c r="K447" s="5"/>
      <c r="L447" s="5"/>
      <c r="M447" s="5"/>
      <c r="N447" s="5"/>
      <c r="O447" s="5"/>
      <c r="P447" s="5">
        <v>1</v>
      </c>
      <c r="Q447" s="39" t="s">
        <v>758</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136</v>
      </c>
      <c r="DX447" s="5"/>
      <c r="DY447" s="5"/>
      <c r="DZ447" s="5"/>
      <c r="EA447" s="5"/>
      <c r="EB447" s="5"/>
      <c r="EC447" s="5"/>
      <c r="ED447" s="5"/>
      <c r="EE447" s="5"/>
      <c r="EF447" s="5"/>
    </row>
    <row r="448" spans="1:143" s="42" customFormat="1" ht="30">
      <c r="A448" s="41"/>
      <c r="B448" s="41"/>
      <c r="C448" s="41"/>
      <c r="D448" s="41" t="s">
        <v>759</v>
      </c>
      <c r="E448" s="42" t="s">
        <v>760</v>
      </c>
      <c r="F448" s="41" t="s">
        <v>757</v>
      </c>
      <c r="G448" s="41" t="s">
        <v>136</v>
      </c>
      <c r="H448" s="41"/>
      <c r="I448" s="41" t="s">
        <v>136</v>
      </c>
      <c r="J448" s="5"/>
      <c r="K448" s="5"/>
      <c r="L448" s="5"/>
      <c r="M448" s="5"/>
      <c r="N448" s="5"/>
      <c r="O448" s="5"/>
      <c r="P448" s="5">
        <v>1</v>
      </c>
      <c r="Q448" s="39" t="s">
        <v>758</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136</v>
      </c>
      <c r="DX448" s="5"/>
      <c r="DY448" s="5"/>
      <c r="DZ448" s="5"/>
      <c r="EA448" s="5"/>
      <c r="EB448" s="5"/>
      <c r="EC448" s="5"/>
      <c r="ED448" s="5"/>
      <c r="EE448" s="5"/>
      <c r="EF448" s="5"/>
    </row>
    <row r="449" spans="1:136" s="42" customFormat="1" ht="30">
      <c r="A449" s="41"/>
      <c r="B449" s="41"/>
      <c r="C449" s="41"/>
      <c r="D449" s="41" t="s">
        <v>761</v>
      </c>
      <c r="E449" s="42" t="s">
        <v>315</v>
      </c>
      <c r="F449" s="41" t="s">
        <v>757</v>
      </c>
      <c r="G449" s="41" t="s">
        <v>136</v>
      </c>
      <c r="H449" s="41"/>
      <c r="I449" s="41" t="s">
        <v>136</v>
      </c>
      <c r="J449" s="5"/>
      <c r="K449" s="5"/>
      <c r="L449" s="5"/>
      <c r="M449" s="5"/>
      <c r="N449" s="5"/>
      <c r="O449" s="5"/>
      <c r="P449" s="5">
        <v>1</v>
      </c>
      <c r="Q449" s="39" t="s">
        <v>758</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136</v>
      </c>
      <c r="DX449" s="5"/>
      <c r="DY449" s="5"/>
      <c r="DZ449" s="5"/>
      <c r="EA449" s="5"/>
      <c r="EB449" s="5"/>
      <c r="EC449" s="5"/>
      <c r="ED449" s="5"/>
      <c r="EE449" s="5"/>
      <c r="EF449" s="5"/>
    </row>
    <row r="450" spans="1:136" s="42" customFormat="1" ht="30">
      <c r="A450" s="41"/>
      <c r="B450" s="41"/>
      <c r="C450" s="41"/>
      <c r="D450" s="41" t="s">
        <v>762</v>
      </c>
      <c r="E450" s="42" t="s">
        <v>252</v>
      </c>
      <c r="F450" s="41" t="s">
        <v>757</v>
      </c>
      <c r="G450" s="41" t="s">
        <v>136</v>
      </c>
      <c r="H450" s="41"/>
      <c r="I450" s="41" t="s">
        <v>136</v>
      </c>
      <c r="J450" s="5"/>
      <c r="K450" s="5"/>
      <c r="L450" s="5"/>
      <c r="M450" s="5"/>
      <c r="N450" s="5"/>
      <c r="O450" s="5"/>
      <c r="P450" s="5">
        <v>1</v>
      </c>
      <c r="Q450" s="39" t="s">
        <v>758</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136</v>
      </c>
      <c r="DX450" s="5"/>
      <c r="DY450" s="5"/>
      <c r="DZ450" s="5"/>
      <c r="EA450" s="5"/>
      <c r="EB450" s="5"/>
      <c r="EC450" s="5"/>
      <c r="ED450" s="5"/>
      <c r="EE450" s="5"/>
      <c r="EF450" s="5"/>
    </row>
    <row r="451" spans="1:136" s="42" customFormat="1" ht="45">
      <c r="A451" s="41"/>
      <c r="B451" s="41"/>
      <c r="C451" s="41"/>
      <c r="D451" s="41" t="s">
        <v>763</v>
      </c>
      <c r="E451" s="42" t="s">
        <v>584</v>
      </c>
      <c r="F451" s="41" t="s">
        <v>764</v>
      </c>
      <c r="G451" s="41" t="s">
        <v>136</v>
      </c>
      <c r="H451" s="41" t="s">
        <v>136</v>
      </c>
      <c r="I451" s="41" t="s">
        <v>136</v>
      </c>
      <c r="J451" s="5">
        <v>1</v>
      </c>
      <c r="K451" s="5">
        <v>1</v>
      </c>
      <c r="L451" s="5"/>
      <c r="M451" s="5"/>
      <c r="N451" s="5"/>
      <c r="O451" s="5"/>
      <c r="P451" s="5">
        <v>1</v>
      </c>
      <c r="Q451" s="39" t="s">
        <v>765</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136</v>
      </c>
      <c r="DX451" s="5"/>
      <c r="DY451" s="5"/>
      <c r="DZ451" s="5"/>
      <c r="EA451" s="5"/>
      <c r="EB451" s="5"/>
      <c r="EC451" s="5"/>
      <c r="ED451" s="5"/>
      <c r="EE451" s="5"/>
      <c r="EF451" s="5"/>
    </row>
    <row r="452" spans="1:136" s="42" customFormat="1" ht="45">
      <c r="A452" s="41"/>
      <c r="B452" s="41"/>
      <c r="C452" s="41"/>
      <c r="D452" s="41" t="s">
        <v>766</v>
      </c>
      <c r="E452" s="42" t="s">
        <v>166</v>
      </c>
      <c r="F452" s="41" t="s">
        <v>764</v>
      </c>
      <c r="G452" s="41" t="s">
        <v>136</v>
      </c>
      <c r="H452" s="41" t="s">
        <v>136</v>
      </c>
      <c r="I452" s="41" t="s">
        <v>136</v>
      </c>
      <c r="J452" s="5">
        <v>1</v>
      </c>
      <c r="K452" s="5">
        <v>1</v>
      </c>
      <c r="L452" s="5"/>
      <c r="M452" s="5"/>
      <c r="N452" s="5"/>
      <c r="O452" s="5"/>
      <c r="P452" s="5">
        <v>1</v>
      </c>
      <c r="Q452" s="39" t="s">
        <v>765</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136</v>
      </c>
      <c r="DX452" s="5"/>
      <c r="DY452" s="5"/>
      <c r="DZ452" s="5"/>
      <c r="EA452" s="5"/>
      <c r="EB452" s="5"/>
      <c r="EC452" s="5"/>
      <c r="ED452" s="5"/>
      <c r="EE452" s="5"/>
      <c r="EF452" s="5"/>
    </row>
    <row r="453" spans="1:136" s="42" customFormat="1" ht="45">
      <c r="A453" s="41"/>
      <c r="B453" s="41"/>
      <c r="C453" s="41"/>
      <c r="D453" s="41" t="s">
        <v>767</v>
      </c>
      <c r="E453" s="42" t="s">
        <v>158</v>
      </c>
      <c r="F453" s="41" t="s">
        <v>764</v>
      </c>
      <c r="G453" s="41" t="s">
        <v>136</v>
      </c>
      <c r="H453" s="41" t="s">
        <v>136</v>
      </c>
      <c r="I453" s="41" t="s">
        <v>136</v>
      </c>
      <c r="J453" s="5">
        <v>1</v>
      </c>
      <c r="K453" s="5">
        <v>1</v>
      </c>
      <c r="L453" s="5"/>
      <c r="M453" s="5"/>
      <c r="N453" s="5"/>
      <c r="O453" s="5"/>
      <c r="P453" s="5">
        <v>1</v>
      </c>
      <c r="Q453" s="39" t="s">
        <v>765</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136</v>
      </c>
      <c r="DX453" s="5"/>
      <c r="DY453" s="5"/>
      <c r="DZ453" s="5"/>
      <c r="EA453" s="5"/>
      <c r="EB453" s="5"/>
      <c r="EC453" s="5"/>
      <c r="ED453" s="5"/>
      <c r="EE453" s="5"/>
      <c r="EF453" s="5"/>
    </row>
    <row r="454" spans="1:136" s="42" customFormat="1" ht="30">
      <c r="A454" s="41"/>
      <c r="B454" s="41"/>
      <c r="C454" s="41"/>
      <c r="D454" s="41" t="s">
        <v>768</v>
      </c>
      <c r="E454" s="42" t="s">
        <v>252</v>
      </c>
      <c r="F454" s="41" t="s">
        <v>757</v>
      </c>
      <c r="G454" s="41" t="s">
        <v>136</v>
      </c>
      <c r="H454" s="41"/>
      <c r="I454" s="41" t="s">
        <v>136</v>
      </c>
      <c r="J454" s="5">
        <v>1</v>
      </c>
      <c r="K454" s="5">
        <v>1</v>
      </c>
      <c r="L454" s="5"/>
      <c r="M454" s="5"/>
      <c r="N454" s="5"/>
      <c r="O454" s="5"/>
      <c r="P454" s="5">
        <v>1</v>
      </c>
      <c r="Q454" s="39" t="s">
        <v>765</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136</v>
      </c>
      <c r="DX454" s="5"/>
      <c r="DY454" s="5"/>
      <c r="DZ454" s="5"/>
      <c r="EA454" s="5"/>
      <c r="EB454" s="5"/>
      <c r="EC454" s="5"/>
      <c r="ED454" s="5"/>
      <c r="EE454" s="5"/>
      <c r="EF454" s="5"/>
    </row>
    <row r="455" spans="1:136" s="42" customFormat="1" ht="30">
      <c r="A455" s="41"/>
      <c r="B455" s="41"/>
      <c r="C455" s="41"/>
      <c r="D455" s="41" t="s">
        <v>769</v>
      </c>
      <c r="E455" s="42" t="s">
        <v>346</v>
      </c>
      <c r="F455" s="41" t="s">
        <v>757</v>
      </c>
      <c r="G455" s="41" t="s">
        <v>136</v>
      </c>
      <c r="H455" s="41"/>
      <c r="I455" s="41" t="s">
        <v>136</v>
      </c>
      <c r="J455" s="5">
        <v>1</v>
      </c>
      <c r="K455" s="5">
        <v>1</v>
      </c>
      <c r="L455" s="5"/>
      <c r="M455" s="5"/>
      <c r="N455" s="5"/>
      <c r="O455" s="5"/>
      <c r="P455" s="5">
        <v>1</v>
      </c>
      <c r="Q455" s="39" t="s">
        <v>765</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136</v>
      </c>
      <c r="DX455" s="5"/>
      <c r="DY455" s="5"/>
      <c r="DZ455" s="5"/>
      <c r="EA455" s="5"/>
      <c r="EB455" s="5"/>
      <c r="EC455" s="5"/>
      <c r="ED455" s="5"/>
      <c r="EE455" s="5"/>
      <c r="EF455" s="5"/>
    </row>
    <row r="456" spans="1:136" s="42" customFormat="1" ht="30">
      <c r="A456" s="41"/>
      <c r="B456" s="41"/>
      <c r="C456" s="41"/>
      <c r="D456" s="41" t="s">
        <v>770</v>
      </c>
      <c r="E456" s="42" t="s">
        <v>158</v>
      </c>
      <c r="F456" s="41" t="s">
        <v>771</v>
      </c>
      <c r="G456" s="41"/>
      <c r="H456" s="41" t="s">
        <v>136</v>
      </c>
      <c r="I456" s="41"/>
      <c r="J456" s="5"/>
      <c r="K456" s="5"/>
      <c r="L456" s="5"/>
      <c r="M456" s="5"/>
      <c r="N456" s="5"/>
      <c r="O456" s="5"/>
      <c r="P456" s="5">
        <v>1</v>
      </c>
      <c r="Q456" s="39" t="s">
        <v>765</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136</v>
      </c>
      <c r="DX456" s="5"/>
      <c r="DY456" s="5"/>
      <c r="DZ456" s="5"/>
      <c r="EA456" s="5"/>
      <c r="EB456" s="5"/>
      <c r="EC456" s="5"/>
      <c r="ED456" s="5"/>
      <c r="EE456" s="5"/>
      <c r="EF456" s="5"/>
    </row>
    <row r="457" spans="1:136" s="42" customFormat="1" ht="30">
      <c r="A457" s="41"/>
      <c r="B457" s="41"/>
      <c r="C457" s="41"/>
      <c r="D457" s="41" t="s">
        <v>171</v>
      </c>
      <c r="E457" s="42" t="s">
        <v>172</v>
      </c>
      <c r="F457" s="41" t="s">
        <v>771</v>
      </c>
      <c r="G457" s="41"/>
      <c r="H457" s="41" t="s">
        <v>136</v>
      </c>
      <c r="I457" s="41"/>
      <c r="J457" s="5"/>
      <c r="K457" s="5"/>
      <c r="L457" s="5"/>
      <c r="M457" s="5"/>
      <c r="N457" s="5"/>
      <c r="O457" s="5"/>
      <c r="P457" s="5">
        <v>1</v>
      </c>
      <c r="Q457" s="39" t="s">
        <v>765</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136</v>
      </c>
      <c r="DX457" s="5"/>
      <c r="DY457" s="5"/>
      <c r="DZ457" s="5"/>
      <c r="EA457" s="5"/>
      <c r="EB457" s="5"/>
      <c r="EC457" s="5"/>
      <c r="ED457" s="5"/>
      <c r="EE457" s="5"/>
      <c r="EF457" s="5"/>
    </row>
    <row r="458" spans="1:136" s="42" customFormat="1" ht="30">
      <c r="A458" s="41"/>
      <c r="B458" s="41"/>
      <c r="C458" s="41"/>
      <c r="D458" s="41" t="s">
        <v>772</v>
      </c>
      <c r="E458" s="42" t="s">
        <v>200</v>
      </c>
      <c r="F458" s="41" t="s">
        <v>771</v>
      </c>
      <c r="G458" s="41"/>
      <c r="H458" s="41" t="s">
        <v>136</v>
      </c>
      <c r="I458" s="41"/>
      <c r="J458" s="5"/>
      <c r="K458" s="5"/>
      <c r="L458" s="5"/>
      <c r="M458" s="5"/>
      <c r="N458" s="5"/>
      <c r="O458" s="5"/>
      <c r="P458" s="5">
        <v>1</v>
      </c>
      <c r="Q458" s="39" t="s">
        <v>765</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136</v>
      </c>
      <c r="DX458" s="5"/>
      <c r="DY458" s="5"/>
      <c r="DZ458" s="5"/>
      <c r="EA458" s="5"/>
      <c r="EB458" s="5"/>
      <c r="EC458" s="5"/>
      <c r="ED458" s="5"/>
      <c r="EE458" s="5"/>
      <c r="EF458" s="5"/>
    </row>
    <row r="459" spans="1:136" s="42" customFormat="1" ht="30">
      <c r="A459" s="41"/>
      <c r="B459" s="41"/>
      <c r="C459" s="41"/>
      <c r="D459" s="41" t="s">
        <v>773</v>
      </c>
      <c r="E459" s="42" t="s">
        <v>584</v>
      </c>
      <c r="F459" s="41" t="s">
        <v>774</v>
      </c>
      <c r="G459" s="41"/>
      <c r="H459" s="41" t="s">
        <v>136</v>
      </c>
      <c r="I459" s="41"/>
      <c r="J459" s="5">
        <v>1</v>
      </c>
      <c r="K459" s="5">
        <v>1</v>
      </c>
      <c r="L459" s="5"/>
      <c r="M459" s="5"/>
      <c r="N459" s="5"/>
      <c r="O459" s="5"/>
      <c r="P459" s="5">
        <v>1</v>
      </c>
      <c r="Q459" s="39" t="s">
        <v>775</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136</v>
      </c>
      <c r="DX459" s="5"/>
      <c r="DY459" s="5"/>
      <c r="DZ459" s="5"/>
      <c r="EA459" s="5"/>
      <c r="EB459" s="5"/>
      <c r="EC459" s="5"/>
      <c r="ED459" s="5"/>
      <c r="EE459" s="5"/>
      <c r="EF459" s="5"/>
    </row>
    <row r="460" spans="1:136" s="42" customFormat="1" ht="30">
      <c r="A460" s="41"/>
      <c r="B460" s="41"/>
      <c r="C460" s="41"/>
      <c r="D460" s="41" t="s">
        <v>776</v>
      </c>
      <c r="E460" s="42" t="s">
        <v>777</v>
      </c>
      <c r="F460" s="41" t="s">
        <v>774</v>
      </c>
      <c r="G460" s="41"/>
      <c r="H460" s="41" t="s">
        <v>136</v>
      </c>
      <c r="I460" s="41"/>
      <c r="J460" s="5">
        <v>1</v>
      </c>
      <c r="K460" s="5">
        <v>1</v>
      </c>
      <c r="L460" s="5"/>
      <c r="M460" s="5"/>
      <c r="N460" s="5"/>
      <c r="O460" s="5"/>
      <c r="P460" s="5">
        <v>1</v>
      </c>
      <c r="Q460" s="39" t="s">
        <v>775</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136</v>
      </c>
      <c r="DX460" s="5"/>
      <c r="DY460" s="5"/>
      <c r="DZ460" s="5"/>
      <c r="EA460" s="5"/>
      <c r="EB460" s="5"/>
      <c r="EC460" s="5"/>
      <c r="ED460" s="5"/>
      <c r="EE460" s="5"/>
      <c r="EF460" s="5"/>
    </row>
    <row r="461" spans="1:136" s="42" customFormat="1" ht="30">
      <c r="A461" s="41"/>
      <c r="B461" s="41"/>
      <c r="C461" s="41"/>
      <c r="D461" s="41" t="s">
        <v>778</v>
      </c>
      <c r="E461" s="42" t="s">
        <v>221</v>
      </c>
      <c r="F461" s="41" t="s">
        <v>757</v>
      </c>
      <c r="G461" s="41" t="s">
        <v>136</v>
      </c>
      <c r="H461" s="41"/>
      <c r="I461" s="41" t="s">
        <v>136</v>
      </c>
      <c r="J461" s="5">
        <v>1</v>
      </c>
      <c r="K461" s="5">
        <v>1</v>
      </c>
      <c r="L461" s="5"/>
      <c r="M461" s="5"/>
      <c r="N461" s="5"/>
      <c r="O461" s="5"/>
      <c r="P461" s="5">
        <v>1</v>
      </c>
      <c r="Q461" s="39" t="s">
        <v>779</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136</v>
      </c>
      <c r="DX461" s="5"/>
      <c r="DY461" s="5"/>
      <c r="DZ461" s="5"/>
      <c r="EA461" s="5"/>
      <c r="EB461" s="5"/>
      <c r="EC461" s="5"/>
      <c r="ED461" s="5"/>
      <c r="EE461" s="5"/>
      <c r="EF461" s="5"/>
    </row>
    <row r="462" spans="1:136" s="42" customFormat="1" ht="30">
      <c r="A462" s="41"/>
      <c r="B462" s="41"/>
      <c r="C462" s="41"/>
      <c r="D462" s="41" t="s">
        <v>778</v>
      </c>
      <c r="E462" s="42" t="s">
        <v>221</v>
      </c>
      <c r="F462" s="41" t="s">
        <v>757</v>
      </c>
      <c r="G462" s="41" t="s">
        <v>136</v>
      </c>
      <c r="H462" s="41"/>
      <c r="I462" s="41" t="s">
        <v>136</v>
      </c>
      <c r="J462" s="5"/>
      <c r="K462" s="5">
        <v>1</v>
      </c>
      <c r="L462" s="5"/>
      <c r="M462" s="5"/>
      <c r="N462" s="5"/>
      <c r="O462" s="5"/>
      <c r="P462" s="5">
        <v>1</v>
      </c>
      <c r="Q462" s="39" t="s">
        <v>779</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136</v>
      </c>
      <c r="DX462" s="5"/>
      <c r="DY462" s="5"/>
      <c r="DZ462" s="5"/>
      <c r="EA462" s="5"/>
      <c r="EB462" s="5"/>
      <c r="EC462" s="5"/>
      <c r="ED462" s="5"/>
      <c r="EE462" s="5"/>
      <c r="EF462" s="5"/>
    </row>
    <row r="463" spans="1:136" s="42" customFormat="1" ht="90">
      <c r="A463" s="46" t="s">
        <v>780</v>
      </c>
      <c r="B463" s="41">
        <v>1</v>
      </c>
      <c r="C463" s="41">
        <v>1</v>
      </c>
      <c r="D463" s="41" t="s">
        <v>781</v>
      </c>
      <c r="E463" s="42" t="s">
        <v>782</v>
      </c>
      <c r="F463" s="41" t="s">
        <v>783</v>
      </c>
      <c r="G463" s="41" t="s">
        <v>136</v>
      </c>
      <c r="H463" s="41"/>
      <c r="I463" s="41" t="s">
        <v>136</v>
      </c>
      <c r="J463" s="5"/>
      <c r="K463" s="5"/>
      <c r="L463" s="5"/>
      <c r="M463" s="5"/>
      <c r="N463" s="5"/>
      <c r="O463" s="5"/>
      <c r="P463" s="5">
        <v>1</v>
      </c>
      <c r="Q463" s="39" t="s">
        <v>784</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136</v>
      </c>
      <c r="DX463" s="5"/>
      <c r="DY463" s="5"/>
      <c r="DZ463" s="5"/>
      <c r="EA463" s="5"/>
      <c r="EB463" s="5"/>
      <c r="EC463" s="5"/>
      <c r="ED463" s="5"/>
      <c r="EE463" s="5"/>
      <c r="EF463" s="5"/>
    </row>
    <row r="464" spans="1:136" s="42" customFormat="1" ht="75">
      <c r="A464" s="46" t="s">
        <v>785</v>
      </c>
      <c r="B464" s="41"/>
      <c r="C464" s="41"/>
      <c r="D464" s="41" t="s">
        <v>786</v>
      </c>
      <c r="E464" s="42" t="s">
        <v>195</v>
      </c>
      <c r="F464" s="41" t="s">
        <v>787</v>
      </c>
      <c r="G464" s="41"/>
      <c r="H464" s="41" t="s">
        <v>788</v>
      </c>
      <c r="I464" s="41"/>
      <c r="J464" s="5"/>
      <c r="K464" s="5"/>
      <c r="L464" s="5"/>
      <c r="M464" s="5"/>
      <c r="N464" s="5"/>
      <c r="O464" s="5"/>
      <c r="P464" s="5">
        <v>1</v>
      </c>
      <c r="Q464" s="39" t="s">
        <v>789</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136</v>
      </c>
      <c r="DY464" s="5"/>
      <c r="DZ464" s="5"/>
      <c r="EA464" s="5"/>
      <c r="EB464" s="5"/>
      <c r="EC464" s="5"/>
      <c r="ED464" s="5"/>
      <c r="EE464" s="5"/>
      <c r="EF464" s="5"/>
    </row>
    <row r="465" spans="1:136" s="42" customFormat="1" ht="30">
      <c r="A465" s="41"/>
      <c r="B465" s="41"/>
      <c r="C465" s="41"/>
      <c r="D465" s="41" t="s">
        <v>790</v>
      </c>
      <c r="E465" s="42" t="s">
        <v>200</v>
      </c>
      <c r="F465" s="41" t="s">
        <v>787</v>
      </c>
      <c r="G465" s="41"/>
      <c r="H465" s="41" t="s">
        <v>788</v>
      </c>
      <c r="I465" s="41"/>
      <c r="J465" s="5"/>
      <c r="K465" s="5"/>
      <c r="L465" s="5"/>
      <c r="M465" s="5"/>
      <c r="N465" s="5"/>
      <c r="O465" s="5"/>
      <c r="P465" s="5">
        <v>1</v>
      </c>
      <c r="Q465" s="39" t="s">
        <v>789</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136</v>
      </c>
      <c r="DY465" s="5"/>
      <c r="DZ465" s="5"/>
      <c r="EA465" s="5"/>
      <c r="EB465" s="5"/>
      <c r="EC465" s="5"/>
      <c r="ED465" s="5"/>
      <c r="EE465" s="5"/>
      <c r="EF465" s="5"/>
    </row>
    <row r="466" spans="1:136" s="42" customFormat="1" ht="30">
      <c r="A466" s="41"/>
      <c r="B466" s="41"/>
      <c r="C466" s="41"/>
      <c r="D466" s="41" t="s">
        <v>791</v>
      </c>
      <c r="E466" s="42" t="s">
        <v>166</v>
      </c>
      <c r="F466" s="41" t="s">
        <v>787</v>
      </c>
      <c r="G466" s="41"/>
      <c r="H466" s="41" t="s">
        <v>788</v>
      </c>
      <c r="I466" s="41"/>
      <c r="J466" s="5"/>
      <c r="K466" s="5"/>
      <c r="L466" s="5"/>
      <c r="M466" s="5"/>
      <c r="N466" s="5"/>
      <c r="O466" s="5"/>
      <c r="P466" s="5">
        <v>1</v>
      </c>
      <c r="Q466" s="39" t="s">
        <v>789</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136</v>
      </c>
      <c r="DY466" s="5"/>
      <c r="DZ466" s="5"/>
      <c r="EA466" s="5"/>
      <c r="EB466" s="5"/>
      <c r="EC466" s="5"/>
      <c r="ED466" s="5"/>
      <c r="EE466" s="5"/>
      <c r="EF466" s="5"/>
    </row>
    <row r="467" spans="1:136" s="42" customFormat="1" ht="30">
      <c r="A467" s="41"/>
      <c r="B467" s="41"/>
      <c r="C467" s="41">
        <v>1</v>
      </c>
      <c r="D467" s="41" t="s">
        <v>792</v>
      </c>
      <c r="E467" s="42" t="s">
        <v>200</v>
      </c>
      <c r="F467" s="41" t="s">
        <v>787</v>
      </c>
      <c r="G467" s="41"/>
      <c r="H467" s="41" t="s">
        <v>788</v>
      </c>
      <c r="I467" s="41"/>
      <c r="J467" s="5"/>
      <c r="K467" s="5"/>
      <c r="L467" s="5"/>
      <c r="M467" s="5"/>
      <c r="N467" s="5"/>
      <c r="O467" s="5"/>
      <c r="P467" s="5">
        <v>1</v>
      </c>
      <c r="Q467" s="39" t="s">
        <v>793</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136</v>
      </c>
      <c r="DY467" s="5"/>
      <c r="DZ467" s="5"/>
      <c r="EA467" s="5"/>
      <c r="EB467" s="5"/>
      <c r="EC467" s="5"/>
      <c r="ED467" s="5"/>
      <c r="EE467" s="5"/>
      <c r="EF467" s="5"/>
    </row>
    <row r="468" spans="1:136" s="42" customFormat="1" ht="30">
      <c r="A468" s="41"/>
      <c r="B468" s="41"/>
      <c r="C468" s="41"/>
      <c r="D468" s="41" t="s">
        <v>794</v>
      </c>
      <c r="E468" s="42" t="s">
        <v>236</v>
      </c>
      <c r="F468" s="41" t="s">
        <v>787</v>
      </c>
      <c r="G468" s="41"/>
      <c r="H468" s="41" t="s">
        <v>788</v>
      </c>
      <c r="I468" s="41"/>
      <c r="J468" s="5"/>
      <c r="K468" s="5"/>
      <c r="L468" s="5"/>
      <c r="M468" s="5"/>
      <c r="N468" s="5"/>
      <c r="O468" s="5"/>
      <c r="P468" s="5">
        <v>1</v>
      </c>
      <c r="Q468" s="39" t="s">
        <v>793</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136</v>
      </c>
      <c r="DY468" s="5"/>
      <c r="DZ468" s="5"/>
      <c r="EA468" s="5"/>
      <c r="EB468" s="5"/>
      <c r="EC468" s="5"/>
      <c r="ED468" s="5"/>
      <c r="EE468" s="5"/>
      <c r="EF468" s="5"/>
    </row>
    <row r="469" spans="1:136" s="42" customFormat="1" ht="30">
      <c r="A469" s="41"/>
      <c r="B469" s="41"/>
      <c r="C469" s="41"/>
      <c r="D469" s="41" t="s">
        <v>795</v>
      </c>
      <c r="E469" s="42" t="s">
        <v>573</v>
      </c>
      <c r="F469" s="41" t="s">
        <v>787</v>
      </c>
      <c r="G469" s="41"/>
      <c r="H469" s="41" t="s">
        <v>788</v>
      </c>
      <c r="I469" s="41"/>
      <c r="J469" s="5"/>
      <c r="K469" s="5"/>
      <c r="L469" s="5"/>
      <c r="M469" s="5"/>
      <c r="N469" s="5"/>
      <c r="O469" s="5"/>
      <c r="P469" s="5">
        <v>1</v>
      </c>
      <c r="Q469" s="39" t="s">
        <v>793</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136</v>
      </c>
      <c r="DY469" s="5"/>
      <c r="DZ469" s="5"/>
      <c r="EA469" s="5"/>
      <c r="EB469" s="5"/>
      <c r="EC469" s="5"/>
      <c r="ED469" s="5"/>
      <c r="EE469" s="5"/>
      <c r="EF469" s="5"/>
    </row>
    <row r="470" spans="1:136" s="42" customFormat="1" ht="30">
      <c r="A470" s="41"/>
      <c r="B470" s="41"/>
      <c r="C470" s="41"/>
      <c r="D470" s="41" t="s">
        <v>796</v>
      </c>
      <c r="E470" s="42" t="s">
        <v>166</v>
      </c>
      <c r="F470" s="41" t="s">
        <v>787</v>
      </c>
      <c r="G470" s="41"/>
      <c r="H470" s="41" t="s">
        <v>788</v>
      </c>
      <c r="I470" s="41"/>
      <c r="J470" s="5">
        <v>1</v>
      </c>
      <c r="K470" s="5">
        <v>1</v>
      </c>
      <c r="L470" s="5"/>
      <c r="M470" s="5"/>
      <c r="N470" s="5"/>
      <c r="O470" s="5"/>
      <c r="P470" s="5">
        <v>1</v>
      </c>
      <c r="Q470" s="39" t="s">
        <v>793</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136</v>
      </c>
      <c r="DY470" s="5"/>
      <c r="DZ470" s="5"/>
      <c r="EA470" s="5"/>
      <c r="EB470" s="5"/>
      <c r="EC470" s="5"/>
      <c r="ED470" s="5"/>
      <c r="EE470" s="5"/>
      <c r="EF470" s="5"/>
    </row>
    <row r="471" spans="1:136" s="42" customFormat="1" ht="30">
      <c r="A471" s="41"/>
      <c r="B471" s="41"/>
      <c r="C471" s="41"/>
      <c r="D471" s="41" t="s">
        <v>797</v>
      </c>
      <c r="E471" s="42" t="s">
        <v>798</v>
      </c>
      <c r="F471" s="41" t="s">
        <v>787</v>
      </c>
      <c r="G471" s="41"/>
      <c r="H471" s="41" t="s">
        <v>788</v>
      </c>
      <c r="I471" s="41"/>
      <c r="J471" s="5">
        <v>1</v>
      </c>
      <c r="K471" s="5">
        <v>1</v>
      </c>
      <c r="L471" s="5"/>
      <c r="M471" s="5"/>
      <c r="N471" s="5"/>
      <c r="O471" s="5"/>
      <c r="P471" s="5">
        <v>1</v>
      </c>
      <c r="Q471" s="39" t="s">
        <v>793</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136</v>
      </c>
      <c r="DY471" s="5"/>
      <c r="DZ471" s="5"/>
      <c r="EA471" s="5"/>
      <c r="EB471" s="5"/>
      <c r="EC471" s="5"/>
      <c r="ED471" s="5"/>
      <c r="EE471" s="5"/>
      <c r="EF471" s="5"/>
    </row>
    <row r="472" spans="1:136" s="42" customFormat="1" ht="30">
      <c r="A472" s="41"/>
      <c r="B472" s="41"/>
      <c r="C472" s="41"/>
      <c r="D472" s="41" t="s">
        <v>799</v>
      </c>
      <c r="E472" s="42" t="s">
        <v>800</v>
      </c>
      <c r="F472" s="41" t="s">
        <v>787</v>
      </c>
      <c r="G472" s="41"/>
      <c r="H472" s="41" t="s">
        <v>788</v>
      </c>
      <c r="I472" s="41"/>
      <c r="J472" s="5">
        <v>1</v>
      </c>
      <c r="K472" s="5"/>
      <c r="L472" s="5">
        <v>1</v>
      </c>
      <c r="M472" s="5"/>
      <c r="N472" s="5"/>
      <c r="O472" s="5"/>
      <c r="P472" s="5">
        <v>1</v>
      </c>
      <c r="Q472" s="39" t="s">
        <v>793</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136</v>
      </c>
      <c r="DY472" s="5"/>
      <c r="DZ472" s="5"/>
      <c r="EA472" s="5"/>
      <c r="EB472" s="5"/>
      <c r="EC472" s="5"/>
      <c r="ED472" s="5"/>
      <c r="EE472" s="5"/>
      <c r="EF472" s="5"/>
    </row>
    <row r="473" spans="1:136" s="42" customFormat="1" ht="30">
      <c r="A473" s="41"/>
      <c r="B473" s="41"/>
      <c r="C473" s="41"/>
      <c r="D473" s="41" t="s">
        <v>801</v>
      </c>
      <c r="E473" s="42" t="s">
        <v>570</v>
      </c>
      <c r="F473" s="41" t="s">
        <v>787</v>
      </c>
      <c r="G473" s="41"/>
      <c r="H473" s="41" t="s">
        <v>788</v>
      </c>
      <c r="I473" s="41"/>
      <c r="J473" s="5">
        <v>1</v>
      </c>
      <c r="K473" s="5"/>
      <c r="L473" s="5">
        <v>1</v>
      </c>
      <c r="M473" s="5"/>
      <c r="N473" s="5"/>
      <c r="O473" s="5"/>
      <c r="P473" s="5">
        <v>1</v>
      </c>
      <c r="Q473" s="39" t="s">
        <v>802</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136</v>
      </c>
      <c r="DY473" s="5"/>
      <c r="DZ473" s="5"/>
      <c r="EA473" s="5"/>
      <c r="EB473" s="5"/>
      <c r="EC473" s="5"/>
      <c r="ED473" s="5"/>
      <c r="EE473" s="5"/>
      <c r="EF473" s="5"/>
    </row>
    <row r="474" spans="1:136" s="42" customFormat="1" ht="30">
      <c r="A474" s="41"/>
      <c r="B474" s="41"/>
      <c r="C474" s="41">
        <v>1</v>
      </c>
      <c r="D474" s="41" t="s">
        <v>768</v>
      </c>
      <c r="E474" s="42" t="s">
        <v>252</v>
      </c>
      <c r="F474" s="41" t="s">
        <v>787</v>
      </c>
      <c r="G474" s="41"/>
      <c r="H474" s="41" t="s">
        <v>788</v>
      </c>
      <c r="I474" s="41"/>
      <c r="J474" s="5">
        <v>1</v>
      </c>
      <c r="K474" s="5">
        <v>1</v>
      </c>
      <c r="L474" s="5"/>
      <c r="M474" s="5"/>
      <c r="N474" s="5"/>
      <c r="O474" s="5"/>
      <c r="P474" s="5">
        <v>1</v>
      </c>
      <c r="Q474" s="39" t="s">
        <v>803</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136</v>
      </c>
      <c r="DY474" s="5"/>
      <c r="DZ474" s="5"/>
      <c r="EA474" s="5"/>
      <c r="EB474" s="5"/>
      <c r="EC474" s="5"/>
      <c r="ED474" s="5"/>
      <c r="EE474" s="5"/>
      <c r="EF474" s="5"/>
    </row>
    <row r="475" spans="1:136" s="42" customFormat="1" ht="30">
      <c r="A475" s="41"/>
      <c r="B475" s="41"/>
      <c r="C475" s="41"/>
      <c r="D475" s="41" t="s">
        <v>791</v>
      </c>
      <c r="E475" s="42" t="s">
        <v>166</v>
      </c>
      <c r="F475" s="41" t="s">
        <v>787</v>
      </c>
      <c r="G475" s="41"/>
      <c r="H475" s="41" t="s">
        <v>788</v>
      </c>
      <c r="I475" s="41"/>
      <c r="J475" s="5"/>
      <c r="K475" s="5"/>
      <c r="L475" s="5"/>
      <c r="M475" s="5"/>
      <c r="N475" s="5"/>
      <c r="O475" s="5"/>
      <c r="P475" s="5">
        <v>1</v>
      </c>
      <c r="Q475" s="39" t="s">
        <v>803</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136</v>
      </c>
      <c r="DY475" s="5"/>
      <c r="DZ475" s="5"/>
      <c r="EA475" s="5"/>
      <c r="EB475" s="5"/>
      <c r="EC475" s="5"/>
      <c r="ED475" s="5"/>
      <c r="EE475" s="5"/>
      <c r="EF475" s="5"/>
    </row>
    <row r="476" spans="1:136" s="42" customFormat="1" ht="30">
      <c r="A476" s="41"/>
      <c r="B476" s="41"/>
      <c r="C476" s="41"/>
      <c r="D476" s="41" t="s">
        <v>804</v>
      </c>
      <c r="E476" s="42" t="s">
        <v>200</v>
      </c>
      <c r="F476" s="41" t="s">
        <v>787</v>
      </c>
      <c r="G476" s="41"/>
      <c r="H476" s="41" t="s">
        <v>788</v>
      </c>
      <c r="I476" s="41"/>
      <c r="J476" s="5"/>
      <c r="K476" s="5"/>
      <c r="L476" s="5"/>
      <c r="M476" s="5"/>
      <c r="N476" s="5"/>
      <c r="O476" s="5"/>
      <c r="P476" s="5">
        <v>1</v>
      </c>
      <c r="Q476" s="39" t="s">
        <v>803</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136</v>
      </c>
      <c r="DY476" s="5"/>
      <c r="DZ476" s="5"/>
      <c r="EA476" s="5"/>
      <c r="EB476" s="5"/>
      <c r="EC476" s="5"/>
      <c r="ED476" s="5"/>
      <c r="EE476" s="5"/>
      <c r="EF476" s="5"/>
    </row>
    <row r="477" spans="1:136" s="42" customFormat="1" ht="45">
      <c r="A477" s="41"/>
      <c r="B477" s="41"/>
      <c r="C477" s="41">
        <v>1</v>
      </c>
      <c r="D477" s="41" t="s">
        <v>805</v>
      </c>
      <c r="E477" s="42" t="s">
        <v>361</v>
      </c>
      <c r="F477" s="41" t="s">
        <v>787</v>
      </c>
      <c r="G477" s="41"/>
      <c r="H477" s="41" t="s">
        <v>788</v>
      </c>
      <c r="I477" s="41"/>
      <c r="J477" s="5"/>
      <c r="K477" s="5"/>
      <c r="L477" s="5"/>
      <c r="M477" s="5"/>
      <c r="N477" s="5"/>
      <c r="O477" s="5"/>
      <c r="P477" s="5">
        <v>1</v>
      </c>
      <c r="Q477" s="39" t="s">
        <v>806</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136</v>
      </c>
      <c r="DY477" s="5"/>
      <c r="DZ477" s="5"/>
      <c r="EA477" s="5"/>
      <c r="EB477" s="5"/>
      <c r="EC477" s="5"/>
      <c r="ED477" s="5"/>
      <c r="EE477" s="5"/>
      <c r="EF477" s="5"/>
    </row>
    <row r="478" spans="1:136" s="42" customFormat="1" ht="45">
      <c r="A478" s="41"/>
      <c r="B478" s="41"/>
      <c r="C478" s="41"/>
      <c r="D478" s="41" t="s">
        <v>807</v>
      </c>
      <c r="E478" s="42" t="s">
        <v>325</v>
      </c>
      <c r="F478" s="41" t="s">
        <v>787</v>
      </c>
      <c r="G478" s="41"/>
      <c r="H478" s="41" t="s">
        <v>788</v>
      </c>
      <c r="I478" s="41"/>
      <c r="J478" s="5"/>
      <c r="K478" s="5"/>
      <c r="L478" s="5"/>
      <c r="M478" s="5"/>
      <c r="N478" s="5"/>
      <c r="O478" s="5"/>
      <c r="P478" s="5">
        <v>1</v>
      </c>
      <c r="Q478" s="39" t="s">
        <v>806</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136</v>
      </c>
      <c r="DY478" s="5"/>
      <c r="DZ478" s="5"/>
      <c r="EA478" s="5"/>
      <c r="EB478" s="5"/>
      <c r="EC478" s="5"/>
      <c r="ED478" s="5"/>
      <c r="EE478" s="5"/>
      <c r="EF478" s="5"/>
    </row>
    <row r="479" spans="1:136" s="42" customFormat="1" ht="45">
      <c r="A479" s="41"/>
      <c r="B479" s="41"/>
      <c r="C479" s="41"/>
      <c r="D479" s="183" t="s">
        <v>808</v>
      </c>
      <c r="E479" s="184" t="s">
        <v>669</v>
      </c>
      <c r="F479" s="41" t="s">
        <v>787</v>
      </c>
      <c r="G479" s="41"/>
      <c r="H479" s="41" t="s">
        <v>788</v>
      </c>
      <c r="I479" s="41"/>
      <c r="J479" s="5"/>
      <c r="K479" s="5"/>
      <c r="L479" s="5"/>
      <c r="M479" s="5"/>
      <c r="N479" s="5"/>
      <c r="O479" s="5"/>
      <c r="P479" s="5">
        <v>1</v>
      </c>
      <c r="Q479" s="39" t="s">
        <v>806</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136</v>
      </c>
      <c r="DY479" s="5"/>
      <c r="DZ479" s="5"/>
      <c r="EA479" s="5"/>
      <c r="EB479" s="5"/>
      <c r="EC479" s="5"/>
      <c r="ED479" s="5"/>
      <c r="EE479" s="5"/>
      <c r="EF479" s="5"/>
    </row>
    <row r="480" spans="1:136" s="42" customFormat="1" ht="30">
      <c r="A480" s="41"/>
      <c r="B480" s="41"/>
      <c r="C480" s="41">
        <v>1</v>
      </c>
      <c r="D480" s="41" t="s">
        <v>809</v>
      </c>
      <c r="E480" s="42" t="s">
        <v>810</v>
      </c>
      <c r="F480" s="41" t="s">
        <v>787</v>
      </c>
      <c r="G480" s="41"/>
      <c r="H480" s="41" t="s">
        <v>788</v>
      </c>
      <c r="I480" s="41"/>
      <c r="J480" s="5"/>
      <c r="K480" s="5"/>
      <c r="L480" s="5"/>
      <c r="M480" s="5"/>
      <c r="N480" s="5"/>
      <c r="O480" s="5"/>
      <c r="P480" s="5">
        <v>1</v>
      </c>
      <c r="Q480" s="39" t="s">
        <v>811</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136</v>
      </c>
      <c r="DY480" s="5"/>
      <c r="DZ480" s="5"/>
      <c r="EA480" s="5"/>
      <c r="EB480" s="5"/>
      <c r="EC480" s="5"/>
      <c r="ED480" s="5"/>
      <c r="EE480" s="5"/>
      <c r="EF480" s="5"/>
    </row>
    <row r="481" spans="1:143" s="42" customFormat="1" ht="30">
      <c r="A481" s="41"/>
      <c r="B481" s="41"/>
      <c r="C481" s="41"/>
      <c r="D481" s="41" t="s">
        <v>812</v>
      </c>
      <c r="E481" s="42" t="s">
        <v>515</v>
      </c>
      <c r="F481" s="41" t="s">
        <v>787</v>
      </c>
      <c r="G481" s="41"/>
      <c r="H481" s="41" t="s">
        <v>788</v>
      </c>
      <c r="I481" s="41"/>
      <c r="J481" s="5"/>
      <c r="K481" s="5"/>
      <c r="L481" s="5"/>
      <c r="M481" s="5"/>
      <c r="N481" s="5"/>
      <c r="O481" s="5"/>
      <c r="P481" s="5">
        <v>1</v>
      </c>
      <c r="Q481" s="39" t="s">
        <v>811</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136</v>
      </c>
      <c r="DY481" s="5"/>
      <c r="DZ481" s="5"/>
      <c r="EA481" s="5"/>
      <c r="EB481" s="5"/>
      <c r="EC481" s="5"/>
      <c r="ED481" s="5"/>
      <c r="EE481" s="5"/>
      <c r="EF481" s="5"/>
    </row>
    <row r="482" spans="1:143" s="42" customFormat="1" ht="30">
      <c r="A482" s="41"/>
      <c r="B482" s="41"/>
      <c r="C482" s="41"/>
      <c r="D482" s="41" t="s">
        <v>230</v>
      </c>
      <c r="E482" s="42" t="s">
        <v>576</v>
      </c>
      <c r="F482" s="41" t="s">
        <v>787</v>
      </c>
      <c r="G482" s="41"/>
      <c r="H482" s="41" t="s">
        <v>788</v>
      </c>
      <c r="I482" s="41"/>
      <c r="J482" s="5"/>
      <c r="K482" s="5"/>
      <c r="L482" s="5"/>
      <c r="M482" s="5"/>
      <c r="N482" s="5"/>
      <c r="O482" s="5"/>
      <c r="P482" s="5">
        <v>1</v>
      </c>
      <c r="Q482" s="39" t="s">
        <v>811</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136</v>
      </c>
      <c r="DY482" s="5"/>
      <c r="DZ482" s="5"/>
      <c r="EA482" s="5"/>
      <c r="EB482" s="5"/>
      <c r="EC482" s="5"/>
      <c r="ED482" s="5"/>
      <c r="EE482" s="5"/>
      <c r="EF482" s="5"/>
    </row>
    <row r="483" spans="1:143" s="42" customFormat="1" ht="30">
      <c r="A483" s="41"/>
      <c r="B483" s="41"/>
      <c r="C483" s="41"/>
      <c r="D483" s="41" t="s">
        <v>813</v>
      </c>
      <c r="E483" s="42" t="s">
        <v>399</v>
      </c>
      <c r="F483" s="41" t="s">
        <v>787</v>
      </c>
      <c r="G483" s="41"/>
      <c r="H483" s="41" t="s">
        <v>788</v>
      </c>
      <c r="I483" s="41"/>
      <c r="J483" s="5"/>
      <c r="K483" s="5"/>
      <c r="L483" s="5"/>
      <c r="M483" s="5"/>
      <c r="N483" s="5"/>
      <c r="O483" s="5"/>
      <c r="P483" s="5">
        <v>1</v>
      </c>
      <c r="Q483" s="39" t="s">
        <v>811</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136</v>
      </c>
      <c r="DY483" s="5"/>
      <c r="DZ483" s="5"/>
      <c r="EA483" s="5"/>
      <c r="EB483" s="5"/>
      <c r="EC483" s="5"/>
      <c r="ED483" s="5"/>
      <c r="EE483" s="5"/>
      <c r="EF483" s="5"/>
    </row>
    <row r="484" spans="1:143" s="42" customFormat="1" ht="30">
      <c r="A484" s="41"/>
      <c r="B484" s="41"/>
      <c r="C484" s="41"/>
      <c r="D484" s="41" t="s">
        <v>814</v>
      </c>
      <c r="E484" s="42" t="s">
        <v>570</v>
      </c>
      <c r="F484" s="41" t="s">
        <v>787</v>
      </c>
      <c r="G484" s="41"/>
      <c r="H484" s="41" t="s">
        <v>788</v>
      </c>
      <c r="I484" s="41"/>
      <c r="J484" s="5">
        <v>1</v>
      </c>
      <c r="K484" s="5">
        <v>1</v>
      </c>
      <c r="L484" s="5"/>
      <c r="M484" s="5"/>
      <c r="N484" s="5"/>
      <c r="O484" s="5"/>
      <c r="P484" s="5">
        <v>1</v>
      </c>
      <c r="Q484" s="39" t="s">
        <v>811</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136</v>
      </c>
      <c r="DY484" s="5"/>
      <c r="DZ484" s="5"/>
      <c r="EA484" s="5"/>
      <c r="EB484" s="5"/>
      <c r="EC484" s="5"/>
      <c r="ED484" s="5"/>
      <c r="EE484" s="5"/>
      <c r="EF484" s="5"/>
    </row>
    <row r="485" spans="1:143" s="42" customFormat="1" ht="30">
      <c r="A485" s="41"/>
      <c r="B485" s="41"/>
      <c r="C485" s="41">
        <v>1</v>
      </c>
      <c r="D485" s="41" t="s">
        <v>815</v>
      </c>
      <c r="E485" s="42" t="s">
        <v>816</v>
      </c>
      <c r="F485" s="41" t="s">
        <v>787</v>
      </c>
      <c r="G485" s="41"/>
      <c r="H485" s="41" t="s">
        <v>788</v>
      </c>
      <c r="I485" s="41"/>
      <c r="J485" s="5"/>
      <c r="K485" s="5"/>
      <c r="L485" s="5"/>
      <c r="M485" s="5"/>
      <c r="N485" s="5"/>
      <c r="O485" s="5"/>
      <c r="P485" s="5">
        <v>1</v>
      </c>
      <c r="Q485" s="39" t="s">
        <v>817</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136</v>
      </c>
      <c r="DY485" s="5"/>
      <c r="DZ485" s="5"/>
      <c r="EA485" s="5"/>
      <c r="EB485" s="5"/>
      <c r="EC485" s="5"/>
      <c r="ED485" s="5"/>
      <c r="EE485" s="5"/>
      <c r="EF485" s="5"/>
    </row>
    <row r="486" spans="1:143" s="42" customFormat="1" ht="30">
      <c r="A486" s="41"/>
      <c r="B486" s="41"/>
      <c r="C486" s="41"/>
      <c r="D486" s="41" t="s">
        <v>818</v>
      </c>
      <c r="E486" s="42" t="s">
        <v>166</v>
      </c>
      <c r="F486" s="41" t="s">
        <v>787</v>
      </c>
      <c r="G486" s="41"/>
      <c r="H486" s="41" t="s">
        <v>788</v>
      </c>
      <c r="I486" s="41"/>
      <c r="J486" s="5"/>
      <c r="K486" s="5"/>
      <c r="L486" s="5"/>
      <c r="M486" s="5"/>
      <c r="N486" s="5"/>
      <c r="O486" s="5"/>
      <c r="P486" s="5">
        <v>1</v>
      </c>
      <c r="Q486" s="39" t="s">
        <v>817</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136</v>
      </c>
      <c r="DY486" s="5"/>
      <c r="DZ486" s="5"/>
      <c r="EA486" s="5"/>
      <c r="EB486" s="5"/>
      <c r="EC486" s="5"/>
      <c r="ED486" s="5"/>
      <c r="EE486" s="5"/>
      <c r="EF486" s="5"/>
    </row>
    <row r="487" spans="1:143" s="42" customFormat="1" ht="30">
      <c r="A487" s="41"/>
      <c r="B487" s="41"/>
      <c r="C487" s="41"/>
      <c r="D487" s="41" t="s">
        <v>819</v>
      </c>
      <c r="E487" s="42" t="s">
        <v>325</v>
      </c>
      <c r="F487" s="41" t="s">
        <v>787</v>
      </c>
      <c r="G487" s="41"/>
      <c r="H487" s="41" t="s">
        <v>788</v>
      </c>
      <c r="I487" s="41"/>
      <c r="J487" s="5"/>
      <c r="K487" s="5"/>
      <c r="L487" s="5"/>
      <c r="M487" s="5"/>
      <c r="N487" s="5"/>
      <c r="O487" s="5"/>
      <c r="P487" s="5">
        <v>1</v>
      </c>
      <c r="Q487" s="39" t="s">
        <v>817</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136</v>
      </c>
      <c r="DY487" s="5"/>
      <c r="DZ487" s="5"/>
      <c r="EA487" s="5"/>
      <c r="EB487" s="5"/>
      <c r="EC487" s="5"/>
      <c r="ED487" s="5"/>
      <c r="EE487" s="5"/>
      <c r="EF487" s="5"/>
    </row>
    <row r="488" spans="1:143" s="42" customFormat="1" ht="30">
      <c r="A488" s="41"/>
      <c r="B488" s="41"/>
      <c r="C488" s="41"/>
      <c r="D488" s="41" t="s">
        <v>820</v>
      </c>
      <c r="E488" s="42" t="s">
        <v>325</v>
      </c>
      <c r="F488" s="41" t="s">
        <v>787</v>
      </c>
      <c r="G488" s="41"/>
      <c r="H488" s="41" t="s">
        <v>788</v>
      </c>
      <c r="I488" s="41"/>
      <c r="J488" s="5"/>
      <c r="K488" s="5"/>
      <c r="L488" s="5"/>
      <c r="M488" s="5"/>
      <c r="N488" s="5"/>
      <c r="O488" s="5"/>
      <c r="P488" s="5">
        <v>1</v>
      </c>
      <c r="Q488" s="39" t="s">
        <v>817</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136</v>
      </c>
      <c r="DY488" s="5"/>
      <c r="DZ488" s="5"/>
      <c r="EA488" s="5"/>
      <c r="EB488" s="5"/>
      <c r="EC488" s="5"/>
      <c r="ED488" s="5"/>
      <c r="EE488" s="5"/>
      <c r="EF488" s="5"/>
    </row>
    <row r="489" spans="1:143" ht="75">
      <c r="A489" s="46" t="s">
        <v>821</v>
      </c>
      <c r="B489" s="41">
        <v>20</v>
      </c>
      <c r="C489" s="41">
        <v>1</v>
      </c>
      <c r="D489" s="41" t="s">
        <v>822</v>
      </c>
      <c r="E489" s="42" t="s">
        <v>229</v>
      </c>
      <c r="F489" s="41" t="s">
        <v>823</v>
      </c>
      <c r="G489" s="41" t="s">
        <v>136</v>
      </c>
      <c r="H489" s="41"/>
      <c r="I489" s="41" t="s">
        <v>136</v>
      </c>
      <c r="P489" s="5">
        <v>1</v>
      </c>
      <c r="Q489" s="39" t="s">
        <v>824</v>
      </c>
      <c r="CU489" s="5">
        <v>1</v>
      </c>
      <c r="CV489" s="5">
        <v>1</v>
      </c>
      <c r="CX489" s="5">
        <v>1</v>
      </c>
      <c r="DS489" s="6">
        <v>20</v>
      </c>
      <c r="DT489" s="6">
        <v>19</v>
      </c>
      <c r="DU489" s="5">
        <v>1</v>
      </c>
      <c r="DW489" s="5" t="s">
        <v>136</v>
      </c>
      <c r="EG489" s="42"/>
      <c r="EH489" s="42"/>
      <c r="EI489" s="42"/>
      <c r="EJ489" s="42"/>
      <c r="EK489" s="42"/>
      <c r="EL489" s="42"/>
      <c r="EM489" s="42"/>
    </row>
    <row r="490" spans="1:143" ht="75">
      <c r="A490" s="46" t="s">
        <v>825</v>
      </c>
      <c r="B490" s="41">
        <v>11</v>
      </c>
      <c r="C490" s="41">
        <v>6</v>
      </c>
      <c r="D490" s="41" t="s">
        <v>826</v>
      </c>
      <c r="E490" s="5" t="s">
        <v>380</v>
      </c>
      <c r="F490" s="41" t="s">
        <v>827</v>
      </c>
      <c r="G490" s="41" t="s">
        <v>136</v>
      </c>
      <c r="H490" s="41"/>
      <c r="I490" s="41" t="s">
        <v>136</v>
      </c>
      <c r="P490" s="5">
        <v>6</v>
      </c>
      <c r="Q490" s="39" t="s">
        <v>828</v>
      </c>
      <c r="R490" s="5">
        <v>4</v>
      </c>
      <c r="S490" s="5">
        <v>1</v>
      </c>
      <c r="AA490" s="5">
        <v>2</v>
      </c>
      <c r="AL490" s="5">
        <v>1</v>
      </c>
      <c r="AN490" s="5">
        <v>1</v>
      </c>
      <c r="CB490" s="5">
        <v>1</v>
      </c>
      <c r="DS490" s="6">
        <v>11</v>
      </c>
      <c r="DT490" s="6">
        <v>5</v>
      </c>
      <c r="DU490" s="5">
        <v>6</v>
      </c>
      <c r="DW490" s="5" t="s">
        <v>136</v>
      </c>
      <c r="EG490" s="42"/>
      <c r="EH490" s="42"/>
      <c r="EI490" s="42"/>
      <c r="EJ490" s="42"/>
      <c r="EK490" s="42"/>
      <c r="EL490" s="42"/>
      <c r="EM490" s="42"/>
    </row>
    <row r="491" spans="1:143" ht="60">
      <c r="A491" s="46" t="s">
        <v>829</v>
      </c>
      <c r="B491" s="41">
        <v>1</v>
      </c>
      <c r="C491" s="41">
        <v>1</v>
      </c>
      <c r="D491" s="41" t="s">
        <v>830</v>
      </c>
      <c r="E491" s="42" t="s">
        <v>189</v>
      </c>
      <c r="F491" s="41" t="s">
        <v>831</v>
      </c>
      <c r="G491" s="41"/>
      <c r="H491" s="41" t="s">
        <v>832</v>
      </c>
      <c r="I491" s="41"/>
      <c r="P491" s="5">
        <v>1</v>
      </c>
      <c r="Q491" s="39" t="s">
        <v>833</v>
      </c>
      <c r="CU491" s="5">
        <v>1</v>
      </c>
      <c r="DS491" s="6">
        <v>1</v>
      </c>
      <c r="DT491" s="6">
        <v>0</v>
      </c>
      <c r="DU491" s="5">
        <v>0</v>
      </c>
      <c r="DX491" s="5" t="s">
        <v>136</v>
      </c>
      <c r="DY491" s="5" t="s">
        <v>834</v>
      </c>
      <c r="EG491" s="42"/>
      <c r="EH491" s="42"/>
      <c r="EI491" s="42"/>
      <c r="EJ491" s="42"/>
      <c r="EK491" s="42"/>
      <c r="EL491" s="42"/>
      <c r="EM491" s="42"/>
    </row>
    <row r="492" spans="1:143" ht="45">
      <c r="A492" s="41"/>
      <c r="B492" s="41"/>
      <c r="C492" s="41"/>
      <c r="D492" s="41" t="s">
        <v>835</v>
      </c>
      <c r="E492" s="42" t="s">
        <v>146</v>
      </c>
      <c r="F492" s="41" t="s">
        <v>831</v>
      </c>
      <c r="G492" s="41"/>
      <c r="H492" s="41" t="s">
        <v>832</v>
      </c>
      <c r="I492" s="41"/>
      <c r="P492" s="5">
        <v>1</v>
      </c>
      <c r="Q492" s="39" t="s">
        <v>833</v>
      </c>
      <c r="CU492" s="5">
        <v>1</v>
      </c>
      <c r="DX492" s="5" t="s">
        <v>136</v>
      </c>
      <c r="DY492" s="5" t="s">
        <v>834</v>
      </c>
      <c r="EG492" s="42"/>
      <c r="EH492" s="42"/>
      <c r="EI492" s="42"/>
      <c r="EJ492" s="42"/>
      <c r="EK492" s="42"/>
      <c r="EL492" s="42"/>
      <c r="EM492" s="42"/>
    </row>
    <row r="493" spans="1:143" ht="45">
      <c r="A493" s="41"/>
      <c r="B493" s="41"/>
      <c r="C493" s="41"/>
      <c r="D493" s="41" t="s">
        <v>836</v>
      </c>
      <c r="E493" s="42" t="s">
        <v>837</v>
      </c>
      <c r="F493" s="41" t="s">
        <v>831</v>
      </c>
      <c r="G493" s="41"/>
      <c r="H493" s="41" t="s">
        <v>832</v>
      </c>
      <c r="I493" s="41"/>
      <c r="J493" s="5">
        <v>1</v>
      </c>
      <c r="L493" s="5">
        <v>1</v>
      </c>
      <c r="P493" s="5">
        <v>1</v>
      </c>
      <c r="Q493" s="39" t="s">
        <v>833</v>
      </c>
      <c r="CU493" s="5">
        <v>1</v>
      </c>
      <c r="DX493" s="5" t="s">
        <v>136</v>
      </c>
      <c r="DY493" s="5" t="s">
        <v>834</v>
      </c>
      <c r="EG493" s="42"/>
      <c r="EH493" s="42"/>
      <c r="EI493" s="42"/>
      <c r="EJ493" s="42"/>
      <c r="EK493" s="42"/>
      <c r="EL493" s="42"/>
      <c r="EM493" s="42"/>
    </row>
    <row r="494" spans="1:143" s="42" customFormat="1" ht="45">
      <c r="A494" s="41"/>
      <c r="B494" s="41"/>
      <c r="C494" s="41"/>
      <c r="D494" s="41" t="s">
        <v>836</v>
      </c>
      <c r="E494" s="42" t="s">
        <v>837</v>
      </c>
      <c r="F494" s="41" t="s">
        <v>831</v>
      </c>
      <c r="G494" s="41"/>
      <c r="H494" s="41" t="s">
        <v>832</v>
      </c>
      <c r="I494" s="41"/>
      <c r="J494" s="5">
        <v>1</v>
      </c>
      <c r="K494" s="5"/>
      <c r="L494" s="5">
        <v>1</v>
      </c>
      <c r="M494" s="5"/>
      <c r="N494" s="5"/>
      <c r="O494" s="5"/>
      <c r="P494" s="5">
        <v>1</v>
      </c>
      <c r="Q494" s="39" t="s">
        <v>833</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136</v>
      </c>
      <c r="DY494" s="5" t="s">
        <v>834</v>
      </c>
      <c r="DZ494" s="5"/>
      <c r="EA494" s="5"/>
      <c r="EB494" s="5"/>
      <c r="EC494" s="5"/>
      <c r="ED494" s="5"/>
      <c r="EE494" s="5"/>
      <c r="EF494" s="5"/>
    </row>
    <row r="495" spans="1:143" ht="45">
      <c r="A495" s="41"/>
      <c r="B495" s="41"/>
      <c r="C495" s="41"/>
      <c r="D495" s="41" t="s">
        <v>838</v>
      </c>
      <c r="E495" s="42" t="s">
        <v>839</v>
      </c>
      <c r="F495" s="41" t="s">
        <v>831</v>
      </c>
      <c r="G495" s="41"/>
      <c r="H495" s="41" t="s">
        <v>832</v>
      </c>
      <c r="I495" s="41"/>
      <c r="P495" s="5">
        <v>1</v>
      </c>
      <c r="Q495" s="39" t="s">
        <v>833</v>
      </c>
      <c r="CU495" s="5">
        <v>1</v>
      </c>
      <c r="DX495" s="5" t="s">
        <v>136</v>
      </c>
      <c r="DY495" s="5" t="s">
        <v>834</v>
      </c>
      <c r="EG495" s="42"/>
      <c r="EH495" s="42"/>
      <c r="EI495" s="42"/>
      <c r="EJ495" s="42"/>
      <c r="EK495" s="42"/>
      <c r="EL495" s="42"/>
      <c r="EM495" s="42"/>
    </row>
    <row r="496" spans="1:143" ht="45">
      <c r="A496" s="41"/>
      <c r="B496" s="41"/>
      <c r="C496" s="41"/>
      <c r="D496" s="41" t="s">
        <v>840</v>
      </c>
      <c r="E496" s="42" t="s">
        <v>841</v>
      </c>
      <c r="F496" s="41" t="s">
        <v>831</v>
      </c>
      <c r="G496" s="41"/>
      <c r="H496" s="41" t="s">
        <v>832</v>
      </c>
      <c r="I496" s="41"/>
      <c r="P496" s="5">
        <v>1</v>
      </c>
      <c r="Q496" s="39" t="s">
        <v>833</v>
      </c>
      <c r="CU496" s="5">
        <v>1</v>
      </c>
      <c r="DX496" s="5" t="s">
        <v>136</v>
      </c>
      <c r="DY496" s="5" t="s">
        <v>834</v>
      </c>
      <c r="EG496" s="42"/>
      <c r="EH496" s="42"/>
      <c r="EI496" s="42"/>
      <c r="EJ496" s="42"/>
      <c r="EK496" s="42"/>
      <c r="EL496" s="42"/>
      <c r="EM496" s="42"/>
    </row>
    <row r="497" spans="1:143" ht="45">
      <c r="A497" s="41"/>
      <c r="B497" s="41"/>
      <c r="C497" s="41"/>
      <c r="D497" s="41" t="s">
        <v>4593</v>
      </c>
      <c r="E497" s="42" t="s">
        <v>842</v>
      </c>
      <c r="F497" s="41" t="s">
        <v>831</v>
      </c>
      <c r="G497" s="41"/>
      <c r="H497" s="41" t="s">
        <v>832</v>
      </c>
      <c r="I497" s="41"/>
      <c r="P497" s="5">
        <v>1</v>
      </c>
      <c r="Q497" s="39" t="s">
        <v>833</v>
      </c>
      <c r="CU497" s="5">
        <v>1</v>
      </c>
      <c r="DX497" s="5" t="s">
        <v>136</v>
      </c>
      <c r="DY497" s="5" t="s">
        <v>834</v>
      </c>
      <c r="EG497" s="42"/>
      <c r="EH497" s="42"/>
      <c r="EI497" s="42"/>
      <c r="EJ497" s="42"/>
      <c r="EK497" s="42"/>
      <c r="EL497" s="42"/>
      <c r="EM497" s="42"/>
    </row>
    <row r="498" spans="1:143" ht="105">
      <c r="A498" s="46" t="s">
        <v>843</v>
      </c>
      <c r="B498" s="41">
        <v>1</v>
      </c>
      <c r="C498" s="41">
        <v>1</v>
      </c>
      <c r="D498" s="41" t="s">
        <v>844</v>
      </c>
      <c r="E498" s="42" t="s">
        <v>845</v>
      </c>
      <c r="F498" s="41" t="s">
        <v>846</v>
      </c>
      <c r="G498" s="41"/>
      <c r="H498" s="41" t="s">
        <v>136</v>
      </c>
      <c r="I498" s="41"/>
      <c r="M498" s="5">
        <v>1</v>
      </c>
      <c r="Q498" s="39" t="s">
        <v>847</v>
      </c>
      <c r="R498" s="5">
        <v>1</v>
      </c>
      <c r="AA498" s="5">
        <v>1</v>
      </c>
      <c r="AH498" s="5">
        <v>1</v>
      </c>
      <c r="DW498" s="5" t="s">
        <v>136</v>
      </c>
      <c r="DX498" s="5" t="s">
        <v>136</v>
      </c>
      <c r="EG498" s="42"/>
      <c r="EH498" s="42"/>
      <c r="EI498" s="42"/>
      <c r="EJ498" s="42"/>
      <c r="EK498" s="42"/>
      <c r="EL498" s="42"/>
      <c r="EM498" s="42"/>
    </row>
    <row r="499" spans="1:143" ht="120">
      <c r="A499" s="44" t="s">
        <v>848</v>
      </c>
      <c r="B499" s="41">
        <v>1</v>
      </c>
      <c r="C499" s="41">
        <v>1</v>
      </c>
      <c r="D499" s="41" t="s">
        <v>849</v>
      </c>
      <c r="E499" s="42" t="s">
        <v>304</v>
      </c>
      <c r="F499" s="41" t="s">
        <v>850</v>
      </c>
      <c r="G499" s="41" t="s">
        <v>136</v>
      </c>
      <c r="H499" s="41" t="s">
        <v>788</v>
      </c>
      <c r="I499" s="41" t="s">
        <v>3552</v>
      </c>
      <c r="P499" s="5">
        <v>1</v>
      </c>
      <c r="Q499" s="39" t="s">
        <v>851</v>
      </c>
      <c r="R499" s="5">
        <v>1</v>
      </c>
      <c r="S499" s="5">
        <v>1</v>
      </c>
      <c r="AA499" s="5">
        <v>1</v>
      </c>
      <c r="AF499" s="5">
        <v>1</v>
      </c>
      <c r="DS499" s="6">
        <v>1</v>
      </c>
      <c r="DT499" s="6">
        <v>0</v>
      </c>
      <c r="DU499" s="5">
        <v>1</v>
      </c>
      <c r="DV499" s="5" t="s">
        <v>136</v>
      </c>
      <c r="DW499" s="5" t="s">
        <v>136</v>
      </c>
      <c r="EG499" s="42"/>
      <c r="EH499" s="42"/>
      <c r="EI499" s="42"/>
      <c r="EJ499" s="42"/>
      <c r="EK499" s="42"/>
      <c r="EL499" s="42"/>
      <c r="EM499" s="42"/>
    </row>
    <row r="500" spans="1:143" ht="105">
      <c r="A500" s="41"/>
      <c r="B500" s="41"/>
      <c r="C500" s="41"/>
      <c r="D500" s="41" t="s">
        <v>852</v>
      </c>
      <c r="E500" s="42" t="s">
        <v>853</v>
      </c>
      <c r="F500" s="41" t="s">
        <v>850</v>
      </c>
      <c r="G500" s="41" t="s">
        <v>136</v>
      </c>
      <c r="H500" s="41" t="s">
        <v>788</v>
      </c>
      <c r="I500" s="41" t="s">
        <v>3552</v>
      </c>
      <c r="P500" s="5">
        <v>1</v>
      </c>
      <c r="Q500" s="39" t="s">
        <v>851</v>
      </c>
      <c r="R500" s="5">
        <v>1</v>
      </c>
      <c r="S500" s="5">
        <v>1</v>
      </c>
      <c r="AA500" s="5">
        <v>1</v>
      </c>
      <c r="AF500" s="5">
        <v>1</v>
      </c>
      <c r="DV500" s="5" t="s">
        <v>136</v>
      </c>
      <c r="DW500" s="5" t="s">
        <v>136</v>
      </c>
      <c r="EG500" s="42"/>
      <c r="EH500" s="42"/>
      <c r="EI500" s="42"/>
      <c r="EJ500" s="42"/>
      <c r="EK500" s="42"/>
      <c r="EL500" s="42"/>
      <c r="EM500" s="42"/>
    </row>
    <row r="501" spans="1:143" ht="60">
      <c r="A501" s="46" t="s">
        <v>854</v>
      </c>
      <c r="B501" s="41">
        <v>14</v>
      </c>
      <c r="C501" s="41">
        <v>9</v>
      </c>
      <c r="D501" s="41" t="s">
        <v>855</v>
      </c>
      <c r="E501" s="42" t="s">
        <v>856</v>
      </c>
      <c r="F501" s="41" t="s">
        <v>857</v>
      </c>
      <c r="G501" s="41" t="s">
        <v>136</v>
      </c>
      <c r="H501" s="41" t="s">
        <v>136</v>
      </c>
      <c r="I501" s="41"/>
      <c r="P501" s="5">
        <v>1</v>
      </c>
      <c r="Q501" s="39" t="s">
        <v>858</v>
      </c>
      <c r="R501" s="5">
        <v>1</v>
      </c>
      <c r="DS501" s="6">
        <v>14</v>
      </c>
      <c r="DT501" s="6">
        <v>5</v>
      </c>
      <c r="DU501" s="5">
        <v>9</v>
      </c>
      <c r="DW501" s="5" t="s">
        <v>136</v>
      </c>
      <c r="EG501" s="42"/>
      <c r="EH501" s="42"/>
      <c r="EI501" s="42"/>
      <c r="EJ501" s="42"/>
      <c r="EK501" s="42"/>
      <c r="EL501" s="42"/>
      <c r="EM501" s="42"/>
    </row>
    <row r="502" spans="1:143" ht="45">
      <c r="A502" s="41"/>
      <c r="B502" s="41"/>
      <c r="C502" s="41"/>
      <c r="D502" s="41" t="s">
        <v>859</v>
      </c>
      <c r="E502" s="42" t="s">
        <v>154</v>
      </c>
      <c r="F502" s="41" t="s">
        <v>860</v>
      </c>
      <c r="G502" s="41" t="s">
        <v>136</v>
      </c>
      <c r="H502" s="41" t="s">
        <v>136</v>
      </c>
      <c r="I502" s="41"/>
      <c r="P502" s="5">
        <v>1</v>
      </c>
      <c r="Q502" s="39" t="s">
        <v>861</v>
      </c>
      <c r="AL502" s="5">
        <v>1</v>
      </c>
      <c r="DW502" s="5" t="s">
        <v>136</v>
      </c>
      <c r="EG502" s="42"/>
      <c r="EH502" s="42"/>
      <c r="EI502" s="42"/>
      <c r="EJ502" s="42"/>
      <c r="EK502" s="42"/>
      <c r="EL502" s="42"/>
      <c r="EM502" s="42"/>
    </row>
    <row r="503" spans="1:143" ht="45">
      <c r="A503" s="41"/>
      <c r="B503" s="41"/>
      <c r="C503" s="41"/>
      <c r="D503" s="41" t="s">
        <v>198</v>
      </c>
      <c r="E503" s="42" t="s">
        <v>862</v>
      </c>
      <c r="F503" s="41" t="s">
        <v>860</v>
      </c>
      <c r="G503" s="41" t="s">
        <v>136</v>
      </c>
      <c r="H503" s="41" t="s">
        <v>136</v>
      </c>
      <c r="I503" s="41"/>
      <c r="P503" s="5">
        <v>1</v>
      </c>
      <c r="Q503" s="39" t="s">
        <v>861</v>
      </c>
      <c r="AL503" s="5">
        <v>1</v>
      </c>
      <c r="DW503" s="5" t="s">
        <v>136</v>
      </c>
      <c r="EG503" s="42"/>
      <c r="EH503" s="42"/>
      <c r="EI503" s="42"/>
      <c r="EJ503" s="42"/>
      <c r="EK503" s="42"/>
      <c r="EL503" s="42"/>
      <c r="EM503" s="42"/>
    </row>
    <row r="504" spans="1:143" ht="45">
      <c r="A504" s="41"/>
      <c r="B504" s="41"/>
      <c r="C504" s="41"/>
      <c r="D504" s="41" t="s">
        <v>863</v>
      </c>
      <c r="E504" s="42" t="s">
        <v>683</v>
      </c>
      <c r="F504" s="41" t="s">
        <v>860</v>
      </c>
      <c r="G504" s="41" t="s">
        <v>136</v>
      </c>
      <c r="H504" s="41" t="s">
        <v>136</v>
      </c>
      <c r="I504" s="41"/>
      <c r="J504" s="5">
        <v>1</v>
      </c>
      <c r="K504" s="5">
        <v>1</v>
      </c>
      <c r="P504" s="5">
        <v>1</v>
      </c>
      <c r="Q504" s="39" t="s">
        <v>861</v>
      </c>
      <c r="AL504" s="5">
        <v>1</v>
      </c>
      <c r="DW504" s="5" t="s">
        <v>136</v>
      </c>
      <c r="EG504" s="42"/>
      <c r="EH504" s="42"/>
      <c r="EI504" s="42"/>
      <c r="EJ504" s="42"/>
      <c r="EK504" s="42"/>
      <c r="EL504" s="42"/>
      <c r="EM504" s="42"/>
    </row>
    <row r="505" spans="1:143" ht="45">
      <c r="A505" s="41"/>
      <c r="B505" s="41"/>
      <c r="C505" s="41"/>
      <c r="D505" s="41" t="s">
        <v>864</v>
      </c>
      <c r="E505" s="42" t="s">
        <v>307</v>
      </c>
      <c r="F505" s="41" t="s">
        <v>860</v>
      </c>
      <c r="G505" s="41" t="s">
        <v>136</v>
      </c>
      <c r="H505" s="41" t="s">
        <v>136</v>
      </c>
      <c r="I505" s="41"/>
      <c r="P505" s="5">
        <v>1</v>
      </c>
      <c r="Q505" s="39" t="s">
        <v>865</v>
      </c>
      <c r="AL505" s="5">
        <v>1</v>
      </c>
      <c r="DW505" s="5" t="s">
        <v>136</v>
      </c>
      <c r="EG505" s="42"/>
      <c r="EH505" s="42"/>
      <c r="EI505" s="42"/>
      <c r="EJ505" s="42"/>
      <c r="EK505" s="42"/>
      <c r="EL505" s="42"/>
      <c r="EM505" s="42"/>
    </row>
    <row r="506" spans="1:143" ht="45">
      <c r="A506" s="41"/>
      <c r="B506" s="41"/>
      <c r="C506" s="41"/>
      <c r="D506" s="41" t="s">
        <v>866</v>
      </c>
      <c r="E506" s="42" t="s">
        <v>166</v>
      </c>
      <c r="F506" s="41" t="s">
        <v>860</v>
      </c>
      <c r="G506" s="41" t="s">
        <v>136</v>
      </c>
      <c r="H506" s="41" t="s">
        <v>136</v>
      </c>
      <c r="I506" s="41"/>
      <c r="P506" s="5">
        <v>1</v>
      </c>
      <c r="Q506" s="39" t="s">
        <v>865</v>
      </c>
      <c r="AL506" s="5">
        <v>1</v>
      </c>
      <c r="DW506" s="5" t="s">
        <v>136</v>
      </c>
      <c r="EG506" s="42"/>
      <c r="EH506" s="42"/>
      <c r="EI506" s="42"/>
      <c r="EJ506" s="42"/>
      <c r="EK506" s="42"/>
      <c r="EL506" s="42"/>
      <c r="EM506" s="42"/>
    </row>
    <row r="507" spans="1:143" ht="45">
      <c r="A507" s="41"/>
      <c r="B507" s="41"/>
      <c r="C507" s="41"/>
      <c r="D507" s="41" t="s">
        <v>867</v>
      </c>
      <c r="E507" s="42" t="s">
        <v>361</v>
      </c>
      <c r="F507" s="41" t="s">
        <v>860</v>
      </c>
      <c r="G507" s="41" t="s">
        <v>136</v>
      </c>
      <c r="H507" s="41" t="s">
        <v>136</v>
      </c>
      <c r="I507" s="41"/>
      <c r="J507" s="5">
        <v>1</v>
      </c>
      <c r="K507" s="5">
        <v>1</v>
      </c>
      <c r="P507" s="5">
        <v>1</v>
      </c>
      <c r="Q507" s="39" t="s">
        <v>865</v>
      </c>
      <c r="AL507" s="5">
        <v>1</v>
      </c>
      <c r="DW507" s="5" t="s">
        <v>136</v>
      </c>
      <c r="EG507" s="42"/>
      <c r="EH507" s="42"/>
      <c r="EI507" s="42"/>
      <c r="EJ507" s="42"/>
      <c r="EK507" s="42"/>
      <c r="EL507" s="42"/>
      <c r="EM507" s="42"/>
    </row>
    <row r="508" spans="1:143" ht="60">
      <c r="A508" s="41"/>
      <c r="B508" s="41"/>
      <c r="C508" s="41"/>
      <c r="D508" s="41" t="s">
        <v>868</v>
      </c>
      <c r="E508" s="42" t="s">
        <v>200</v>
      </c>
      <c r="F508" s="41" t="s">
        <v>869</v>
      </c>
      <c r="G508" s="41" t="s">
        <v>136</v>
      </c>
      <c r="H508" s="41" t="s">
        <v>136</v>
      </c>
      <c r="I508" s="41" t="s">
        <v>136</v>
      </c>
      <c r="P508" s="5">
        <v>1</v>
      </c>
      <c r="Q508" s="39" t="s">
        <v>870</v>
      </c>
      <c r="CK508" s="5">
        <v>1</v>
      </c>
      <c r="DW508" s="5" t="s">
        <v>136</v>
      </c>
      <c r="EG508" s="42"/>
      <c r="EH508" s="42"/>
      <c r="EI508" s="42"/>
      <c r="EJ508" s="42"/>
      <c r="EK508" s="42"/>
      <c r="EL508" s="42"/>
      <c r="EM508" s="42"/>
    </row>
    <row r="509" spans="1:143" ht="60">
      <c r="A509" s="41"/>
      <c r="B509" s="41"/>
      <c r="C509" s="41"/>
      <c r="D509" s="41" t="s">
        <v>871</v>
      </c>
      <c r="E509" s="42" t="s">
        <v>304</v>
      </c>
      <c r="F509" s="41" t="s">
        <v>869</v>
      </c>
      <c r="G509" s="41" t="s">
        <v>136</v>
      </c>
      <c r="H509" s="41" t="s">
        <v>136</v>
      </c>
      <c r="I509" s="41" t="s">
        <v>136</v>
      </c>
      <c r="P509" s="5">
        <v>1</v>
      </c>
      <c r="Q509" s="39" t="s">
        <v>870</v>
      </c>
      <c r="CK509" s="5">
        <v>1</v>
      </c>
      <c r="DW509" s="5" t="s">
        <v>136</v>
      </c>
      <c r="EG509" s="42"/>
      <c r="EH509" s="42"/>
      <c r="EI509" s="42"/>
      <c r="EJ509" s="42"/>
      <c r="EK509" s="42"/>
      <c r="EL509" s="42"/>
      <c r="EM509" s="42"/>
    </row>
    <row r="510" spans="1:143" ht="60">
      <c r="A510" s="41"/>
      <c r="B510" s="41"/>
      <c r="C510" s="41"/>
      <c r="D510" s="41" t="s">
        <v>592</v>
      </c>
      <c r="E510" s="42" t="s">
        <v>460</v>
      </c>
      <c r="F510" s="41" t="s">
        <v>869</v>
      </c>
      <c r="G510" s="41" t="s">
        <v>136</v>
      </c>
      <c r="H510" s="41" t="s">
        <v>136</v>
      </c>
      <c r="I510" s="41" t="s">
        <v>136</v>
      </c>
      <c r="P510" s="5">
        <v>1</v>
      </c>
      <c r="Q510" s="39" t="s">
        <v>870</v>
      </c>
      <c r="CK510" s="5">
        <v>1</v>
      </c>
      <c r="DW510" s="5" t="s">
        <v>136</v>
      </c>
      <c r="EG510" s="42"/>
      <c r="EH510" s="42"/>
      <c r="EI510" s="42"/>
      <c r="EJ510" s="42"/>
      <c r="EK510" s="42"/>
      <c r="EL510" s="42"/>
      <c r="EM510" s="42"/>
    </row>
    <row r="511" spans="1:143" ht="60">
      <c r="A511" s="41"/>
      <c r="B511" s="41"/>
      <c r="C511" s="41"/>
      <c r="D511" s="41" t="s">
        <v>279</v>
      </c>
      <c r="E511" s="42" t="s">
        <v>515</v>
      </c>
      <c r="F511" s="41" t="s">
        <v>869</v>
      </c>
      <c r="G511" s="41" t="s">
        <v>136</v>
      </c>
      <c r="H511" s="41" t="s">
        <v>136</v>
      </c>
      <c r="I511" s="41" t="s">
        <v>136</v>
      </c>
      <c r="P511" s="5">
        <v>1</v>
      </c>
      <c r="Q511" s="39" t="s">
        <v>870</v>
      </c>
      <c r="CK511" s="5">
        <v>1</v>
      </c>
      <c r="DW511" s="5" t="s">
        <v>136</v>
      </c>
      <c r="EG511" s="42"/>
      <c r="EH511" s="42"/>
      <c r="EI511" s="42"/>
      <c r="EJ511" s="42"/>
      <c r="EK511" s="42"/>
      <c r="EL511" s="42"/>
      <c r="EM511" s="42"/>
    </row>
    <row r="512" spans="1:143" ht="30">
      <c r="A512" s="41"/>
      <c r="B512" s="41"/>
      <c r="C512" s="41"/>
      <c r="D512" s="41" t="s">
        <v>872</v>
      </c>
      <c r="E512" s="42" t="s">
        <v>853</v>
      </c>
      <c r="F512" s="41" t="s">
        <v>479</v>
      </c>
      <c r="G512" s="41" t="s">
        <v>136</v>
      </c>
      <c r="H512" s="41"/>
      <c r="I512" s="41"/>
      <c r="P512" s="5">
        <v>1</v>
      </c>
      <c r="Q512" t="s">
        <v>873</v>
      </c>
      <c r="R512" s="5">
        <v>1</v>
      </c>
      <c r="DW512" s="5" t="s">
        <v>136</v>
      </c>
      <c r="EG512" s="42"/>
      <c r="EH512" s="42"/>
      <c r="EI512" s="42"/>
      <c r="EJ512" s="42"/>
      <c r="EK512" s="42"/>
      <c r="EL512" s="42"/>
      <c r="EM512" s="42"/>
    </row>
    <row r="513" spans="1:143" ht="30">
      <c r="A513" s="41"/>
      <c r="B513" s="41"/>
      <c r="C513" s="41"/>
      <c r="D513" s="41" t="s">
        <v>686</v>
      </c>
      <c r="E513" s="42" t="s">
        <v>515</v>
      </c>
      <c r="F513" s="41" t="s">
        <v>479</v>
      </c>
      <c r="G513" s="41" t="s">
        <v>136</v>
      </c>
      <c r="H513" s="41"/>
      <c r="I513" s="41"/>
      <c r="P513" s="5">
        <v>1</v>
      </c>
      <c r="Q513" s="39" t="s">
        <v>873</v>
      </c>
      <c r="R513" s="5">
        <v>1</v>
      </c>
      <c r="DW513" s="5" t="s">
        <v>136</v>
      </c>
      <c r="EG513" s="42"/>
      <c r="EH513" s="42"/>
      <c r="EI513" s="42"/>
      <c r="EJ513" s="42"/>
      <c r="EK513" s="42"/>
      <c r="EL513" s="42"/>
      <c r="EM513" s="42"/>
    </row>
    <row r="514" spans="1:143" ht="45">
      <c r="A514" s="41"/>
      <c r="B514" s="41"/>
      <c r="C514" s="41"/>
      <c r="D514" s="41" t="s">
        <v>686</v>
      </c>
      <c r="E514" s="42" t="s">
        <v>515</v>
      </c>
      <c r="F514" s="41" t="s">
        <v>874</v>
      </c>
      <c r="G514" s="41" t="s">
        <v>136</v>
      </c>
      <c r="H514" s="41" t="s">
        <v>136</v>
      </c>
      <c r="I514" s="41"/>
      <c r="P514" s="5">
        <v>1</v>
      </c>
      <c r="Q514" s="39" t="s">
        <v>873</v>
      </c>
      <c r="R514" s="5">
        <v>1</v>
      </c>
      <c r="DW514" s="5" t="s">
        <v>136</v>
      </c>
      <c r="EG514" s="42"/>
      <c r="EH514" s="42"/>
      <c r="EI514" s="42"/>
      <c r="EJ514" s="42"/>
      <c r="EK514" s="42"/>
      <c r="EL514" s="42"/>
      <c r="EM514" s="42"/>
    </row>
    <row r="515" spans="1:143" ht="45">
      <c r="A515" s="41"/>
      <c r="B515" s="41"/>
      <c r="C515" s="41"/>
      <c r="D515" s="41" t="s">
        <v>875</v>
      </c>
      <c r="E515" s="42" t="s">
        <v>146</v>
      </c>
      <c r="F515" s="41" t="s">
        <v>874</v>
      </c>
      <c r="G515" s="41" t="s">
        <v>136</v>
      </c>
      <c r="H515" s="41" t="s">
        <v>136</v>
      </c>
      <c r="I515" s="41"/>
      <c r="P515" s="5">
        <v>1</v>
      </c>
      <c r="Q515" s="39" t="s">
        <v>873</v>
      </c>
      <c r="R515" s="5">
        <v>1</v>
      </c>
      <c r="DW515" s="5" t="s">
        <v>136</v>
      </c>
      <c r="EG515" s="42"/>
      <c r="EH515" s="42"/>
      <c r="EI515" s="42"/>
      <c r="EJ515" s="42"/>
      <c r="EK515" s="42"/>
      <c r="EL515" s="42"/>
      <c r="EM515" s="42"/>
    </row>
    <row r="516" spans="1:143" ht="45">
      <c r="A516" s="41"/>
      <c r="B516" s="41"/>
      <c r="C516" s="41"/>
      <c r="D516" s="41" t="s">
        <v>686</v>
      </c>
      <c r="E516" s="42" t="s">
        <v>515</v>
      </c>
      <c r="F516" s="41" t="s">
        <v>874</v>
      </c>
      <c r="G516" s="41" t="s">
        <v>136</v>
      </c>
      <c r="H516" s="41" t="s">
        <v>136</v>
      </c>
      <c r="I516" s="41"/>
      <c r="P516" s="5">
        <v>1</v>
      </c>
      <c r="Q516" s="39" t="s">
        <v>873</v>
      </c>
      <c r="R516" s="5">
        <v>1</v>
      </c>
      <c r="DW516" s="5" t="s">
        <v>136</v>
      </c>
      <c r="EG516" s="42"/>
      <c r="EH516" s="42"/>
      <c r="EI516" s="42"/>
      <c r="EJ516" s="42"/>
      <c r="EK516" s="42"/>
      <c r="EL516" s="42"/>
      <c r="EM516" s="42"/>
    </row>
    <row r="517" spans="1:143" ht="30">
      <c r="A517" s="41"/>
      <c r="B517" s="41"/>
      <c r="C517" s="41"/>
      <c r="D517" s="41" t="s">
        <v>686</v>
      </c>
      <c r="E517" s="42" t="s">
        <v>515</v>
      </c>
      <c r="F517" s="41" t="s">
        <v>479</v>
      </c>
      <c r="G517" s="41" t="s">
        <v>136</v>
      </c>
      <c r="H517" s="41"/>
      <c r="I517" s="41"/>
      <c r="P517" s="5">
        <v>1</v>
      </c>
      <c r="Q517" s="39" t="s">
        <v>876</v>
      </c>
      <c r="R517" s="5">
        <v>1</v>
      </c>
      <c r="DW517" s="5" t="s">
        <v>136</v>
      </c>
      <c r="EG517" s="42"/>
      <c r="EH517" s="42"/>
      <c r="EI517" s="42"/>
      <c r="EJ517" s="42"/>
      <c r="EK517" s="42"/>
      <c r="EL517" s="42"/>
      <c r="EM517" s="42"/>
    </row>
    <row r="518" spans="1:143" ht="90">
      <c r="A518" s="104" t="s">
        <v>877</v>
      </c>
      <c r="B518" s="41">
        <v>1</v>
      </c>
      <c r="C518" s="41">
        <v>1</v>
      </c>
      <c r="D518" s="41" t="s">
        <v>878</v>
      </c>
      <c r="E518" s="42" t="s">
        <v>879</v>
      </c>
      <c r="F518" s="41" t="s">
        <v>880</v>
      </c>
      <c r="G518" s="41"/>
      <c r="H518" s="41" t="s">
        <v>832</v>
      </c>
      <c r="I518" s="41"/>
      <c r="P518" s="5">
        <v>1</v>
      </c>
      <c r="Q518" s="39" t="s">
        <v>881</v>
      </c>
      <c r="R518" s="5">
        <v>1</v>
      </c>
      <c r="AA518" s="5">
        <v>1</v>
      </c>
      <c r="AH518" s="5">
        <v>1</v>
      </c>
      <c r="DS518" s="6">
        <v>1</v>
      </c>
      <c r="DT518" s="6">
        <v>1</v>
      </c>
      <c r="DU518" s="5">
        <v>0</v>
      </c>
      <c r="DW518" s="5" t="s">
        <v>136</v>
      </c>
      <c r="EG518" s="42"/>
      <c r="EH518" s="42"/>
      <c r="EI518" s="42"/>
      <c r="EJ518" s="42"/>
      <c r="EK518" s="42"/>
      <c r="EL518" s="42"/>
      <c r="EM518" s="42"/>
    </row>
    <row r="519" spans="1:143" ht="90">
      <c r="A519" s="104" t="s">
        <v>882</v>
      </c>
      <c r="B519" s="41">
        <v>20</v>
      </c>
      <c r="C519" s="41">
        <v>20</v>
      </c>
      <c r="D519" s="41" t="s">
        <v>883</v>
      </c>
      <c r="E519" s="42" t="s">
        <v>154</v>
      </c>
      <c r="F519" s="41" t="s">
        <v>884</v>
      </c>
      <c r="G519" s="41"/>
      <c r="H519" s="41"/>
      <c r="I519" s="41" t="s">
        <v>136</v>
      </c>
      <c r="P519" s="5">
        <v>6</v>
      </c>
      <c r="Q519" s="39" t="s">
        <v>885</v>
      </c>
      <c r="R519" s="5">
        <v>6</v>
      </c>
      <c r="T519" s="5">
        <v>2</v>
      </c>
      <c r="AA519" s="5">
        <v>4</v>
      </c>
      <c r="DS519" s="6">
        <v>20</v>
      </c>
      <c r="DT519" s="6">
        <v>0</v>
      </c>
      <c r="DU519" s="5">
        <v>10</v>
      </c>
      <c r="DX519" s="5" t="s">
        <v>136</v>
      </c>
      <c r="EG519" s="42"/>
      <c r="EH519" s="42"/>
      <c r="EI519" s="42"/>
      <c r="EJ519" s="42"/>
      <c r="EK519" s="42"/>
      <c r="EL519" s="42"/>
      <c r="EM519" s="42"/>
    </row>
    <row r="520" spans="1:143" ht="90">
      <c r="A520" s="104"/>
      <c r="B520" s="41"/>
      <c r="C520" s="41"/>
      <c r="D520" s="41" t="s">
        <v>886</v>
      </c>
      <c r="E520" s="42" t="s">
        <v>307</v>
      </c>
      <c r="F520" s="41" t="s">
        <v>884</v>
      </c>
      <c r="G520" s="41"/>
      <c r="H520" s="41"/>
      <c r="I520" s="41" t="s">
        <v>136</v>
      </c>
      <c r="P520" s="5">
        <v>14</v>
      </c>
      <c r="Q520" s="39" t="s">
        <v>885</v>
      </c>
      <c r="R520" s="5">
        <v>14</v>
      </c>
      <c r="T520" s="5">
        <v>5</v>
      </c>
      <c r="AA520" s="5">
        <v>9</v>
      </c>
      <c r="DX520" s="5" t="s">
        <v>136</v>
      </c>
      <c r="EG520" s="42"/>
      <c r="EH520" s="42"/>
      <c r="EI520" s="42"/>
      <c r="EJ520" s="42"/>
      <c r="EK520" s="42"/>
      <c r="EL520" s="42"/>
      <c r="EM520" s="42"/>
    </row>
    <row r="521" spans="1:143" ht="90">
      <c r="A521" s="104"/>
      <c r="B521" s="41"/>
      <c r="C521" s="41"/>
      <c r="D521" s="41" t="s">
        <v>887</v>
      </c>
      <c r="E521" s="42" t="s">
        <v>699</v>
      </c>
      <c r="F521" s="41" t="s">
        <v>884</v>
      </c>
      <c r="G521" s="41"/>
      <c r="H521" s="41"/>
      <c r="I521" s="41" t="s">
        <v>136</v>
      </c>
      <c r="P521" s="5">
        <v>9</v>
      </c>
      <c r="Q521" s="39" t="s">
        <v>885</v>
      </c>
      <c r="R521" s="5">
        <v>9</v>
      </c>
      <c r="T521" s="5">
        <v>2</v>
      </c>
      <c r="AA521" s="5">
        <v>7</v>
      </c>
      <c r="DX521" s="5" t="s">
        <v>136</v>
      </c>
      <c r="EG521" s="42"/>
      <c r="EH521" s="42"/>
      <c r="EI521" s="42"/>
      <c r="EJ521" s="42"/>
      <c r="EK521" s="42"/>
      <c r="EL521" s="42"/>
      <c r="EM521" s="42"/>
    </row>
    <row r="522" spans="1:143" ht="90">
      <c r="A522" s="104"/>
      <c r="B522" s="41"/>
      <c r="C522" s="41"/>
      <c r="D522" s="41" t="s">
        <v>888</v>
      </c>
      <c r="E522" s="42" t="s">
        <v>337</v>
      </c>
      <c r="F522" s="41" t="s">
        <v>884</v>
      </c>
      <c r="G522" s="41"/>
      <c r="H522" s="41"/>
      <c r="I522" s="41" t="s">
        <v>136</v>
      </c>
      <c r="P522" s="5">
        <v>13</v>
      </c>
      <c r="Q522" s="39" t="s">
        <v>885</v>
      </c>
      <c r="R522" s="5">
        <v>13</v>
      </c>
      <c r="T522" s="5">
        <v>3</v>
      </c>
      <c r="AA522" s="5">
        <v>10</v>
      </c>
      <c r="DX522" s="5" t="s">
        <v>136</v>
      </c>
      <c r="EG522" s="42"/>
      <c r="EH522" s="42"/>
      <c r="EI522" s="42"/>
      <c r="EJ522" s="42"/>
      <c r="EK522" s="42"/>
      <c r="EL522" s="42"/>
      <c r="EM522" s="42"/>
    </row>
    <row r="523" spans="1:143" ht="90">
      <c r="A523" s="41"/>
      <c r="B523" s="41"/>
      <c r="C523" s="41"/>
      <c r="D523" s="41" t="s">
        <v>889</v>
      </c>
      <c r="E523" s="42" t="s">
        <v>151</v>
      </c>
      <c r="F523" s="41" t="s">
        <v>884</v>
      </c>
      <c r="G523" s="41"/>
      <c r="H523" s="41"/>
      <c r="I523" s="41" t="s">
        <v>136</v>
      </c>
      <c r="P523" s="5">
        <v>8</v>
      </c>
      <c r="Q523" s="39" t="s">
        <v>885</v>
      </c>
      <c r="R523" s="5">
        <v>8</v>
      </c>
      <c r="T523" s="5">
        <v>2</v>
      </c>
      <c r="AA523" s="5">
        <v>6</v>
      </c>
      <c r="DX523" s="5" t="s">
        <v>136</v>
      </c>
      <c r="EG523" s="42"/>
      <c r="EH523" s="42"/>
      <c r="EI523" s="42"/>
      <c r="EJ523" s="42"/>
      <c r="EK523" s="42"/>
      <c r="EL523" s="42"/>
      <c r="EM523" s="42"/>
    </row>
    <row r="524" spans="1:143" ht="90">
      <c r="A524" s="41"/>
      <c r="B524" s="41"/>
      <c r="C524" s="41"/>
      <c r="D524" s="41" t="s">
        <v>890</v>
      </c>
      <c r="E524" s="42" t="s">
        <v>221</v>
      </c>
      <c r="F524" s="41" t="s">
        <v>884</v>
      </c>
      <c r="G524" s="41"/>
      <c r="H524" s="41"/>
      <c r="I524" s="41" t="s">
        <v>136</v>
      </c>
      <c r="P524" s="5">
        <v>5</v>
      </c>
      <c r="Q524" s="39" t="s">
        <v>885</v>
      </c>
      <c r="R524" s="5">
        <v>5</v>
      </c>
      <c r="T524" s="5">
        <v>2</v>
      </c>
      <c r="AA524" s="5">
        <v>3</v>
      </c>
      <c r="DX524" s="5" t="s">
        <v>136</v>
      </c>
      <c r="EG524" s="42"/>
      <c r="EH524" s="42"/>
      <c r="EI524" s="42"/>
      <c r="EJ524" s="42"/>
      <c r="EK524" s="42"/>
      <c r="EL524" s="42"/>
      <c r="EM524" s="42"/>
    </row>
    <row r="525" spans="1:143" ht="90">
      <c r="A525" s="41"/>
      <c r="B525" s="41"/>
      <c r="C525" s="41"/>
      <c r="D525" s="41" t="s">
        <v>891</v>
      </c>
      <c r="E525" s="42" t="s">
        <v>420</v>
      </c>
      <c r="F525" s="41" t="s">
        <v>884</v>
      </c>
      <c r="G525" s="41"/>
      <c r="H525" s="41"/>
      <c r="I525" s="41" t="s">
        <v>136</v>
      </c>
      <c r="P525" s="5">
        <v>4</v>
      </c>
      <c r="Q525" s="39" t="s">
        <v>885</v>
      </c>
      <c r="R525" s="5">
        <v>4</v>
      </c>
      <c r="AA525" s="5">
        <v>4</v>
      </c>
      <c r="DX525" s="5" t="s">
        <v>136</v>
      </c>
      <c r="EG525" s="42"/>
      <c r="EH525" s="42"/>
      <c r="EI525" s="42"/>
      <c r="EJ525" s="42"/>
      <c r="EK525" s="42"/>
      <c r="EL525" s="42"/>
      <c r="EM525" s="42"/>
    </row>
    <row r="526" spans="1:143" ht="90">
      <c r="A526" s="41"/>
      <c r="B526" s="41"/>
      <c r="C526" s="41"/>
      <c r="D526" s="41" t="s">
        <v>892</v>
      </c>
      <c r="E526" s="42" t="s">
        <v>893</v>
      </c>
      <c r="F526" s="41" t="s">
        <v>884</v>
      </c>
      <c r="G526" s="41"/>
      <c r="H526" s="41"/>
      <c r="I526" s="41" t="s">
        <v>136</v>
      </c>
      <c r="P526" s="5">
        <v>14</v>
      </c>
      <c r="Q526" s="39" t="s">
        <v>885</v>
      </c>
      <c r="R526" s="5">
        <v>14</v>
      </c>
      <c r="T526" s="5">
        <v>5</v>
      </c>
      <c r="AA526" s="5">
        <v>9</v>
      </c>
      <c r="DX526" s="5" t="s">
        <v>136</v>
      </c>
      <c r="EG526" s="42"/>
      <c r="EH526" s="42"/>
      <c r="EI526" s="42"/>
      <c r="EJ526" s="42"/>
      <c r="EK526" s="42"/>
      <c r="EL526" s="42"/>
      <c r="EM526" s="42"/>
    </row>
    <row r="527" spans="1:143" ht="90">
      <c r="A527" s="41"/>
      <c r="B527" s="41"/>
      <c r="C527" s="41"/>
      <c r="D527" s="41" t="s">
        <v>894</v>
      </c>
      <c r="E527" s="42" t="s">
        <v>895</v>
      </c>
      <c r="F527" s="41" t="s">
        <v>884</v>
      </c>
      <c r="G527" s="41"/>
      <c r="H527" s="41"/>
      <c r="I527" s="41" t="s">
        <v>136</v>
      </c>
      <c r="P527" s="5">
        <v>12</v>
      </c>
      <c r="Q527" s="39" t="s">
        <v>885</v>
      </c>
      <c r="R527" s="5">
        <v>12</v>
      </c>
      <c r="T527" s="5">
        <v>6</v>
      </c>
      <c r="AA527" s="5">
        <v>6</v>
      </c>
      <c r="DX527" s="5" t="s">
        <v>136</v>
      </c>
      <c r="EG527" s="42"/>
      <c r="EH527" s="42"/>
      <c r="EI527" s="42"/>
      <c r="EJ527" s="42"/>
      <c r="EK527" s="42"/>
      <c r="EL527" s="42"/>
      <c r="EM527" s="42"/>
    </row>
    <row r="528" spans="1:143" ht="90">
      <c r="A528" s="41"/>
      <c r="B528" s="41"/>
      <c r="C528" s="41"/>
      <c r="D528" s="41" t="s">
        <v>896</v>
      </c>
      <c r="E528" s="42" t="s">
        <v>897</v>
      </c>
      <c r="F528" s="41" t="s">
        <v>884</v>
      </c>
      <c r="G528" s="41"/>
      <c r="H528" s="41"/>
      <c r="I528" s="41" t="s">
        <v>136</v>
      </c>
      <c r="P528" s="5">
        <v>5</v>
      </c>
      <c r="Q528" s="39" t="s">
        <v>885</v>
      </c>
      <c r="R528" s="5">
        <v>5</v>
      </c>
      <c r="T528" s="5">
        <v>2</v>
      </c>
      <c r="AA528" s="5">
        <v>3</v>
      </c>
      <c r="DX528" s="5" t="s">
        <v>136</v>
      </c>
      <c r="EG528" s="42"/>
      <c r="EH528" s="42"/>
      <c r="EI528" s="42"/>
      <c r="EJ528" s="42"/>
      <c r="EK528" s="42"/>
      <c r="EL528" s="42"/>
      <c r="EM528" s="42"/>
    </row>
    <row r="529" spans="1:143" ht="90">
      <c r="A529" s="41"/>
      <c r="B529" s="41"/>
      <c r="C529" s="41"/>
      <c r="D529" s="41" t="s">
        <v>898</v>
      </c>
      <c r="E529" s="42" t="s">
        <v>899</v>
      </c>
      <c r="F529" s="41" t="s">
        <v>884</v>
      </c>
      <c r="G529" s="41"/>
      <c r="H529" s="41"/>
      <c r="I529" s="41" t="s">
        <v>136</v>
      </c>
      <c r="P529" s="5">
        <v>2</v>
      </c>
      <c r="Q529" s="39" t="s">
        <v>885</v>
      </c>
      <c r="R529" s="5">
        <v>2</v>
      </c>
      <c r="AA529" s="5">
        <v>2</v>
      </c>
      <c r="DX529" s="5" t="s">
        <v>136</v>
      </c>
      <c r="EG529" s="42"/>
      <c r="EH529" s="42"/>
      <c r="EI529" s="42"/>
      <c r="EJ529" s="42"/>
      <c r="EK529" s="42"/>
      <c r="EL529" s="42"/>
      <c r="EM529" s="42"/>
    </row>
    <row r="530" spans="1:143" ht="90">
      <c r="A530" s="41"/>
      <c r="B530" s="41"/>
      <c r="C530" s="41"/>
      <c r="D530" s="41" t="s">
        <v>900</v>
      </c>
      <c r="E530" s="42" t="s">
        <v>210</v>
      </c>
      <c r="F530" s="41" t="s">
        <v>884</v>
      </c>
      <c r="G530" s="41"/>
      <c r="H530" s="41"/>
      <c r="I530" s="41" t="s">
        <v>136</v>
      </c>
      <c r="P530" s="5">
        <v>8</v>
      </c>
      <c r="Q530" s="39" t="s">
        <v>885</v>
      </c>
      <c r="R530" s="5">
        <v>8</v>
      </c>
      <c r="T530" s="5">
        <v>2</v>
      </c>
      <c r="AA530" s="5">
        <v>6</v>
      </c>
      <c r="DX530" s="5" t="s">
        <v>136</v>
      </c>
      <c r="EG530" s="42"/>
      <c r="EH530" s="42"/>
      <c r="EI530" s="42"/>
      <c r="EJ530" s="42"/>
      <c r="EK530" s="42"/>
      <c r="EL530" s="42"/>
      <c r="EM530" s="42"/>
    </row>
    <row r="531" spans="1:143" ht="90">
      <c r="A531" s="41"/>
      <c r="B531" s="41"/>
      <c r="C531" s="41"/>
      <c r="D531" s="41" t="s">
        <v>901</v>
      </c>
      <c r="E531" s="42" t="s">
        <v>399</v>
      </c>
      <c r="F531" s="41" t="s">
        <v>884</v>
      </c>
      <c r="G531" s="41"/>
      <c r="H531" s="41"/>
      <c r="I531" s="41" t="s">
        <v>136</v>
      </c>
      <c r="P531" s="5">
        <v>3</v>
      </c>
      <c r="Q531" s="39" t="s">
        <v>885</v>
      </c>
      <c r="R531" s="5">
        <v>3</v>
      </c>
      <c r="T531" s="5">
        <v>1</v>
      </c>
      <c r="AA531" s="5">
        <v>2</v>
      </c>
      <c r="DX531" s="5" t="s">
        <v>136</v>
      </c>
      <c r="EG531" s="42"/>
      <c r="EH531" s="42"/>
      <c r="EI531" s="42"/>
      <c r="EJ531" s="42"/>
      <c r="EK531" s="42"/>
      <c r="EL531" s="42"/>
      <c r="EM531" s="42"/>
    </row>
    <row r="532" spans="1:143" ht="90">
      <c r="A532" s="41"/>
      <c r="B532" s="41"/>
      <c r="C532" s="41"/>
      <c r="D532" s="41" t="s">
        <v>902</v>
      </c>
      <c r="E532" s="42" t="s">
        <v>903</v>
      </c>
      <c r="F532" s="41" t="s">
        <v>884</v>
      </c>
      <c r="G532" s="41"/>
      <c r="H532" s="41"/>
      <c r="I532" s="41" t="s">
        <v>136</v>
      </c>
      <c r="P532" s="5">
        <v>2</v>
      </c>
      <c r="Q532" s="39" t="s">
        <v>885</v>
      </c>
      <c r="R532" s="5">
        <v>2</v>
      </c>
      <c r="AA532" s="5">
        <v>2</v>
      </c>
      <c r="DX532" s="5" t="s">
        <v>136</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904</v>
      </c>
      <c r="B534" s="41">
        <v>3</v>
      </c>
      <c r="C534" s="41">
        <v>3</v>
      </c>
      <c r="D534" s="41" t="s">
        <v>905</v>
      </c>
      <c r="E534" s="42" t="s">
        <v>307</v>
      </c>
      <c r="F534" s="41" t="s">
        <v>906</v>
      </c>
      <c r="G534" s="41" t="s">
        <v>136</v>
      </c>
      <c r="H534" s="41" t="s">
        <v>136</v>
      </c>
      <c r="I534" s="41" t="s">
        <v>136</v>
      </c>
      <c r="P534" s="5">
        <v>1</v>
      </c>
      <c r="Q534" s="93" t="s">
        <v>907</v>
      </c>
      <c r="AL534" s="5">
        <v>1</v>
      </c>
      <c r="AV534" s="5">
        <v>1</v>
      </c>
      <c r="AZ534" s="5">
        <v>1</v>
      </c>
      <c r="DS534" s="6">
        <v>19</v>
      </c>
      <c r="DT534" s="6">
        <v>16</v>
      </c>
      <c r="DU534" s="5">
        <v>3</v>
      </c>
      <c r="DW534" s="5" t="s">
        <v>136</v>
      </c>
      <c r="EG534" s="42"/>
      <c r="EH534" s="42"/>
      <c r="EI534" s="42"/>
      <c r="EJ534" s="42"/>
      <c r="EK534" s="42"/>
      <c r="EL534" s="42"/>
      <c r="EM534" s="42"/>
    </row>
    <row r="535" spans="1:143" ht="90">
      <c r="A535" s="41"/>
      <c r="B535" s="41"/>
      <c r="C535" s="41"/>
      <c r="D535" s="41" t="s">
        <v>908</v>
      </c>
      <c r="E535" s="42" t="s">
        <v>452</v>
      </c>
      <c r="F535" s="41" t="s">
        <v>906</v>
      </c>
      <c r="G535" s="41" t="s">
        <v>136</v>
      </c>
      <c r="H535" s="41" t="s">
        <v>136</v>
      </c>
      <c r="I535" s="41" t="s">
        <v>136</v>
      </c>
      <c r="P535" s="5">
        <v>1</v>
      </c>
      <c r="Q535" s="39" t="s">
        <v>907</v>
      </c>
      <c r="AL535" s="5">
        <v>1</v>
      </c>
      <c r="AV535" s="5">
        <v>1</v>
      </c>
      <c r="AZ535" s="5">
        <v>1</v>
      </c>
      <c r="DW535" s="5" t="s">
        <v>136</v>
      </c>
      <c r="EG535" s="42"/>
      <c r="EH535" s="42"/>
      <c r="EI535" s="42"/>
      <c r="EJ535" s="42"/>
      <c r="EK535" s="42"/>
      <c r="EL535" s="42"/>
      <c r="EM535" s="42"/>
    </row>
    <row r="536" spans="1:143" ht="90">
      <c r="A536" s="41"/>
      <c r="B536" s="41"/>
      <c r="C536" s="41"/>
      <c r="D536" s="41" t="s">
        <v>909</v>
      </c>
      <c r="E536" s="42" t="s">
        <v>166</v>
      </c>
      <c r="F536" s="41" t="s">
        <v>906</v>
      </c>
      <c r="G536" s="41" t="s">
        <v>136</v>
      </c>
      <c r="H536" s="41" t="s">
        <v>136</v>
      </c>
      <c r="I536" s="41" t="s">
        <v>136</v>
      </c>
      <c r="P536" s="5">
        <v>1</v>
      </c>
      <c r="Q536" s="39" t="s">
        <v>907</v>
      </c>
      <c r="AL536" s="5">
        <v>1</v>
      </c>
      <c r="AV536" s="5">
        <v>1</v>
      </c>
      <c r="AZ536" s="5">
        <v>1</v>
      </c>
      <c r="DW536" s="5" t="s">
        <v>136</v>
      </c>
      <c r="EG536" s="42"/>
      <c r="EH536" s="42"/>
      <c r="EI536" s="42"/>
      <c r="EJ536" s="42"/>
      <c r="EK536" s="42"/>
      <c r="EL536" s="42"/>
      <c r="EM536" s="42"/>
    </row>
    <row r="537" spans="1:143" ht="90">
      <c r="A537" s="41"/>
      <c r="B537" s="41"/>
      <c r="C537" s="41"/>
      <c r="D537" s="41" t="s">
        <v>910</v>
      </c>
      <c r="E537" s="41" t="s">
        <v>911</v>
      </c>
      <c r="F537" s="41" t="s">
        <v>906</v>
      </c>
      <c r="G537" s="41" t="s">
        <v>136</v>
      </c>
      <c r="H537" s="41" t="s">
        <v>136</v>
      </c>
      <c r="I537" s="41" t="s">
        <v>136</v>
      </c>
      <c r="J537" s="5">
        <v>1</v>
      </c>
      <c r="K537" s="5">
        <v>1</v>
      </c>
      <c r="P537" s="5">
        <v>1</v>
      </c>
      <c r="Q537" s="39" t="s">
        <v>907</v>
      </c>
      <c r="AL537" s="5">
        <v>1</v>
      </c>
      <c r="AV537" s="5">
        <v>1</v>
      </c>
      <c r="AZ537" s="5">
        <v>1</v>
      </c>
      <c r="DW537" s="5" t="s">
        <v>136</v>
      </c>
      <c r="EG537" s="42"/>
      <c r="EH537" s="42"/>
      <c r="EI537" s="42"/>
      <c r="EJ537" s="42"/>
      <c r="EK537" s="42"/>
      <c r="EL537" s="42"/>
      <c r="EM537" s="42"/>
    </row>
    <row r="538" spans="1:143" ht="90">
      <c r="A538" s="41"/>
      <c r="B538" s="41"/>
      <c r="C538" s="41"/>
      <c r="D538" s="41" t="s">
        <v>912</v>
      </c>
      <c r="E538" s="42" t="s">
        <v>380</v>
      </c>
      <c r="F538" s="41" t="s">
        <v>906</v>
      </c>
      <c r="G538" s="41" t="s">
        <v>136</v>
      </c>
      <c r="H538" s="41" t="s">
        <v>136</v>
      </c>
      <c r="I538" s="41" t="s">
        <v>136</v>
      </c>
      <c r="P538" s="5">
        <v>1</v>
      </c>
      <c r="Q538" s="39" t="s">
        <v>907</v>
      </c>
      <c r="AL538" s="5">
        <v>1</v>
      </c>
      <c r="AV538" s="5">
        <v>1</v>
      </c>
      <c r="AZ538" s="5">
        <v>1</v>
      </c>
      <c r="DW538" s="5" t="s">
        <v>136</v>
      </c>
      <c r="EG538" s="42"/>
      <c r="EH538" s="42"/>
      <c r="EI538" s="42"/>
      <c r="EJ538" s="42"/>
      <c r="EK538" s="42"/>
      <c r="EL538" s="42"/>
      <c r="EM538" s="42"/>
    </row>
    <row r="539" spans="1:143" ht="60">
      <c r="A539" s="41"/>
      <c r="B539" s="41"/>
      <c r="C539" s="41"/>
      <c r="D539" s="41" t="s">
        <v>469</v>
      </c>
      <c r="E539" s="42" t="s">
        <v>200</v>
      </c>
      <c r="F539" s="41" t="s">
        <v>913</v>
      </c>
      <c r="G539" s="41" t="s">
        <v>136</v>
      </c>
      <c r="H539" s="41"/>
      <c r="I539" s="41" t="s">
        <v>136</v>
      </c>
      <c r="P539" s="5">
        <v>1</v>
      </c>
      <c r="Q539" s="39" t="s">
        <v>914</v>
      </c>
      <c r="R539" s="5">
        <v>1</v>
      </c>
      <c r="S539" s="5">
        <v>1</v>
      </c>
      <c r="T539" s="5">
        <v>1</v>
      </c>
      <c r="U539" s="5">
        <v>1</v>
      </c>
      <c r="DW539" s="5" t="s">
        <v>136</v>
      </c>
      <c r="EG539" s="42"/>
      <c r="EH539" s="42"/>
      <c r="EI539" s="42"/>
      <c r="EJ539" s="42"/>
      <c r="EK539" s="42"/>
      <c r="EL539" s="42"/>
      <c r="EM539" s="42"/>
    </row>
    <row r="540" spans="1:143" ht="60">
      <c r="A540" s="41"/>
      <c r="B540" s="41"/>
      <c r="C540" s="41"/>
      <c r="D540" s="41" t="s">
        <v>587</v>
      </c>
      <c r="E540" s="42" t="s">
        <v>337</v>
      </c>
      <c r="F540" s="41" t="s">
        <v>913</v>
      </c>
      <c r="G540" s="41" t="s">
        <v>136</v>
      </c>
      <c r="H540" s="41"/>
      <c r="I540" s="41" t="s">
        <v>136</v>
      </c>
      <c r="J540" s="5">
        <v>1</v>
      </c>
      <c r="K540" s="5">
        <v>1</v>
      </c>
      <c r="P540" s="5">
        <v>1</v>
      </c>
      <c r="Q540" s="39" t="s">
        <v>914</v>
      </c>
      <c r="R540" s="5">
        <v>1</v>
      </c>
      <c r="S540" s="5">
        <v>1</v>
      </c>
      <c r="T540" s="5">
        <v>1</v>
      </c>
      <c r="U540" s="5">
        <v>1</v>
      </c>
      <c r="DW540" s="5" t="s">
        <v>136</v>
      </c>
      <c r="EG540" s="42"/>
      <c r="EH540" s="42"/>
      <c r="EI540" s="42"/>
      <c r="EJ540" s="42"/>
      <c r="EK540" s="42"/>
      <c r="EL540" s="42"/>
      <c r="EM540" s="42"/>
    </row>
    <row r="541" spans="1:143" ht="60">
      <c r="A541" s="41"/>
      <c r="B541" s="41"/>
      <c r="C541" s="41"/>
      <c r="D541" s="41" t="s">
        <v>915</v>
      </c>
      <c r="E541" s="42" t="s">
        <v>576</v>
      </c>
      <c r="F541" s="41" t="s">
        <v>913</v>
      </c>
      <c r="G541" s="41" t="s">
        <v>136</v>
      </c>
      <c r="H541" s="41"/>
      <c r="I541" s="41" t="s">
        <v>136</v>
      </c>
      <c r="P541" s="5">
        <v>1</v>
      </c>
      <c r="Q541" s="39" t="s">
        <v>914</v>
      </c>
      <c r="R541" s="5">
        <v>1</v>
      </c>
      <c r="S541" s="5">
        <v>1</v>
      </c>
      <c r="T541" s="5">
        <v>1</v>
      </c>
      <c r="U541" s="5">
        <v>1</v>
      </c>
      <c r="DW541" s="5" t="s">
        <v>136</v>
      </c>
      <c r="EG541" s="42"/>
      <c r="EH541" s="42"/>
      <c r="EI541" s="42"/>
      <c r="EJ541" s="42"/>
      <c r="EK541" s="42"/>
      <c r="EL541" s="42"/>
      <c r="EM541" s="42"/>
    </row>
    <row r="542" spans="1:143" ht="90">
      <c r="A542" s="41"/>
      <c r="B542" s="41"/>
      <c r="C542" s="41"/>
      <c r="D542" s="41" t="s">
        <v>916</v>
      </c>
      <c r="E542" s="42" t="s">
        <v>380</v>
      </c>
      <c r="F542" s="41" t="s">
        <v>917</v>
      </c>
      <c r="G542" s="41" t="s">
        <v>136</v>
      </c>
      <c r="H542" s="41" t="s">
        <v>136</v>
      </c>
      <c r="I542" s="41" t="s">
        <v>136</v>
      </c>
      <c r="P542" s="5">
        <v>1</v>
      </c>
      <c r="Q542" s="39" t="s">
        <v>918</v>
      </c>
      <c r="AL542" s="5">
        <v>1</v>
      </c>
      <c r="CU542" s="5">
        <v>1</v>
      </c>
      <c r="CV542" s="5">
        <v>1</v>
      </c>
      <c r="DW542" s="5" t="s">
        <v>136</v>
      </c>
      <c r="EG542" s="42"/>
      <c r="EH542" s="42"/>
      <c r="EI542" s="42"/>
      <c r="EJ542" s="42"/>
      <c r="EK542" s="42"/>
      <c r="EL542" s="42"/>
      <c r="EM542" s="42"/>
    </row>
    <row r="543" spans="1:143" ht="90">
      <c r="A543" s="41"/>
      <c r="B543" s="41"/>
      <c r="C543" s="41"/>
      <c r="D543" s="41" t="s">
        <v>919</v>
      </c>
      <c r="E543" s="42" t="s">
        <v>920</v>
      </c>
      <c r="F543" s="41" t="s">
        <v>917</v>
      </c>
      <c r="G543" s="41" t="s">
        <v>136</v>
      </c>
      <c r="H543" s="41" t="s">
        <v>136</v>
      </c>
      <c r="I543" s="41" t="s">
        <v>136</v>
      </c>
      <c r="J543" s="5">
        <v>1</v>
      </c>
      <c r="L543" s="5">
        <v>1</v>
      </c>
      <c r="P543" s="5">
        <v>1</v>
      </c>
      <c r="Q543" s="39" t="s">
        <v>918</v>
      </c>
      <c r="AL543" s="5">
        <v>1</v>
      </c>
      <c r="CU543" s="5">
        <v>1</v>
      </c>
      <c r="CV543" s="5">
        <v>1</v>
      </c>
      <c r="DW543" s="5" t="s">
        <v>136</v>
      </c>
      <c r="EG543" s="42"/>
      <c r="EH543" s="42"/>
      <c r="EI543" s="42"/>
      <c r="EJ543" s="42"/>
      <c r="EK543" s="42"/>
      <c r="EL543" s="42"/>
      <c r="EM543" s="42"/>
    </row>
    <row r="544" spans="1:143" ht="75">
      <c r="A544" s="123" t="s">
        <v>921</v>
      </c>
      <c r="B544" s="41">
        <v>17</v>
      </c>
      <c r="C544" s="41">
        <v>12</v>
      </c>
      <c r="D544" s="41" t="s">
        <v>386</v>
      </c>
      <c r="E544" s="42" t="s">
        <v>263</v>
      </c>
      <c r="F544" s="41" t="s">
        <v>922</v>
      </c>
      <c r="G544" s="41" t="s">
        <v>136</v>
      </c>
      <c r="H544" s="41"/>
      <c r="I544" s="41"/>
      <c r="P544" s="5">
        <v>2</v>
      </c>
      <c r="Q544" s="39" t="s">
        <v>923</v>
      </c>
      <c r="R544" s="5">
        <v>2</v>
      </c>
      <c r="AA544" s="5">
        <v>2</v>
      </c>
      <c r="AF544" s="5">
        <v>2</v>
      </c>
      <c r="AH544" s="5">
        <v>2</v>
      </c>
      <c r="DS544" s="6">
        <v>17</v>
      </c>
      <c r="DT544" s="6">
        <v>5</v>
      </c>
      <c r="DU544" s="5">
        <v>12</v>
      </c>
      <c r="DX544" s="5" t="s">
        <v>136</v>
      </c>
      <c r="EG544" s="42"/>
      <c r="EH544" s="42"/>
      <c r="EI544" s="42"/>
      <c r="EJ544" s="42"/>
      <c r="EK544" s="42"/>
      <c r="EL544" s="42"/>
      <c r="EM544" s="42"/>
    </row>
    <row r="545" spans="1:143" ht="45">
      <c r="A545" s="41"/>
      <c r="B545" s="41"/>
      <c r="C545" s="41"/>
      <c r="D545" s="41" t="s">
        <v>686</v>
      </c>
      <c r="E545" s="42" t="s">
        <v>515</v>
      </c>
      <c r="F545" s="41" t="s">
        <v>922</v>
      </c>
      <c r="G545" s="41" t="s">
        <v>136</v>
      </c>
      <c r="H545" s="41"/>
      <c r="I545" s="41"/>
      <c r="P545" s="5">
        <v>2</v>
      </c>
      <c r="Q545" s="39" t="s">
        <v>923</v>
      </c>
      <c r="R545" s="5">
        <v>2</v>
      </c>
      <c r="AA545" s="5">
        <v>2</v>
      </c>
      <c r="AF545" s="5">
        <v>2</v>
      </c>
      <c r="AH545" s="5">
        <v>2</v>
      </c>
      <c r="DX545" s="5" t="s">
        <v>136</v>
      </c>
      <c r="EG545" s="42"/>
      <c r="EH545" s="42"/>
      <c r="EI545" s="42"/>
      <c r="EJ545" s="42"/>
      <c r="EK545" s="42"/>
      <c r="EL545" s="42"/>
      <c r="EM545" s="42"/>
    </row>
    <row r="546" spans="1:143" ht="45">
      <c r="A546" s="41"/>
      <c r="B546" s="41"/>
      <c r="C546" s="41"/>
      <c r="D546" s="41" t="s">
        <v>872</v>
      </c>
      <c r="E546" s="42" t="s">
        <v>924</v>
      </c>
      <c r="F546" s="41" t="s">
        <v>922</v>
      </c>
      <c r="G546" s="41" t="s">
        <v>136</v>
      </c>
      <c r="H546" s="41"/>
      <c r="I546" s="41"/>
      <c r="P546" s="5">
        <v>1</v>
      </c>
      <c r="Q546" s="39" t="s">
        <v>923</v>
      </c>
      <c r="R546" s="5">
        <v>1</v>
      </c>
      <c r="AA546" s="5">
        <v>1</v>
      </c>
      <c r="AF546" s="5">
        <v>1</v>
      </c>
      <c r="AH546" s="5">
        <v>1</v>
      </c>
      <c r="DX546" s="5" t="s">
        <v>136</v>
      </c>
      <c r="EG546" s="42"/>
      <c r="EH546" s="42"/>
      <c r="EI546" s="42"/>
      <c r="EJ546" s="42"/>
      <c r="EK546" s="42"/>
      <c r="EL546" s="42"/>
      <c r="EM546" s="42"/>
    </row>
    <row r="547" spans="1:143" ht="45">
      <c r="A547" s="41"/>
      <c r="B547" s="41"/>
      <c r="C547" s="41"/>
      <c r="D547" s="41" t="s">
        <v>263</v>
      </c>
      <c r="E547" s="42" t="s">
        <v>263</v>
      </c>
      <c r="F547" s="41" t="s">
        <v>925</v>
      </c>
      <c r="G547" s="41" t="s">
        <v>136</v>
      </c>
      <c r="H547" s="41"/>
      <c r="I547" s="41"/>
      <c r="P547" s="5">
        <v>1</v>
      </c>
      <c r="Q547" s="39" t="s">
        <v>926</v>
      </c>
      <c r="R547" s="5">
        <v>1</v>
      </c>
      <c r="S547" s="5">
        <v>1</v>
      </c>
      <c r="AA547" s="5">
        <v>1</v>
      </c>
      <c r="DX547" s="5" t="s">
        <v>136</v>
      </c>
      <c r="EG547" s="42"/>
      <c r="EH547" s="42"/>
      <c r="EI547" s="42"/>
      <c r="EJ547" s="42"/>
      <c r="EK547" s="42"/>
      <c r="EL547" s="42"/>
      <c r="EM547" s="42"/>
    </row>
    <row r="548" spans="1:143" ht="45">
      <c r="A548" s="41"/>
      <c r="B548" s="41"/>
      <c r="C548" s="41"/>
      <c r="D548" s="41" t="s">
        <v>686</v>
      </c>
      <c r="E548" s="42" t="s">
        <v>515</v>
      </c>
      <c r="F548" s="41" t="s">
        <v>925</v>
      </c>
      <c r="G548" s="41" t="s">
        <v>136</v>
      </c>
      <c r="H548" s="41"/>
      <c r="I548" s="41"/>
      <c r="P548" s="5">
        <v>2</v>
      </c>
      <c r="Q548" s="39" t="s">
        <v>926</v>
      </c>
      <c r="R548" s="5">
        <v>2</v>
      </c>
      <c r="S548" s="5">
        <v>2</v>
      </c>
      <c r="AA548" s="5">
        <v>2</v>
      </c>
      <c r="DX548" s="5" t="s">
        <v>136</v>
      </c>
      <c r="EG548" s="42"/>
      <c r="EH548" s="42"/>
      <c r="EI548" s="42"/>
      <c r="EJ548" s="42"/>
      <c r="EK548" s="42"/>
      <c r="EL548" s="42"/>
      <c r="EM548" s="42"/>
    </row>
    <row r="549" spans="1:143" ht="30">
      <c r="A549" s="41"/>
      <c r="B549" s="41"/>
      <c r="C549" s="41"/>
      <c r="D549" s="41" t="s">
        <v>273</v>
      </c>
      <c r="E549" s="42" t="s">
        <v>307</v>
      </c>
      <c r="F549" s="41" t="s">
        <v>927</v>
      </c>
      <c r="G549" s="41" t="s">
        <v>136</v>
      </c>
      <c r="H549" s="41"/>
      <c r="I549" s="41"/>
      <c r="P549" s="5">
        <v>1</v>
      </c>
      <c r="Q549" s="39" t="s">
        <v>928</v>
      </c>
      <c r="R549" s="5">
        <v>1</v>
      </c>
      <c r="S549" s="5">
        <v>1</v>
      </c>
      <c r="AA549" s="5">
        <v>1</v>
      </c>
      <c r="DX549" s="5" t="s">
        <v>136</v>
      </c>
      <c r="EG549" s="42"/>
      <c r="EH549" s="42"/>
      <c r="EI549" s="42"/>
      <c r="EJ549" s="42"/>
      <c r="EK549" s="42"/>
      <c r="EL549" s="42"/>
      <c r="EM549" s="42"/>
    </row>
    <row r="550" spans="1:143" ht="30">
      <c r="A550" s="41"/>
      <c r="B550" s="41"/>
      <c r="C550" s="41"/>
      <c r="D550" s="41" t="s">
        <v>200</v>
      </c>
      <c r="E550" s="42" t="s">
        <v>200</v>
      </c>
      <c r="F550" s="41" t="s">
        <v>927</v>
      </c>
      <c r="G550" s="41" t="s">
        <v>136</v>
      </c>
      <c r="H550" s="41"/>
      <c r="I550" s="41"/>
      <c r="P550" s="5">
        <v>2</v>
      </c>
      <c r="Q550" s="39" t="s">
        <v>928</v>
      </c>
      <c r="R550" s="5">
        <v>2</v>
      </c>
      <c r="S550" s="5">
        <v>2</v>
      </c>
      <c r="AA550" s="5">
        <v>2</v>
      </c>
      <c r="DX550" s="5" t="s">
        <v>136</v>
      </c>
      <c r="EG550" s="42"/>
      <c r="EH550" s="42"/>
      <c r="EI550" s="42"/>
      <c r="EJ550" s="42"/>
      <c r="EK550" s="42"/>
      <c r="EL550" s="42"/>
      <c r="EM550" s="42"/>
    </row>
    <row r="551" spans="1:143" ht="45">
      <c r="A551" s="41"/>
      <c r="B551" s="41"/>
      <c r="C551" s="41"/>
      <c r="D551" s="41" t="s">
        <v>929</v>
      </c>
      <c r="E551" s="42" t="s">
        <v>924</v>
      </c>
      <c r="F551" s="41" t="s">
        <v>930</v>
      </c>
      <c r="G551" s="41" t="s">
        <v>136</v>
      </c>
      <c r="H551" s="41"/>
      <c r="I551" s="41"/>
      <c r="P551" s="5">
        <v>2</v>
      </c>
      <c r="Q551" s="39" t="s">
        <v>931</v>
      </c>
      <c r="R551" s="5">
        <v>2</v>
      </c>
      <c r="AA551" s="5">
        <v>2</v>
      </c>
      <c r="AF551" s="5">
        <v>2</v>
      </c>
      <c r="AH551" s="5">
        <v>2</v>
      </c>
      <c r="DX551" s="5" t="s">
        <v>136</v>
      </c>
      <c r="EG551" s="42"/>
      <c r="EH551" s="42"/>
      <c r="EI551" s="42"/>
      <c r="EJ551" s="42"/>
      <c r="EK551" s="42"/>
      <c r="EL551" s="42"/>
      <c r="EM551" s="42"/>
    </row>
    <row r="552" spans="1:143" ht="45">
      <c r="A552" s="41"/>
      <c r="B552" s="41"/>
      <c r="C552" s="41"/>
      <c r="D552" s="41" t="s">
        <v>932</v>
      </c>
      <c r="E552" s="42" t="s">
        <v>263</v>
      </c>
      <c r="F552" s="41" t="s">
        <v>927</v>
      </c>
      <c r="G552" s="41" t="s">
        <v>136</v>
      </c>
      <c r="H552" s="41"/>
      <c r="I552" s="41"/>
      <c r="P552" s="5">
        <v>1</v>
      </c>
      <c r="Q552" s="39" t="s">
        <v>931</v>
      </c>
      <c r="R552" s="5">
        <v>1</v>
      </c>
      <c r="AA552" s="5">
        <v>1</v>
      </c>
      <c r="AF552" s="5">
        <v>1</v>
      </c>
      <c r="AH552" s="5">
        <v>1</v>
      </c>
      <c r="DX552" s="5" t="s">
        <v>136</v>
      </c>
      <c r="EG552" s="42"/>
      <c r="EH552" s="42"/>
      <c r="EI552" s="42"/>
      <c r="EJ552" s="42"/>
      <c r="EK552" s="42"/>
      <c r="EL552" s="42"/>
      <c r="EM552" s="42"/>
    </row>
    <row r="553" spans="1:143" ht="30">
      <c r="A553" s="41"/>
      <c r="B553" s="41"/>
      <c r="C553" s="41"/>
      <c r="D553" s="41" t="s">
        <v>186</v>
      </c>
      <c r="E553" s="42" t="s">
        <v>154</v>
      </c>
      <c r="F553" s="41" t="s">
        <v>933</v>
      </c>
      <c r="G553" s="41" t="s">
        <v>136</v>
      </c>
      <c r="H553" s="41"/>
      <c r="I553" s="41"/>
      <c r="P553" s="5">
        <v>2</v>
      </c>
      <c r="Q553" s="39" t="s">
        <v>934</v>
      </c>
      <c r="R553" s="5">
        <v>2</v>
      </c>
      <c r="S553" s="5">
        <v>1</v>
      </c>
      <c r="AA553" s="5">
        <v>2</v>
      </c>
      <c r="AF553" s="5">
        <v>1</v>
      </c>
      <c r="AH553" s="5">
        <v>1</v>
      </c>
      <c r="DX553" s="5" t="s">
        <v>136</v>
      </c>
      <c r="EG553" s="42"/>
      <c r="EH553" s="42"/>
      <c r="EI553" s="42"/>
      <c r="EJ553" s="42"/>
      <c r="EK553" s="42"/>
      <c r="EL553" s="42"/>
      <c r="EM553" s="42"/>
    </row>
    <row r="554" spans="1:143" ht="30">
      <c r="A554" s="41"/>
      <c r="B554" s="41"/>
      <c r="C554" s="41"/>
      <c r="D554" s="41" t="s">
        <v>279</v>
      </c>
      <c r="E554" s="42" t="s">
        <v>515</v>
      </c>
      <c r="F554" s="41" t="s">
        <v>930</v>
      </c>
      <c r="G554" s="41" t="s">
        <v>136</v>
      </c>
      <c r="H554" s="41"/>
      <c r="I554" s="41"/>
      <c r="P554" s="5">
        <v>4</v>
      </c>
      <c r="Q554" s="39" t="s">
        <v>935</v>
      </c>
      <c r="R554" s="5">
        <v>4</v>
      </c>
      <c r="AA554" s="5">
        <v>4</v>
      </c>
      <c r="AF554" s="5">
        <v>4</v>
      </c>
      <c r="AH554" s="5">
        <v>4</v>
      </c>
      <c r="DX554" s="5" t="s">
        <v>136</v>
      </c>
      <c r="EG554" s="42"/>
      <c r="EH554" s="42"/>
      <c r="EI554" s="42"/>
      <c r="EJ554" s="42"/>
      <c r="EK554" s="42"/>
      <c r="EL554" s="42"/>
      <c r="EM554" s="42"/>
    </row>
    <row r="555" spans="1:143" ht="30">
      <c r="A555" s="41"/>
      <c r="B555" s="41"/>
      <c r="C555" s="41"/>
      <c r="D555" s="41" t="s">
        <v>936</v>
      </c>
      <c r="E555" s="42" t="s">
        <v>937</v>
      </c>
      <c r="F555" s="41" t="s">
        <v>930</v>
      </c>
      <c r="G555" s="41" t="s">
        <v>136</v>
      </c>
      <c r="H555" s="41"/>
      <c r="I555" s="41"/>
      <c r="P555" s="5">
        <v>1</v>
      </c>
      <c r="Q555" s="39" t="s">
        <v>928</v>
      </c>
      <c r="R555" s="5">
        <v>1</v>
      </c>
      <c r="S555" s="5">
        <v>1</v>
      </c>
      <c r="AA555" s="5">
        <v>1</v>
      </c>
      <c r="DX555" s="5" t="s">
        <v>136</v>
      </c>
      <c r="EG555" s="42"/>
      <c r="EH555" s="42"/>
      <c r="EI555" s="42"/>
      <c r="EJ555" s="42"/>
      <c r="EK555" s="42"/>
      <c r="EL555" s="42"/>
      <c r="EM555" s="42"/>
    </row>
    <row r="556" spans="1:143" ht="30">
      <c r="A556" s="41"/>
      <c r="B556" s="41"/>
      <c r="C556" s="41"/>
      <c r="D556" s="41" t="s">
        <v>938</v>
      </c>
      <c r="E556" s="42" t="s">
        <v>939</v>
      </c>
      <c r="F556" s="41" t="s">
        <v>940</v>
      </c>
      <c r="G556" s="41" t="s">
        <v>136</v>
      </c>
      <c r="H556" s="41"/>
      <c r="I556" s="41"/>
      <c r="P556" s="5">
        <v>2</v>
      </c>
      <c r="Q556" s="39" t="s">
        <v>941</v>
      </c>
      <c r="R556" s="5">
        <v>2</v>
      </c>
      <c r="AA556" s="5">
        <v>2</v>
      </c>
      <c r="AF556" s="5">
        <v>2</v>
      </c>
      <c r="AH556" s="5">
        <v>2</v>
      </c>
      <c r="DX556" s="5" t="s">
        <v>136</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942</v>
      </c>
      <c r="B559" s="41">
        <v>14</v>
      </c>
      <c r="C559" s="41">
        <v>9</v>
      </c>
      <c r="D559" s="41" t="s">
        <v>943</v>
      </c>
      <c r="E559" s="42" t="s">
        <v>365</v>
      </c>
      <c r="F559" s="41" t="s">
        <v>944</v>
      </c>
      <c r="G559" s="41" t="s">
        <v>136</v>
      </c>
      <c r="H559" s="41" t="s">
        <v>136</v>
      </c>
      <c r="I559" s="41"/>
      <c r="P559" s="5">
        <v>4</v>
      </c>
      <c r="Q559" s="39" t="s">
        <v>945</v>
      </c>
      <c r="R559" s="5">
        <v>4</v>
      </c>
      <c r="AA559" s="5">
        <v>4</v>
      </c>
      <c r="AG559" s="5">
        <v>4</v>
      </c>
      <c r="DS559" s="6">
        <v>14</v>
      </c>
      <c r="DT559" s="6">
        <v>5</v>
      </c>
      <c r="DU559" s="5">
        <v>10</v>
      </c>
      <c r="DX559" s="5" t="s">
        <v>136</v>
      </c>
      <c r="EG559" s="42"/>
      <c r="EH559" s="42"/>
      <c r="EI559" s="42"/>
      <c r="EJ559" s="42"/>
      <c r="EK559" s="42"/>
      <c r="EL559" s="42"/>
      <c r="EM559" s="42"/>
    </row>
    <row r="560" spans="1:143" ht="60">
      <c r="A560" s="41"/>
      <c r="B560" s="41"/>
      <c r="C560" s="41"/>
      <c r="D560" s="41" t="s">
        <v>943</v>
      </c>
      <c r="E560" s="42" t="s">
        <v>365</v>
      </c>
      <c r="F560" s="41" t="s">
        <v>946</v>
      </c>
      <c r="G560" s="41" t="s">
        <v>136</v>
      </c>
      <c r="H560" s="41"/>
      <c r="I560" s="41"/>
      <c r="P560" s="5">
        <v>5</v>
      </c>
      <c r="Q560" s="39" t="s">
        <v>947</v>
      </c>
      <c r="R560" s="5">
        <v>5</v>
      </c>
      <c r="DX560" s="5" t="s">
        <v>136</v>
      </c>
      <c r="EG560" s="42"/>
      <c r="EH560" s="42"/>
      <c r="EI560" s="42"/>
      <c r="EJ560" s="42"/>
      <c r="EK560" s="42"/>
      <c r="EL560" s="42"/>
      <c r="EM560" s="42"/>
    </row>
    <row r="561" spans="1:143" ht="30">
      <c r="A561" s="41"/>
      <c r="B561" s="41"/>
      <c r="C561" s="41"/>
      <c r="D561" s="41" t="s">
        <v>948</v>
      </c>
      <c r="E561" s="42" t="s">
        <v>949</v>
      </c>
      <c r="F561" s="41" t="s">
        <v>950</v>
      </c>
      <c r="G561" s="41" t="s">
        <v>136</v>
      </c>
      <c r="H561" s="41"/>
      <c r="I561" s="41"/>
      <c r="P561" s="5">
        <v>2</v>
      </c>
      <c r="Q561" s="39" t="s">
        <v>947</v>
      </c>
      <c r="R561" s="5">
        <v>2</v>
      </c>
      <c r="DX561" s="5" t="s">
        <v>136</v>
      </c>
      <c r="EG561" s="42"/>
      <c r="EH561" s="42"/>
      <c r="EI561" s="42"/>
      <c r="EJ561" s="42"/>
      <c r="EK561" s="42"/>
      <c r="EL561" s="42"/>
      <c r="EM561" s="42"/>
    </row>
    <row r="562" spans="1:143" ht="75">
      <c r="A562" s="108" t="s">
        <v>951</v>
      </c>
      <c r="B562" s="41">
        <v>5</v>
      </c>
      <c r="C562" s="41"/>
      <c r="D562" s="41" t="s">
        <v>952</v>
      </c>
      <c r="E562" s="42" t="s">
        <v>949</v>
      </c>
      <c r="F562" s="41" t="s">
        <v>953</v>
      </c>
      <c r="G562" s="41"/>
      <c r="H562" s="41" t="s">
        <v>136</v>
      </c>
      <c r="I562" s="41"/>
      <c r="P562" s="5">
        <v>1</v>
      </c>
      <c r="Q562" s="39" t="s">
        <v>954</v>
      </c>
      <c r="R562" s="5">
        <v>1</v>
      </c>
      <c r="T562" s="5">
        <v>1</v>
      </c>
      <c r="AI562" s="5">
        <v>1</v>
      </c>
      <c r="DX562" s="5" t="s">
        <v>136</v>
      </c>
      <c r="EG562" s="42"/>
      <c r="EH562" s="42"/>
      <c r="EI562" s="42"/>
      <c r="EJ562" s="42"/>
      <c r="EK562" s="42"/>
      <c r="EL562" s="42"/>
      <c r="EM562" s="42"/>
    </row>
    <row r="563" spans="1:143" ht="45">
      <c r="A563" s="41"/>
      <c r="B563" s="41"/>
      <c r="C563" s="41"/>
      <c r="D563" s="41" t="s">
        <v>952</v>
      </c>
      <c r="E563" s="42" t="s">
        <v>146</v>
      </c>
      <c r="F563" s="41" t="s">
        <v>953</v>
      </c>
      <c r="G563" s="41"/>
      <c r="H563" s="41" t="s">
        <v>136</v>
      </c>
      <c r="I563" s="41"/>
      <c r="P563" s="5">
        <v>1</v>
      </c>
      <c r="Q563" s="39" t="s">
        <v>955</v>
      </c>
      <c r="AI563" s="5">
        <v>1</v>
      </c>
      <c r="DX563" s="5" t="s">
        <v>136</v>
      </c>
      <c r="EG563" s="42"/>
      <c r="EH563" s="42"/>
      <c r="EI563" s="42"/>
      <c r="EJ563" s="42"/>
      <c r="EK563" s="42"/>
      <c r="EL563" s="42"/>
      <c r="EM563" s="42"/>
    </row>
    <row r="564" spans="1:143" s="125" customFormat="1" ht="105">
      <c r="A564" s="124"/>
      <c r="B564" s="124"/>
      <c r="C564" s="124"/>
      <c r="D564" s="124" t="s">
        <v>956</v>
      </c>
      <c r="E564" s="125" t="s">
        <v>957</v>
      </c>
      <c r="F564" s="124" t="s">
        <v>958</v>
      </c>
      <c r="G564" s="124"/>
      <c r="H564" s="124" t="s">
        <v>312</v>
      </c>
      <c r="I564" s="124"/>
      <c r="J564" s="126"/>
      <c r="K564" s="126"/>
      <c r="L564" s="126"/>
      <c r="M564" s="126"/>
      <c r="N564" s="126"/>
      <c r="O564" s="126"/>
      <c r="P564" s="126">
        <v>1</v>
      </c>
      <c r="Q564" s="127" t="s">
        <v>959</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136</v>
      </c>
      <c r="DY564" s="126"/>
      <c r="DZ564" s="126"/>
      <c r="EA564" s="126"/>
      <c r="EB564" s="126"/>
      <c r="EC564" s="126"/>
      <c r="ED564" s="126"/>
      <c r="EE564" s="126"/>
      <c r="EF564" s="126"/>
    </row>
    <row r="565" spans="1:143" s="125" customFormat="1" ht="105">
      <c r="A565" s="124"/>
      <c r="B565" s="124"/>
      <c r="C565" s="124"/>
      <c r="D565" s="124" t="s">
        <v>960</v>
      </c>
      <c r="E565" s="125" t="s">
        <v>329</v>
      </c>
      <c r="F565" s="124" t="s">
        <v>958</v>
      </c>
      <c r="G565" s="124"/>
      <c r="H565" s="124" t="s">
        <v>312</v>
      </c>
      <c r="I565" s="124"/>
      <c r="J565" s="126"/>
      <c r="K565" s="126"/>
      <c r="L565" s="126"/>
      <c r="M565" s="126"/>
      <c r="N565" s="126"/>
      <c r="O565" s="126"/>
      <c r="P565" s="126">
        <v>1</v>
      </c>
      <c r="Q565" s="127" t="s">
        <v>959</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136</v>
      </c>
      <c r="DY565" s="126"/>
      <c r="DZ565" s="126"/>
      <c r="EA565" s="126"/>
      <c r="EB565" s="126"/>
      <c r="EC565" s="126"/>
      <c r="ED565" s="126"/>
      <c r="EE565" s="126"/>
      <c r="EF565" s="126"/>
    </row>
    <row r="566" spans="1:143" s="38" customFormat="1" ht="45">
      <c r="A566" s="18"/>
      <c r="B566" s="18"/>
      <c r="C566" s="18"/>
      <c r="D566" s="18" t="s">
        <v>961</v>
      </c>
      <c r="E566" s="38" t="s">
        <v>962</v>
      </c>
      <c r="F566" s="18" t="s">
        <v>963</v>
      </c>
      <c r="G566" s="18"/>
      <c r="H566" s="18" t="s">
        <v>312</v>
      </c>
      <c r="I566" s="18"/>
      <c r="J566" s="128"/>
      <c r="K566" s="128"/>
      <c r="L566" s="128"/>
      <c r="M566" s="128"/>
      <c r="N566" s="128"/>
      <c r="O566" s="128"/>
      <c r="P566" s="128">
        <v>1</v>
      </c>
      <c r="Q566" s="129" t="s">
        <v>964</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136</v>
      </c>
      <c r="DY566" s="128"/>
      <c r="DZ566" s="128"/>
      <c r="EA566" s="128"/>
      <c r="EB566" s="128"/>
      <c r="EC566" s="128"/>
      <c r="ED566" s="128"/>
      <c r="EE566" s="128"/>
      <c r="EF566" s="128"/>
    </row>
    <row r="567" spans="1:143" s="38" customFormat="1" ht="45">
      <c r="A567" s="18"/>
      <c r="B567" s="18"/>
      <c r="C567" s="18"/>
      <c r="D567" s="18" t="s">
        <v>965</v>
      </c>
      <c r="E567" s="38" t="s">
        <v>966</v>
      </c>
      <c r="F567" s="18" t="s">
        <v>963</v>
      </c>
      <c r="G567" s="18"/>
      <c r="H567" s="18" t="s">
        <v>312</v>
      </c>
      <c r="I567" s="18"/>
      <c r="J567" s="128"/>
      <c r="K567" s="128"/>
      <c r="L567" s="128"/>
      <c r="M567" s="128"/>
      <c r="N567" s="128"/>
      <c r="O567" s="128"/>
      <c r="P567" s="128">
        <v>1</v>
      </c>
      <c r="Q567" s="129" t="s">
        <v>964</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136</v>
      </c>
      <c r="DY567" s="128"/>
      <c r="DZ567" s="128"/>
      <c r="EA567" s="128"/>
      <c r="EB567" s="128"/>
      <c r="EC567" s="128"/>
      <c r="ED567" s="128"/>
      <c r="EE567" s="128"/>
      <c r="EF567" s="128"/>
    </row>
    <row r="568" spans="1:143" s="38" customFormat="1" ht="60">
      <c r="A568" s="18"/>
      <c r="B568" s="18"/>
      <c r="C568" s="18"/>
      <c r="D568" s="18" t="s">
        <v>967</v>
      </c>
      <c r="E568" s="38" t="s">
        <v>968</v>
      </c>
      <c r="F568" s="18" t="s">
        <v>969</v>
      </c>
      <c r="G568" s="18"/>
      <c r="H568" s="18" t="s">
        <v>312</v>
      </c>
      <c r="I568" s="18"/>
      <c r="J568" s="128"/>
      <c r="K568" s="128"/>
      <c r="L568" s="128"/>
      <c r="M568" s="128"/>
      <c r="N568" s="128"/>
      <c r="O568" s="128"/>
      <c r="P568" s="128">
        <v>1</v>
      </c>
      <c r="Q568" s="18" t="s">
        <v>969</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136</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970</v>
      </c>
      <c r="B570" s="41">
        <v>4</v>
      </c>
      <c r="C570" s="41">
        <v>2</v>
      </c>
      <c r="D570" s="41" t="s">
        <v>364</v>
      </c>
      <c r="E570" s="42" t="s">
        <v>272</v>
      </c>
      <c r="F570" s="41" t="s">
        <v>971</v>
      </c>
      <c r="G570" s="41" t="s">
        <v>136</v>
      </c>
      <c r="H570" s="41"/>
      <c r="I570" s="41"/>
      <c r="P570" s="5">
        <v>1</v>
      </c>
      <c r="Q570" s="39" t="s">
        <v>972</v>
      </c>
      <c r="DD570" s="5">
        <v>1</v>
      </c>
      <c r="DS570" s="6">
        <v>4</v>
      </c>
      <c r="DT570" s="6">
        <v>2</v>
      </c>
      <c r="DU570" s="5">
        <v>2</v>
      </c>
      <c r="DW570" s="5" t="s">
        <v>136</v>
      </c>
      <c r="EG570" s="42"/>
      <c r="EH570" s="42"/>
      <c r="EI570" s="42"/>
      <c r="EJ570" s="42"/>
      <c r="EK570" s="42"/>
      <c r="EL570" s="42"/>
      <c r="EM570" s="42"/>
    </row>
    <row r="571" spans="1:143" ht="45">
      <c r="A571" s="41"/>
      <c r="B571" s="41"/>
      <c r="C571" s="41"/>
      <c r="D571" s="41" t="s">
        <v>973</v>
      </c>
      <c r="E571" s="42" t="s">
        <v>166</v>
      </c>
      <c r="F571" s="41" t="s">
        <v>974</v>
      </c>
      <c r="G571" s="41" t="s">
        <v>136</v>
      </c>
      <c r="H571" s="41"/>
      <c r="I571" s="41"/>
      <c r="P571" s="5">
        <v>1</v>
      </c>
      <c r="Q571" s="39" t="s">
        <v>972</v>
      </c>
      <c r="DD571" s="5">
        <v>1</v>
      </c>
      <c r="DW571" s="5" t="s">
        <v>136</v>
      </c>
      <c r="EG571" s="42"/>
      <c r="EH571" s="42"/>
      <c r="EI571" s="42"/>
      <c r="EJ571" s="42"/>
      <c r="EK571" s="42"/>
      <c r="EL571" s="42"/>
      <c r="EM571" s="42"/>
    </row>
    <row r="572" spans="1:143" ht="60">
      <c r="A572" s="41"/>
      <c r="B572" s="41"/>
      <c r="C572" s="41"/>
      <c r="D572" s="41" t="s">
        <v>975</v>
      </c>
      <c r="E572" s="42" t="s">
        <v>189</v>
      </c>
      <c r="F572" s="41" t="s">
        <v>976</v>
      </c>
      <c r="G572" s="41" t="s">
        <v>136</v>
      </c>
      <c r="H572" s="41"/>
      <c r="I572" s="41"/>
      <c r="P572" s="5">
        <v>1</v>
      </c>
      <c r="Q572" s="39" t="s">
        <v>977</v>
      </c>
      <c r="CU572" s="5">
        <v>1</v>
      </c>
      <c r="DW572" s="5" t="s">
        <v>136</v>
      </c>
      <c r="EG572" s="42"/>
      <c r="EH572" s="42"/>
      <c r="EI572" s="42"/>
      <c r="EJ572" s="42"/>
      <c r="EK572" s="42"/>
      <c r="EL572" s="42"/>
      <c r="EM572" s="42"/>
    </row>
    <row r="573" spans="1:143" ht="90">
      <c r="A573" s="108" t="s">
        <v>978</v>
      </c>
      <c r="B573" s="41">
        <v>2</v>
      </c>
      <c r="C573" s="41"/>
      <c r="D573" s="41" t="s">
        <v>979</v>
      </c>
      <c r="E573" s="42" t="s">
        <v>980</v>
      </c>
      <c r="F573" s="41" t="s">
        <v>981</v>
      </c>
      <c r="G573" s="41"/>
      <c r="H573" s="41" t="s">
        <v>136</v>
      </c>
      <c r="I573" s="41"/>
      <c r="P573" s="5">
        <v>1</v>
      </c>
      <c r="Q573" s="39" t="s">
        <v>982</v>
      </c>
      <c r="R573" s="5">
        <v>1</v>
      </c>
      <c r="AA573" s="5">
        <v>1</v>
      </c>
      <c r="AH573" s="5">
        <v>1</v>
      </c>
      <c r="DW573" s="5" t="s">
        <v>136</v>
      </c>
      <c r="EG573" s="42"/>
      <c r="EH573" s="42"/>
      <c r="EI573" s="42"/>
      <c r="EJ573" s="42"/>
      <c r="EK573" s="42"/>
      <c r="EL573" s="42"/>
      <c r="EM573" s="42"/>
    </row>
    <row r="574" spans="1:143" ht="30">
      <c r="A574" s="41"/>
      <c r="B574" s="41"/>
      <c r="C574" s="41"/>
      <c r="D574" s="41" t="s">
        <v>983</v>
      </c>
      <c r="E574" s="42" t="s">
        <v>154</v>
      </c>
      <c r="F574" s="41" t="s">
        <v>981</v>
      </c>
      <c r="G574" s="41"/>
      <c r="H574" s="41" t="s">
        <v>136</v>
      </c>
      <c r="I574" s="41"/>
      <c r="P574" s="5">
        <v>1</v>
      </c>
      <c r="Q574" s="39" t="s">
        <v>984</v>
      </c>
      <c r="R574" s="5">
        <v>1</v>
      </c>
      <c r="AA574" s="5">
        <v>1</v>
      </c>
      <c r="DW574" s="5" t="s">
        <v>136</v>
      </c>
      <c r="EG574" s="42"/>
      <c r="EH574" s="42"/>
      <c r="EI574" s="42"/>
      <c r="EJ574" s="42"/>
      <c r="EK574" s="42"/>
      <c r="EL574" s="42"/>
      <c r="EM574" s="42"/>
    </row>
    <row r="575" spans="1:143" ht="30">
      <c r="A575" s="41"/>
      <c r="B575" s="41"/>
      <c r="C575" s="41"/>
      <c r="D575" s="41" t="s">
        <v>985</v>
      </c>
      <c r="E575" s="42" t="s">
        <v>444</v>
      </c>
      <c r="F575" s="41" t="s">
        <v>981</v>
      </c>
      <c r="G575" s="41"/>
      <c r="H575" s="41" t="s">
        <v>136</v>
      </c>
      <c r="I575" s="41"/>
      <c r="P575" s="5">
        <v>1</v>
      </c>
      <c r="Q575" s="39" t="s">
        <v>984</v>
      </c>
      <c r="R575" s="5">
        <v>1</v>
      </c>
      <c r="AA575" s="5">
        <v>1</v>
      </c>
      <c r="DW575" s="5" t="s">
        <v>136</v>
      </c>
      <c r="EG575" s="42"/>
      <c r="EH575" s="42"/>
      <c r="EI575" s="42"/>
      <c r="EJ575" s="42"/>
      <c r="EK575" s="42"/>
      <c r="EL575" s="42"/>
      <c r="EM575" s="42"/>
    </row>
    <row r="576" spans="1:143" ht="67.5" customHeight="1">
      <c r="A576" s="107" t="s">
        <v>986</v>
      </c>
      <c r="B576" s="41">
        <v>10</v>
      </c>
      <c r="C576" s="41">
        <v>7</v>
      </c>
      <c r="D576" s="41" t="s">
        <v>667</v>
      </c>
      <c r="E576" s="42" t="s">
        <v>154</v>
      </c>
      <c r="F576" s="41" t="s">
        <v>987</v>
      </c>
      <c r="G576" s="41" t="s">
        <v>136</v>
      </c>
      <c r="H576" s="41" t="s">
        <v>788</v>
      </c>
      <c r="I576" s="41" t="s">
        <v>136</v>
      </c>
      <c r="P576" s="5">
        <v>1</v>
      </c>
      <c r="Q576" s="39" t="s">
        <v>988</v>
      </c>
      <c r="AL576" s="5">
        <v>1</v>
      </c>
      <c r="BK576" s="5">
        <v>1</v>
      </c>
      <c r="CB576" s="5">
        <v>1</v>
      </c>
      <c r="CJ576" s="5">
        <v>1</v>
      </c>
      <c r="CU576" s="5">
        <v>1</v>
      </c>
      <c r="CV576" s="5">
        <v>1</v>
      </c>
      <c r="CY576" s="5">
        <v>1</v>
      </c>
      <c r="DB576" s="5">
        <v>1</v>
      </c>
      <c r="DS576" s="6">
        <v>10</v>
      </c>
      <c r="DT576" s="6">
        <v>3</v>
      </c>
      <c r="DU576" s="5">
        <v>7</v>
      </c>
      <c r="DX576" s="5" t="s">
        <v>136</v>
      </c>
      <c r="EG576" s="42"/>
      <c r="EH576" s="42"/>
      <c r="EI576" s="42"/>
      <c r="EJ576" s="42"/>
      <c r="EK576" s="42"/>
      <c r="EL576" s="42"/>
      <c r="EM576" s="42"/>
    </row>
    <row r="577" spans="1:143" ht="90">
      <c r="A577" s="41"/>
      <c r="B577" s="41"/>
      <c r="C577" s="41"/>
      <c r="D577" s="41" t="s">
        <v>989</v>
      </c>
      <c r="E577" s="42" t="s">
        <v>263</v>
      </c>
      <c r="F577" s="41" t="s">
        <v>987</v>
      </c>
      <c r="G577" s="41" t="s">
        <v>136</v>
      </c>
      <c r="H577" s="41" t="s">
        <v>788</v>
      </c>
      <c r="I577" s="41" t="s">
        <v>136</v>
      </c>
      <c r="P577" s="5">
        <v>1</v>
      </c>
      <c r="Q577" s="39" t="s">
        <v>988</v>
      </c>
      <c r="AL577" s="5">
        <v>1</v>
      </c>
      <c r="BK577" s="5">
        <v>1</v>
      </c>
      <c r="CB577" s="5">
        <v>1</v>
      </c>
      <c r="CJ577" s="5">
        <v>1</v>
      </c>
      <c r="CU577" s="5">
        <v>1</v>
      </c>
      <c r="CV577" s="5">
        <v>1</v>
      </c>
      <c r="CY577" s="5">
        <v>1</v>
      </c>
      <c r="DB577" s="5">
        <v>1</v>
      </c>
      <c r="DX577" s="5" t="s">
        <v>136</v>
      </c>
      <c r="EG577" s="42"/>
      <c r="EH577" s="42"/>
      <c r="EI577" s="42"/>
      <c r="EJ577" s="42"/>
      <c r="EK577" s="42"/>
      <c r="EL577" s="42"/>
      <c r="EM577" s="42"/>
    </row>
    <row r="578" spans="1:143" ht="75">
      <c r="A578" s="41"/>
      <c r="B578" s="41"/>
      <c r="C578" s="41"/>
      <c r="D578" s="41" t="s">
        <v>141</v>
      </c>
      <c r="E578" s="42" t="s">
        <v>990</v>
      </c>
      <c r="F578" s="41" t="s">
        <v>991</v>
      </c>
      <c r="G578" s="41" t="s">
        <v>136</v>
      </c>
      <c r="H578" s="41" t="s">
        <v>136</v>
      </c>
      <c r="I578" s="41" t="s">
        <v>136</v>
      </c>
      <c r="P578" s="5">
        <v>1</v>
      </c>
      <c r="Q578" s="39" t="s">
        <v>992</v>
      </c>
      <c r="AL578" s="5">
        <v>1</v>
      </c>
      <c r="BD578" s="5">
        <v>1</v>
      </c>
      <c r="BK578" s="5">
        <v>1</v>
      </c>
      <c r="CU578" s="5">
        <v>1</v>
      </c>
      <c r="CV578" s="5">
        <v>1</v>
      </c>
      <c r="DX578" s="5" t="s">
        <v>136</v>
      </c>
      <c r="EG578" s="42"/>
      <c r="EH578" s="42"/>
      <c r="EI578" s="42"/>
      <c r="EJ578" s="42"/>
      <c r="EK578" s="42"/>
      <c r="EL578" s="42"/>
      <c r="EM578" s="42"/>
    </row>
    <row r="579" spans="1:143" ht="60">
      <c r="A579" s="41"/>
      <c r="B579" s="41"/>
      <c r="C579" s="41"/>
      <c r="D579" s="41" t="s">
        <v>989</v>
      </c>
      <c r="E579" s="42" t="s">
        <v>263</v>
      </c>
      <c r="F579" s="41" t="s">
        <v>991</v>
      </c>
      <c r="G579" s="41" t="s">
        <v>136</v>
      </c>
      <c r="H579" s="41" t="s">
        <v>136</v>
      </c>
      <c r="I579" s="41" t="s">
        <v>136</v>
      </c>
      <c r="P579" s="5">
        <v>1</v>
      </c>
      <c r="Q579" s="39" t="s">
        <v>993</v>
      </c>
      <c r="AL579" s="5">
        <v>1</v>
      </c>
      <c r="AQ579" s="5">
        <v>1</v>
      </c>
      <c r="CU579" s="5">
        <v>1</v>
      </c>
      <c r="CV579" s="5">
        <v>1</v>
      </c>
      <c r="DB579" s="5">
        <v>1</v>
      </c>
      <c r="DX579" s="5" t="s">
        <v>136</v>
      </c>
      <c r="EG579" s="42"/>
      <c r="EH579" s="42"/>
      <c r="EI579" s="42"/>
      <c r="EJ579" s="42"/>
      <c r="EK579" s="42"/>
      <c r="EL579" s="42"/>
      <c r="EM579" s="42"/>
    </row>
    <row r="580" spans="1:143" ht="75">
      <c r="A580" s="41"/>
      <c r="B580" s="41"/>
      <c r="C580" s="41"/>
      <c r="D580" s="41" t="s">
        <v>989</v>
      </c>
      <c r="E580" s="42" t="s">
        <v>263</v>
      </c>
      <c r="F580" s="41" t="s">
        <v>994</v>
      </c>
      <c r="G580" s="41" t="s">
        <v>136</v>
      </c>
      <c r="H580" s="41" t="s">
        <v>788</v>
      </c>
      <c r="I580" s="41" t="s">
        <v>136</v>
      </c>
      <c r="P580" s="5">
        <v>1</v>
      </c>
      <c r="Q580" s="39" t="s">
        <v>995</v>
      </c>
      <c r="AL580" s="5">
        <v>1</v>
      </c>
      <c r="BK580" s="5">
        <v>1</v>
      </c>
      <c r="CB580" s="5">
        <v>1</v>
      </c>
      <c r="CJ580" s="5">
        <v>1</v>
      </c>
      <c r="CU580" s="5">
        <v>1</v>
      </c>
      <c r="CV580" s="5">
        <v>1</v>
      </c>
      <c r="CX580" s="5">
        <v>1</v>
      </c>
      <c r="DB580" s="5">
        <v>1</v>
      </c>
      <c r="DX580" s="5" t="s">
        <v>136</v>
      </c>
      <c r="EG580" s="42"/>
      <c r="EH580" s="42"/>
      <c r="EI580" s="42"/>
      <c r="EJ580" s="42"/>
      <c r="EK580" s="42"/>
      <c r="EL580" s="42"/>
      <c r="EM580" s="42"/>
    </row>
    <row r="581" spans="1:143" ht="75">
      <c r="A581" s="41"/>
      <c r="B581" s="41"/>
      <c r="C581" s="41"/>
      <c r="D581" s="41" t="s">
        <v>989</v>
      </c>
      <c r="E581" s="42" t="s">
        <v>263</v>
      </c>
      <c r="F581" s="41" t="s">
        <v>991</v>
      </c>
      <c r="G581" s="41" t="s">
        <v>136</v>
      </c>
      <c r="H581" s="41" t="s">
        <v>136</v>
      </c>
      <c r="I581" s="41" t="s">
        <v>136</v>
      </c>
      <c r="P581" s="5">
        <v>1</v>
      </c>
      <c r="Q581" s="39" t="s">
        <v>996</v>
      </c>
      <c r="AL581" s="5">
        <v>1</v>
      </c>
      <c r="BK581" s="5">
        <v>1</v>
      </c>
      <c r="CU581" s="5">
        <v>1</v>
      </c>
      <c r="CV581" s="5">
        <v>1</v>
      </c>
      <c r="DB581" s="5">
        <v>1</v>
      </c>
      <c r="DX581" s="5" t="s">
        <v>136</v>
      </c>
      <c r="EG581" s="42"/>
      <c r="EH581" s="42"/>
      <c r="EI581" s="42"/>
      <c r="EJ581" s="42"/>
      <c r="EK581" s="42"/>
      <c r="EL581" s="42"/>
      <c r="EM581" s="42"/>
    </row>
    <row r="582" spans="1:143" ht="90">
      <c r="A582" s="41"/>
      <c r="B582" s="41"/>
      <c r="C582" s="41"/>
      <c r="D582" s="41" t="s">
        <v>141</v>
      </c>
      <c r="E582" s="42" t="s">
        <v>990</v>
      </c>
      <c r="F582" s="41" t="s">
        <v>994</v>
      </c>
      <c r="G582" s="41" t="s">
        <v>136</v>
      </c>
      <c r="H582" s="41" t="s">
        <v>788</v>
      </c>
      <c r="I582" s="41" t="s">
        <v>136</v>
      </c>
      <c r="P582" s="5">
        <v>1</v>
      </c>
      <c r="Q582" s="39" t="s">
        <v>997</v>
      </c>
      <c r="AL582" s="5">
        <v>1</v>
      </c>
      <c r="BD582" s="5">
        <v>1</v>
      </c>
      <c r="BH582" s="5">
        <v>1</v>
      </c>
      <c r="BK582" s="5">
        <v>1</v>
      </c>
      <c r="CU582" s="5">
        <v>1</v>
      </c>
      <c r="CV582" s="5">
        <v>1</v>
      </c>
      <c r="CW582" s="5">
        <v>1</v>
      </c>
      <c r="CX582" s="5">
        <v>1</v>
      </c>
      <c r="DX582" s="5" t="s">
        <v>136</v>
      </c>
      <c r="EG582" s="42"/>
      <c r="EH582" s="42"/>
      <c r="EI582" s="42"/>
      <c r="EJ582" s="42"/>
      <c r="EK582" s="42"/>
      <c r="EL582" s="42"/>
      <c r="EM582" s="42"/>
    </row>
    <row r="583" spans="1:143" ht="60">
      <c r="A583" s="41"/>
      <c r="B583" s="41"/>
      <c r="C583" s="41"/>
      <c r="D583" s="41" t="s">
        <v>141</v>
      </c>
      <c r="E583" s="42" t="s">
        <v>990</v>
      </c>
      <c r="F583" s="41" t="s">
        <v>991</v>
      </c>
      <c r="G583" s="41" t="s">
        <v>136</v>
      </c>
      <c r="H583" s="41" t="s">
        <v>136</v>
      </c>
      <c r="I583" s="41" t="s">
        <v>136</v>
      </c>
      <c r="P583" s="5">
        <v>1</v>
      </c>
      <c r="Q583" s="39" t="s">
        <v>998</v>
      </c>
      <c r="CU583" s="5">
        <v>1</v>
      </c>
      <c r="CV583" s="5">
        <v>1</v>
      </c>
      <c r="DX583" s="5" t="s">
        <v>136</v>
      </c>
      <c r="EG583" s="42"/>
      <c r="EH583" s="42"/>
      <c r="EI583" s="42"/>
      <c r="EJ583" s="42"/>
      <c r="EK583" s="42"/>
      <c r="EL583" s="42"/>
      <c r="EM583" s="42"/>
    </row>
    <row r="584" spans="1:143" ht="75">
      <c r="A584" s="111" t="s">
        <v>999</v>
      </c>
      <c r="B584" s="41">
        <v>17</v>
      </c>
      <c r="C584" s="41">
        <v>10</v>
      </c>
      <c r="D584" s="41" t="s">
        <v>756</v>
      </c>
      <c r="E584" s="42" t="s">
        <v>444</v>
      </c>
      <c r="F584" s="41" t="s">
        <v>1000</v>
      </c>
      <c r="G584" s="41"/>
      <c r="H584" s="41" t="s">
        <v>136</v>
      </c>
      <c r="I584" s="41"/>
      <c r="P584" s="5">
        <v>1</v>
      </c>
      <c r="Q584" s="39" t="s">
        <v>1001</v>
      </c>
      <c r="CK584" s="5">
        <v>1</v>
      </c>
      <c r="DW584" s="5" t="s">
        <v>136</v>
      </c>
      <c r="DX584" s="5" t="s">
        <v>136</v>
      </c>
      <c r="DY584" s="5" t="s">
        <v>1002</v>
      </c>
      <c r="EG584" s="42"/>
      <c r="EH584" s="42"/>
      <c r="EI584" s="42"/>
      <c r="EJ584" s="42"/>
      <c r="EK584" s="42"/>
      <c r="EL584" s="42"/>
      <c r="EM584" s="42"/>
    </row>
    <row r="585" spans="1:143" ht="45">
      <c r="A585" s="41"/>
      <c r="B585" s="41"/>
      <c r="C585" s="41"/>
      <c r="D585" s="41" t="s">
        <v>1003</v>
      </c>
      <c r="E585" s="42" t="s">
        <v>397</v>
      </c>
      <c r="F585" s="41" t="s">
        <v>1000</v>
      </c>
      <c r="G585" s="41"/>
      <c r="H585" s="41" t="s">
        <v>136</v>
      </c>
      <c r="I585" s="41"/>
      <c r="P585" s="5">
        <v>1</v>
      </c>
      <c r="Q585" s="39" t="s">
        <v>1001</v>
      </c>
      <c r="CK585" s="5">
        <v>1</v>
      </c>
      <c r="DW585" s="5" t="s">
        <v>136</v>
      </c>
      <c r="DX585" s="5" t="s">
        <v>136</v>
      </c>
      <c r="DY585" s="5" t="s">
        <v>1002</v>
      </c>
      <c r="EG585" s="42"/>
      <c r="EH585" s="42"/>
      <c r="EI585" s="42"/>
      <c r="EJ585" s="42"/>
      <c r="EK585" s="42"/>
      <c r="EL585" s="42"/>
      <c r="EM585" s="42"/>
    </row>
    <row r="586" spans="1:143" ht="45">
      <c r="A586" s="41"/>
      <c r="B586" s="41"/>
      <c r="C586" s="41"/>
      <c r="D586" s="41" t="s">
        <v>1004</v>
      </c>
      <c r="E586" s="42" t="s">
        <v>460</v>
      </c>
      <c r="F586" s="41" t="s">
        <v>1000</v>
      </c>
      <c r="G586" s="41"/>
      <c r="H586" s="41" t="s">
        <v>136</v>
      </c>
      <c r="I586" s="41"/>
      <c r="J586" s="5">
        <v>1</v>
      </c>
      <c r="M586" s="5">
        <v>1</v>
      </c>
      <c r="P586" s="5">
        <v>1</v>
      </c>
      <c r="Q586" s="39" t="s">
        <v>1001</v>
      </c>
      <c r="CK586" s="5">
        <v>1</v>
      </c>
      <c r="DW586" s="5" t="s">
        <v>136</v>
      </c>
      <c r="DX586" s="5" t="s">
        <v>136</v>
      </c>
      <c r="DY586" s="5" t="s">
        <v>1002</v>
      </c>
      <c r="EG586" s="42"/>
      <c r="EH586" s="42"/>
      <c r="EI586" s="42"/>
      <c r="EJ586" s="42"/>
      <c r="EK586" s="42"/>
      <c r="EL586" s="42"/>
      <c r="EM586" s="42"/>
    </row>
    <row r="587" spans="1:143" ht="45">
      <c r="A587" s="41"/>
      <c r="B587" s="41"/>
      <c r="C587" s="41"/>
      <c r="D587" s="41" t="s">
        <v>1005</v>
      </c>
      <c r="E587" s="42" t="s">
        <v>460</v>
      </c>
      <c r="F587" s="41" t="s">
        <v>1000</v>
      </c>
      <c r="G587" s="41"/>
      <c r="H587" s="41" t="s">
        <v>136</v>
      </c>
      <c r="I587" s="41"/>
      <c r="P587" s="5">
        <v>1</v>
      </c>
      <c r="Q587" s="39" t="s">
        <v>1001</v>
      </c>
      <c r="CK587" s="5">
        <v>1</v>
      </c>
      <c r="DW587" s="5" t="s">
        <v>136</v>
      </c>
      <c r="DX587" s="5" t="s">
        <v>136</v>
      </c>
      <c r="DY587" s="5" t="s">
        <v>1002</v>
      </c>
      <c r="EG587" s="42"/>
      <c r="EH587" s="42"/>
      <c r="EI587" s="42"/>
      <c r="EJ587" s="42"/>
      <c r="EK587" s="42"/>
      <c r="EL587" s="42"/>
      <c r="EM587" s="42"/>
    </row>
    <row r="588" spans="1:143" ht="45">
      <c r="A588" s="41"/>
      <c r="B588" s="41"/>
      <c r="C588" s="41"/>
      <c r="D588" s="41" t="s">
        <v>1006</v>
      </c>
      <c r="E588" s="42" t="s">
        <v>460</v>
      </c>
      <c r="F588" s="41" t="s">
        <v>1000</v>
      </c>
      <c r="G588" s="41"/>
      <c r="H588" s="41" t="s">
        <v>136</v>
      </c>
      <c r="I588" s="41"/>
      <c r="J588" s="5">
        <v>1</v>
      </c>
      <c r="M588" s="5">
        <v>1</v>
      </c>
      <c r="P588" s="5">
        <v>1</v>
      </c>
      <c r="Q588" s="39" t="s">
        <v>1001</v>
      </c>
      <c r="CK588" s="5">
        <v>1</v>
      </c>
      <c r="DW588" s="5" t="s">
        <v>136</v>
      </c>
      <c r="DX588" s="5" t="s">
        <v>136</v>
      </c>
      <c r="DY588" s="5" t="s">
        <v>1002</v>
      </c>
      <c r="EG588" s="42"/>
      <c r="EH588" s="42"/>
      <c r="EI588" s="42"/>
      <c r="EJ588" s="42"/>
      <c r="EK588" s="42"/>
      <c r="EL588" s="42"/>
      <c r="EM588" s="42"/>
    </row>
    <row r="589" spans="1:143" ht="45">
      <c r="A589" s="41"/>
      <c r="B589" s="41"/>
      <c r="C589" s="41"/>
      <c r="D589" s="41" t="s">
        <v>1007</v>
      </c>
      <c r="E589" s="42" t="s">
        <v>460</v>
      </c>
      <c r="F589" s="41" t="s">
        <v>1000</v>
      </c>
      <c r="G589" s="41"/>
      <c r="H589" s="41" t="s">
        <v>136</v>
      </c>
      <c r="I589" s="41"/>
      <c r="J589" s="5">
        <v>1</v>
      </c>
      <c r="M589" s="5">
        <v>1</v>
      </c>
      <c r="P589" s="5">
        <v>1</v>
      </c>
      <c r="Q589" s="39" t="s">
        <v>1001</v>
      </c>
      <c r="CK589" s="5">
        <v>1</v>
      </c>
      <c r="DW589" s="5" t="s">
        <v>136</v>
      </c>
      <c r="DX589" s="5" t="s">
        <v>136</v>
      </c>
      <c r="DY589" s="5" t="s">
        <v>1002</v>
      </c>
      <c r="EG589" s="42"/>
      <c r="EH589" s="42"/>
      <c r="EI589" s="42"/>
      <c r="EJ589" s="42"/>
      <c r="EK589" s="42"/>
      <c r="EL589" s="42"/>
      <c r="EM589" s="42"/>
    </row>
    <row r="590" spans="1:143" ht="45">
      <c r="A590" s="41"/>
      <c r="B590" s="41"/>
      <c r="C590" s="41"/>
      <c r="D590" s="41" t="s">
        <v>1008</v>
      </c>
      <c r="E590" s="42" t="s">
        <v>1009</v>
      </c>
      <c r="F590" s="41" t="s">
        <v>1000</v>
      </c>
      <c r="G590" s="41"/>
      <c r="H590" s="41" t="s">
        <v>136</v>
      </c>
      <c r="I590" s="41"/>
      <c r="P590" s="5">
        <v>1</v>
      </c>
      <c r="Q590" s="39" t="s">
        <v>1010</v>
      </c>
      <c r="CK590" s="5">
        <v>1</v>
      </c>
      <c r="DW590" s="5" t="s">
        <v>136</v>
      </c>
      <c r="DX590" s="5" t="s">
        <v>136</v>
      </c>
      <c r="DY590" s="5" t="s">
        <v>1002</v>
      </c>
      <c r="EG590" s="42"/>
      <c r="EH590" s="42"/>
      <c r="EI590" s="42"/>
      <c r="EJ590" s="42"/>
      <c r="EK590" s="42"/>
      <c r="EL590" s="42"/>
      <c r="EM590" s="42"/>
    </row>
    <row r="591" spans="1:143" ht="45">
      <c r="A591" s="41"/>
      <c r="B591" s="41"/>
      <c r="C591" s="41"/>
      <c r="D591" s="41" t="s">
        <v>1011</v>
      </c>
      <c r="E591" s="42" t="s">
        <v>460</v>
      </c>
      <c r="F591" s="41" t="s">
        <v>1000</v>
      </c>
      <c r="G591" s="41"/>
      <c r="H591" s="41" t="s">
        <v>136</v>
      </c>
      <c r="I591" s="41"/>
      <c r="P591" s="5">
        <v>1</v>
      </c>
      <c r="Q591" s="39" t="s">
        <v>1001</v>
      </c>
      <c r="CK591" s="5">
        <v>1</v>
      </c>
      <c r="DW591" s="5" t="s">
        <v>136</v>
      </c>
      <c r="DX591" s="5" t="s">
        <v>136</v>
      </c>
      <c r="DY591" s="5" t="s">
        <v>1002</v>
      </c>
      <c r="EG591" s="42"/>
      <c r="EH591" s="42"/>
      <c r="EI591" s="42"/>
      <c r="EJ591" s="42"/>
      <c r="EK591" s="42"/>
      <c r="EL591" s="42"/>
      <c r="EM591" s="42"/>
    </row>
    <row r="592" spans="1:143" ht="45">
      <c r="A592" s="41"/>
      <c r="B592" s="41"/>
      <c r="C592" s="41"/>
      <c r="D592" s="41" t="s">
        <v>1012</v>
      </c>
      <c r="E592" s="42" t="s">
        <v>1013</v>
      </c>
      <c r="F592" s="41" t="s">
        <v>1000</v>
      </c>
      <c r="G592" s="41"/>
      <c r="H592" s="41" t="s">
        <v>136</v>
      </c>
      <c r="I592" s="41"/>
      <c r="M592" s="5">
        <v>1</v>
      </c>
      <c r="P592" s="5">
        <v>2</v>
      </c>
      <c r="Q592" s="39" t="s">
        <v>1001</v>
      </c>
      <c r="CK592" s="5">
        <v>1</v>
      </c>
      <c r="DW592" s="5" t="s">
        <v>136</v>
      </c>
      <c r="DX592" s="5" t="s">
        <v>136</v>
      </c>
      <c r="DY592" s="5" t="s">
        <v>1002</v>
      </c>
      <c r="EG592" s="42"/>
      <c r="EH592" s="42"/>
      <c r="EI592" s="42"/>
      <c r="EJ592" s="42"/>
      <c r="EK592" s="42"/>
      <c r="EL592" s="42"/>
      <c r="EM592" s="42"/>
    </row>
    <row r="593" spans="1:143" ht="45">
      <c r="A593" s="41"/>
      <c r="B593" s="41"/>
      <c r="C593" s="41"/>
      <c r="D593" s="41" t="s">
        <v>1014</v>
      </c>
      <c r="E593" s="42" t="s">
        <v>460</v>
      </c>
      <c r="F593" s="41" t="s">
        <v>1000</v>
      </c>
      <c r="G593" s="41"/>
      <c r="H593" s="41" t="s">
        <v>136</v>
      </c>
      <c r="I593" s="41"/>
      <c r="P593" s="5">
        <v>1</v>
      </c>
      <c r="Q593" s="39" t="s">
        <v>1001</v>
      </c>
      <c r="CK593" s="5">
        <v>1</v>
      </c>
      <c r="DW593" s="5" t="s">
        <v>136</v>
      </c>
      <c r="DX593" s="5" t="s">
        <v>136</v>
      </c>
      <c r="DY593" s="5" t="s">
        <v>1002</v>
      </c>
      <c r="EG593" s="42"/>
      <c r="EH593" s="42"/>
      <c r="EI593" s="42"/>
      <c r="EJ593" s="42"/>
      <c r="EK593" s="42"/>
      <c r="EL593" s="42"/>
      <c r="EM593" s="42"/>
    </row>
    <row r="594" spans="1:143" ht="45">
      <c r="A594" s="41"/>
      <c r="B594" s="41"/>
      <c r="C594" s="41"/>
      <c r="D594" s="41" t="s">
        <v>1015</v>
      </c>
      <c r="E594" s="42" t="s">
        <v>460</v>
      </c>
      <c r="F594" s="41" t="s">
        <v>1000</v>
      </c>
      <c r="G594" s="41"/>
      <c r="H594" s="41" t="s">
        <v>136</v>
      </c>
      <c r="I594" s="41"/>
      <c r="P594" s="5">
        <v>1</v>
      </c>
      <c r="Q594" s="39" t="s">
        <v>1001</v>
      </c>
      <c r="CK594" s="5">
        <v>1</v>
      </c>
      <c r="DW594" s="5" t="s">
        <v>136</v>
      </c>
      <c r="DX594" s="5" t="s">
        <v>136</v>
      </c>
      <c r="DY594" s="5" t="s">
        <v>1002</v>
      </c>
      <c r="EG594" s="42"/>
      <c r="EH594" s="42"/>
      <c r="EI594" s="42"/>
      <c r="EJ594" s="42"/>
      <c r="EK594" s="42"/>
      <c r="EL594" s="42"/>
      <c r="EM594" s="42"/>
    </row>
    <row r="595" spans="1:143" ht="45">
      <c r="A595" s="41"/>
      <c r="B595" s="41"/>
      <c r="C595" s="41"/>
      <c r="D595" s="41" t="s">
        <v>1016</v>
      </c>
      <c r="E595" s="42" t="s">
        <v>1017</v>
      </c>
      <c r="F595" s="41" t="s">
        <v>1000</v>
      </c>
      <c r="G595" s="41"/>
      <c r="H595" s="41" t="s">
        <v>136</v>
      </c>
      <c r="I595" s="41"/>
      <c r="P595" s="5">
        <v>1</v>
      </c>
      <c r="Q595" s="39" t="s">
        <v>1001</v>
      </c>
      <c r="CK595" s="5">
        <v>1</v>
      </c>
      <c r="DW595" s="5" t="s">
        <v>136</v>
      </c>
      <c r="DX595" s="5" t="s">
        <v>136</v>
      </c>
      <c r="DY595" s="5" t="s">
        <v>1002</v>
      </c>
      <c r="EG595" s="42"/>
      <c r="EH595" s="42"/>
      <c r="EI595" s="42"/>
      <c r="EJ595" s="42"/>
      <c r="EK595" s="42"/>
      <c r="EL595" s="42"/>
      <c r="EM595" s="42"/>
    </row>
    <row r="596" spans="1:143" ht="45">
      <c r="A596" s="41"/>
      <c r="B596" s="41"/>
      <c r="C596" s="41"/>
      <c r="D596" s="41" t="s">
        <v>1018</v>
      </c>
      <c r="E596" s="42" t="s">
        <v>460</v>
      </c>
      <c r="F596" s="41" t="s">
        <v>1000</v>
      </c>
      <c r="G596" s="41"/>
      <c r="H596" s="41" t="s">
        <v>136</v>
      </c>
      <c r="I596" s="41"/>
      <c r="J596" s="5">
        <v>1</v>
      </c>
      <c r="K596" s="5">
        <v>1</v>
      </c>
      <c r="P596" s="5">
        <v>1</v>
      </c>
      <c r="Q596" s="39" t="s">
        <v>1001</v>
      </c>
      <c r="CK596" s="5">
        <v>1</v>
      </c>
      <c r="DW596" s="5" t="s">
        <v>136</v>
      </c>
      <c r="DX596" s="5" t="s">
        <v>136</v>
      </c>
      <c r="DY596" s="5" t="s">
        <v>1002</v>
      </c>
      <c r="EG596" s="42"/>
      <c r="EH596" s="42"/>
      <c r="EI596" s="42"/>
      <c r="EJ596" s="42"/>
      <c r="EK596" s="42"/>
      <c r="EL596" s="42"/>
      <c r="EM596" s="42"/>
    </row>
    <row r="597" spans="1:143" ht="45">
      <c r="A597" s="41"/>
      <c r="B597" s="41"/>
      <c r="C597" s="41"/>
      <c r="D597" s="41" t="s">
        <v>1019</v>
      </c>
      <c r="E597" s="42" t="s">
        <v>460</v>
      </c>
      <c r="F597" s="41" t="s">
        <v>1000</v>
      </c>
      <c r="G597" s="41"/>
      <c r="H597" s="41" t="s">
        <v>136</v>
      </c>
      <c r="I597" s="41"/>
      <c r="P597" s="5">
        <v>1</v>
      </c>
      <c r="Q597" s="39" t="s">
        <v>1001</v>
      </c>
      <c r="CK597" s="5">
        <v>1</v>
      </c>
      <c r="DW597" s="5" t="s">
        <v>136</v>
      </c>
      <c r="DX597" s="5" t="s">
        <v>136</v>
      </c>
      <c r="DY597" s="5" t="s">
        <v>1002</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1020</v>
      </c>
      <c r="B599" s="41">
        <v>73</v>
      </c>
      <c r="C599" s="41">
        <v>73</v>
      </c>
      <c r="D599" s="41" t="s">
        <v>252</v>
      </c>
      <c r="E599" s="42" t="s">
        <v>252</v>
      </c>
      <c r="F599" s="41" t="s">
        <v>1021</v>
      </c>
      <c r="G599" s="41" t="s">
        <v>136</v>
      </c>
      <c r="H599" s="41"/>
      <c r="I599" s="41"/>
      <c r="J599" s="5">
        <v>14</v>
      </c>
      <c r="K599" s="5">
        <v>14</v>
      </c>
      <c r="P599" s="5">
        <v>14</v>
      </c>
      <c r="Q599" s="39" t="s">
        <v>1022</v>
      </c>
      <c r="R599" s="5">
        <v>1</v>
      </c>
      <c r="AL599" s="5">
        <v>6</v>
      </c>
      <c r="CB599" s="5">
        <v>4</v>
      </c>
      <c r="CK599" s="5">
        <v>3</v>
      </c>
      <c r="DS599" s="6">
        <v>73</v>
      </c>
      <c r="DT599" s="6">
        <v>0</v>
      </c>
      <c r="DU599" s="5">
        <v>73</v>
      </c>
      <c r="DW599" s="5" t="s">
        <v>136</v>
      </c>
      <c r="EG599" s="42"/>
      <c r="EH599" s="42"/>
      <c r="EI599" s="42"/>
      <c r="EJ599" s="42"/>
      <c r="EK599" s="42"/>
      <c r="EL599" s="42"/>
      <c r="EM599" s="42"/>
    </row>
    <row r="600" spans="1:143" ht="30">
      <c r="A600" s="41"/>
      <c r="B600" s="41"/>
      <c r="C600" s="41"/>
      <c r="D600" s="41" t="s">
        <v>1023</v>
      </c>
      <c r="E600" s="42" t="s">
        <v>361</v>
      </c>
      <c r="F600" s="41" t="s">
        <v>1021</v>
      </c>
      <c r="G600" s="41" t="s">
        <v>136</v>
      </c>
      <c r="H600" s="41"/>
      <c r="I600" s="41"/>
      <c r="J600" s="5">
        <v>12</v>
      </c>
      <c r="K600" s="5">
        <v>12</v>
      </c>
      <c r="P600" s="5">
        <v>12</v>
      </c>
      <c r="Q600" s="39" t="s">
        <v>1022</v>
      </c>
      <c r="R600" s="5">
        <v>2</v>
      </c>
      <c r="AL600" s="5">
        <v>5</v>
      </c>
      <c r="CB600" s="5">
        <v>2</v>
      </c>
      <c r="CK600" s="5">
        <v>3</v>
      </c>
      <c r="DW600" s="5" t="s">
        <v>136</v>
      </c>
      <c r="EG600" s="42"/>
      <c r="EH600" s="42"/>
      <c r="EI600" s="42"/>
      <c r="EJ600" s="42"/>
      <c r="EK600" s="42"/>
      <c r="EL600" s="42"/>
      <c r="EM600" s="42"/>
    </row>
    <row r="601" spans="1:143" ht="30">
      <c r="A601" s="41"/>
      <c r="B601" s="41"/>
      <c r="C601" s="41"/>
      <c r="D601" s="41" t="s">
        <v>1024</v>
      </c>
      <c r="E601" s="42" t="s">
        <v>166</v>
      </c>
      <c r="F601" s="41" t="s">
        <v>1021</v>
      </c>
      <c r="G601" s="41" t="s">
        <v>136</v>
      </c>
      <c r="H601" s="41"/>
      <c r="I601" s="41"/>
      <c r="J601" s="5">
        <v>11</v>
      </c>
      <c r="K601" s="5">
        <v>11</v>
      </c>
      <c r="L601" s="5">
        <v>3</v>
      </c>
      <c r="P601" s="5">
        <v>14</v>
      </c>
      <c r="Q601" s="39" t="s">
        <v>1022</v>
      </c>
      <c r="R601" s="5">
        <v>8</v>
      </c>
      <c r="AL601" s="5">
        <v>3</v>
      </c>
      <c r="CB601" s="5">
        <v>2</v>
      </c>
      <c r="CK601" s="5">
        <v>1</v>
      </c>
      <c r="DW601" s="5" t="s">
        <v>136</v>
      </c>
      <c r="EG601" s="42"/>
      <c r="EH601" s="42"/>
      <c r="EI601" s="42"/>
      <c r="EJ601" s="42"/>
      <c r="EK601" s="42"/>
      <c r="EL601" s="42"/>
      <c r="EM601" s="42"/>
    </row>
    <row r="602" spans="1:143" ht="30">
      <c r="A602" s="41"/>
      <c r="B602" s="41"/>
      <c r="C602" s="41"/>
      <c r="D602" s="41" t="s">
        <v>1025</v>
      </c>
      <c r="E602" s="42" t="s">
        <v>1026</v>
      </c>
      <c r="F602" s="41" t="s">
        <v>1021</v>
      </c>
      <c r="G602" s="41" t="s">
        <v>136</v>
      </c>
      <c r="H602" s="41"/>
      <c r="I602" s="41"/>
      <c r="J602" s="5">
        <v>8</v>
      </c>
      <c r="K602" s="41">
        <v>8</v>
      </c>
      <c r="L602" s="5">
        <v>1</v>
      </c>
      <c r="P602" s="5">
        <v>9</v>
      </c>
      <c r="Q602" s="39" t="s">
        <v>1022</v>
      </c>
      <c r="R602" s="5">
        <v>3</v>
      </c>
      <c r="AL602" s="5">
        <v>5</v>
      </c>
      <c r="CB602" s="5">
        <v>0</v>
      </c>
      <c r="CK602" s="5">
        <v>1</v>
      </c>
      <c r="DW602" s="5" t="s">
        <v>136</v>
      </c>
      <c r="EG602" s="42"/>
      <c r="EH602" s="42"/>
      <c r="EI602" s="42"/>
      <c r="EJ602" s="42"/>
      <c r="EK602" s="42"/>
      <c r="EL602" s="42"/>
      <c r="EM602" s="42"/>
    </row>
    <row r="603" spans="1:143" ht="30">
      <c r="A603" s="41"/>
      <c r="B603" s="41"/>
      <c r="C603" s="41"/>
      <c r="D603" s="41" t="s">
        <v>1027</v>
      </c>
      <c r="E603" s="42" t="s">
        <v>221</v>
      </c>
      <c r="F603" s="41" t="s">
        <v>1021</v>
      </c>
      <c r="G603" s="41" t="s">
        <v>136</v>
      </c>
      <c r="H603" s="41"/>
      <c r="I603" s="41"/>
      <c r="J603" s="5">
        <v>5</v>
      </c>
      <c r="K603" s="5">
        <v>5</v>
      </c>
      <c r="L603" s="5">
        <v>2</v>
      </c>
      <c r="P603" s="5">
        <v>7</v>
      </c>
      <c r="Q603" s="39" t="s">
        <v>1022</v>
      </c>
      <c r="R603" s="5">
        <v>7</v>
      </c>
      <c r="DW603" s="5" t="s">
        <v>136</v>
      </c>
      <c r="EG603" s="42"/>
      <c r="EH603" s="42"/>
      <c r="EI603" s="42"/>
      <c r="EJ603" s="42"/>
      <c r="EK603" s="42"/>
      <c r="EL603" s="42"/>
      <c r="EM603" s="42"/>
    </row>
    <row r="604" spans="1:143" ht="30">
      <c r="A604" s="41"/>
      <c r="B604" s="41"/>
      <c r="C604" s="41"/>
      <c r="D604" s="41" t="s">
        <v>1028</v>
      </c>
      <c r="E604" s="42" t="s">
        <v>361</v>
      </c>
      <c r="F604" s="41" t="s">
        <v>1021</v>
      </c>
      <c r="G604" s="41" t="s">
        <v>136</v>
      </c>
      <c r="H604" s="41"/>
      <c r="I604" s="41"/>
      <c r="J604" s="5">
        <v>6</v>
      </c>
      <c r="L604" s="5">
        <v>6</v>
      </c>
      <c r="Q604" s="39" t="s">
        <v>1022</v>
      </c>
      <c r="DW604" s="5" t="s">
        <v>136</v>
      </c>
      <c r="EG604" s="42"/>
      <c r="EH604" s="42"/>
      <c r="EI604" s="42"/>
      <c r="EJ604" s="42"/>
      <c r="EK604" s="42"/>
      <c r="EL604" s="42"/>
      <c r="EM604" s="42"/>
    </row>
    <row r="605" spans="1:143" ht="30">
      <c r="A605" s="41"/>
      <c r="B605" s="41"/>
      <c r="C605" s="41"/>
      <c r="D605" s="41" t="s">
        <v>1029</v>
      </c>
      <c r="E605" s="42" t="s">
        <v>515</v>
      </c>
      <c r="F605" s="41" t="s">
        <v>1021</v>
      </c>
      <c r="G605" s="41" t="s">
        <v>136</v>
      </c>
      <c r="H605" s="41"/>
      <c r="I605" s="41"/>
      <c r="J605" s="5">
        <v>11</v>
      </c>
      <c r="N605" s="5">
        <v>6</v>
      </c>
      <c r="O605" s="5">
        <v>11</v>
      </c>
      <c r="P605" s="5">
        <v>17</v>
      </c>
      <c r="Q605" s="39" t="s">
        <v>1022</v>
      </c>
      <c r="R605" s="5">
        <v>11</v>
      </c>
      <c r="AL605" s="5">
        <v>2</v>
      </c>
      <c r="CB605" s="5">
        <v>1</v>
      </c>
      <c r="CK605" s="5">
        <v>3</v>
      </c>
      <c r="DW605" s="5" t="s">
        <v>136</v>
      </c>
      <c r="EG605" s="42"/>
      <c r="EH605" s="42"/>
      <c r="EI605" s="42"/>
      <c r="EJ605" s="42"/>
      <c r="EK605" s="42"/>
      <c r="EL605" s="42"/>
      <c r="EM605" s="42"/>
    </row>
    <row r="606" spans="1:143" ht="30">
      <c r="A606" s="41"/>
      <c r="B606" s="41"/>
      <c r="C606" s="41"/>
      <c r="D606" s="41" t="s">
        <v>4594</v>
      </c>
      <c r="E606" s="42" t="s">
        <v>1030</v>
      </c>
      <c r="F606" s="41" t="s">
        <v>1021</v>
      </c>
      <c r="G606" s="41" t="s">
        <v>136</v>
      </c>
      <c r="H606" s="41"/>
      <c r="I606" s="41"/>
      <c r="J606" s="5">
        <v>11</v>
      </c>
      <c r="L606" s="5">
        <v>11</v>
      </c>
      <c r="Q606" s="39" t="s">
        <v>1022</v>
      </c>
      <c r="DW606" s="5" t="s">
        <v>136</v>
      </c>
      <c r="EG606" s="42"/>
      <c r="EH606" s="42"/>
      <c r="EI606" s="42"/>
      <c r="EJ606" s="42"/>
      <c r="EK606" s="42"/>
      <c r="EL606" s="42"/>
      <c r="EM606" s="42"/>
    </row>
    <row r="607" spans="1:143" ht="60">
      <c r="A607" s="107" t="s">
        <v>1031</v>
      </c>
      <c r="B607" s="41">
        <v>4</v>
      </c>
      <c r="C607" s="41">
        <v>2</v>
      </c>
      <c r="D607" s="41" t="s">
        <v>1032</v>
      </c>
      <c r="E607" s="42" t="s">
        <v>140</v>
      </c>
      <c r="F607" s="41" t="s">
        <v>1033</v>
      </c>
      <c r="G607" s="41"/>
      <c r="H607" s="41" t="s">
        <v>312</v>
      </c>
      <c r="I607" s="41"/>
      <c r="P607" s="5">
        <v>1</v>
      </c>
      <c r="Q607" s="39" t="s">
        <v>1034</v>
      </c>
      <c r="R607" s="5">
        <v>1</v>
      </c>
      <c r="DS607" s="6">
        <v>20</v>
      </c>
      <c r="DT607" s="6">
        <v>18</v>
      </c>
      <c r="DU607" s="5">
        <v>10</v>
      </c>
      <c r="DW607" s="5" t="s">
        <v>136</v>
      </c>
      <c r="EG607" s="42"/>
      <c r="EH607" s="42"/>
      <c r="EI607" s="42"/>
      <c r="EJ607" s="42"/>
      <c r="EK607" s="42"/>
      <c r="EL607" s="42"/>
      <c r="EM607" s="42"/>
    </row>
    <row r="608" spans="1:143" ht="30">
      <c r="A608" s="41"/>
      <c r="B608" s="41"/>
      <c r="C608" s="41"/>
      <c r="D608" s="5" t="s">
        <v>1035</v>
      </c>
      <c r="E608" s="42" t="s">
        <v>166</v>
      </c>
      <c r="F608" s="41" t="s">
        <v>1033</v>
      </c>
      <c r="G608" s="41"/>
      <c r="H608" s="41" t="s">
        <v>312</v>
      </c>
      <c r="I608" s="41"/>
      <c r="J608" s="5">
        <v>1</v>
      </c>
      <c r="K608" s="5">
        <v>1</v>
      </c>
      <c r="Q608" s="39" t="s">
        <v>1036</v>
      </c>
      <c r="DW608" s="5" t="s">
        <v>136</v>
      </c>
      <c r="EG608" s="42"/>
      <c r="EH608" s="42"/>
      <c r="EI608" s="42"/>
      <c r="EJ608" s="42"/>
      <c r="EK608" s="42"/>
      <c r="EL608" s="42"/>
      <c r="EM608" s="42"/>
    </row>
    <row r="609" spans="1:143" ht="75">
      <c r="A609" s="110" t="s">
        <v>1037</v>
      </c>
      <c r="B609" s="41">
        <v>7</v>
      </c>
      <c r="C609" s="41">
        <v>1</v>
      </c>
      <c r="D609" s="41" t="s">
        <v>1038</v>
      </c>
      <c r="E609" s="42" t="s">
        <v>229</v>
      </c>
      <c r="F609" s="41" t="s">
        <v>1039</v>
      </c>
      <c r="G609" s="41" t="s">
        <v>136</v>
      </c>
      <c r="H609" s="41"/>
      <c r="I609" s="41" t="s">
        <v>136</v>
      </c>
      <c r="P609" s="5">
        <v>1</v>
      </c>
      <c r="Q609" s="39" t="s">
        <v>1040</v>
      </c>
      <c r="R609" s="5">
        <v>1</v>
      </c>
      <c r="AA609" s="5">
        <v>1</v>
      </c>
      <c r="AH609" s="5">
        <v>1</v>
      </c>
      <c r="BT609" s="5">
        <v>1</v>
      </c>
      <c r="CA609" s="5">
        <v>1</v>
      </c>
      <c r="CK609" s="5">
        <v>1</v>
      </c>
      <c r="CL609" s="5">
        <v>1</v>
      </c>
      <c r="CM609" s="5">
        <v>1</v>
      </c>
      <c r="CN609" s="5">
        <v>1</v>
      </c>
      <c r="DS609" s="6">
        <v>7</v>
      </c>
      <c r="DT609" s="6">
        <v>6</v>
      </c>
      <c r="DU609" s="5">
        <v>1</v>
      </c>
      <c r="DX609" s="5" t="s">
        <v>136</v>
      </c>
      <c r="EG609" s="42"/>
      <c r="EH609" s="42"/>
      <c r="EI609" s="42"/>
      <c r="EJ609" s="42"/>
      <c r="EK609" s="42"/>
      <c r="EL609" s="42"/>
      <c r="EM609" s="42"/>
    </row>
    <row r="610" spans="1:143" ht="90">
      <c r="A610" s="120" t="s">
        <v>1041</v>
      </c>
      <c r="B610" s="41">
        <v>3</v>
      </c>
      <c r="C610" s="41">
        <v>2</v>
      </c>
      <c r="D610" s="41" t="s">
        <v>1042</v>
      </c>
      <c r="E610" s="42" t="s">
        <v>154</v>
      </c>
      <c r="F610" s="41" t="s">
        <v>1043</v>
      </c>
      <c r="G610" s="41"/>
      <c r="H610" s="41" t="s">
        <v>788</v>
      </c>
      <c r="I610" s="41"/>
      <c r="P610" s="5">
        <v>1</v>
      </c>
      <c r="Q610" s="39" t="s">
        <v>1044</v>
      </c>
      <c r="R610" s="5">
        <v>1</v>
      </c>
      <c r="S610" s="5">
        <v>1</v>
      </c>
      <c r="AA610" s="5">
        <v>1</v>
      </c>
      <c r="DS610" s="6">
        <v>3</v>
      </c>
      <c r="DT610" s="6">
        <v>1</v>
      </c>
      <c r="DU610" s="5">
        <v>0</v>
      </c>
      <c r="DW610" s="5" t="s">
        <v>136</v>
      </c>
      <c r="DY610" s="5" t="s">
        <v>1045</v>
      </c>
      <c r="EG610" s="42"/>
      <c r="EH610" s="42"/>
      <c r="EI610" s="42"/>
      <c r="EJ610" s="42"/>
      <c r="EK610" s="42"/>
      <c r="EL610" s="42"/>
      <c r="EM610" s="42"/>
    </row>
    <row r="611" spans="1:143" ht="75">
      <c r="A611" s="41"/>
      <c r="B611" s="41"/>
      <c r="C611" s="41"/>
      <c r="D611" s="41" t="s">
        <v>289</v>
      </c>
      <c r="E611" s="42" t="s">
        <v>154</v>
      </c>
      <c r="F611" s="41" t="s">
        <v>1046</v>
      </c>
      <c r="G611" s="41"/>
      <c r="H611" s="41" t="s">
        <v>788</v>
      </c>
      <c r="I611" s="41"/>
      <c r="P611" s="5">
        <v>1</v>
      </c>
      <c r="Q611" s="39" t="s">
        <v>1047</v>
      </c>
      <c r="R611" s="5">
        <v>1</v>
      </c>
      <c r="AA611" s="5">
        <v>1</v>
      </c>
      <c r="CU611" s="5">
        <v>1</v>
      </c>
      <c r="DW611" s="5" t="s">
        <v>136</v>
      </c>
      <c r="DY611" s="5" t="s">
        <v>1045</v>
      </c>
      <c r="EG611" s="42"/>
      <c r="EH611" s="42"/>
      <c r="EI611" s="42"/>
      <c r="EJ611" s="42"/>
      <c r="EK611" s="42"/>
      <c r="EL611" s="42"/>
      <c r="EM611" s="42"/>
    </row>
    <row r="612" spans="1:143" ht="75">
      <c r="A612" s="41"/>
      <c r="B612" s="41"/>
      <c r="C612" s="41"/>
      <c r="D612" s="41" t="s">
        <v>1048</v>
      </c>
      <c r="E612" s="42" t="s">
        <v>304</v>
      </c>
      <c r="F612" s="41" t="s">
        <v>1046</v>
      </c>
      <c r="G612" s="41"/>
      <c r="H612" s="41" t="s">
        <v>788</v>
      </c>
      <c r="I612" s="41"/>
      <c r="P612" s="5">
        <v>1</v>
      </c>
      <c r="Q612" s="39" t="s">
        <v>1047</v>
      </c>
      <c r="R612" s="5">
        <v>1</v>
      </c>
      <c r="AA612" s="5">
        <v>1</v>
      </c>
      <c r="CU612" s="5">
        <v>1</v>
      </c>
      <c r="DW612" s="5" t="s">
        <v>136</v>
      </c>
      <c r="DY612" s="5" t="s">
        <v>1045</v>
      </c>
      <c r="EG612" s="42"/>
      <c r="EH612" s="42"/>
      <c r="EI612" s="42"/>
      <c r="EJ612" s="42"/>
      <c r="EK612" s="42"/>
      <c r="EL612" s="42"/>
      <c r="EM612" s="42"/>
    </row>
    <row r="613" spans="1:143" ht="75">
      <c r="A613" s="41"/>
      <c r="B613" s="41"/>
      <c r="C613" s="41"/>
      <c r="D613" s="41" t="s">
        <v>1049</v>
      </c>
      <c r="E613" s="42" t="s">
        <v>452</v>
      </c>
      <c r="F613" s="41" t="s">
        <v>1046</v>
      </c>
      <c r="G613" s="41"/>
      <c r="H613" s="41" t="s">
        <v>788</v>
      </c>
      <c r="I613" s="41"/>
      <c r="P613" s="5">
        <v>1</v>
      </c>
      <c r="Q613" s="39" t="s">
        <v>1047</v>
      </c>
      <c r="R613" s="5">
        <v>1</v>
      </c>
      <c r="AA613" s="5">
        <v>1</v>
      </c>
      <c r="CU613" s="5">
        <v>1</v>
      </c>
      <c r="DW613" s="5" t="s">
        <v>136</v>
      </c>
      <c r="DY613" s="5" t="s">
        <v>1045</v>
      </c>
      <c r="EG613" s="42"/>
      <c r="EH613" s="42"/>
      <c r="EI613" s="42"/>
      <c r="EJ613" s="42"/>
      <c r="EK613" s="42"/>
      <c r="EL613" s="42"/>
      <c r="EM613" s="42"/>
    </row>
    <row r="614" spans="1:143" ht="75">
      <c r="A614" s="41"/>
      <c r="B614" s="41"/>
      <c r="C614" s="41"/>
      <c r="D614" s="41" t="s">
        <v>1050</v>
      </c>
      <c r="E614" s="42" t="s">
        <v>853</v>
      </c>
      <c r="F614" s="41" t="s">
        <v>1046</v>
      </c>
      <c r="G614" s="41"/>
      <c r="H614" s="41" t="s">
        <v>788</v>
      </c>
      <c r="I614" s="41"/>
      <c r="P614" s="5">
        <v>1</v>
      </c>
      <c r="Q614" s="39" t="s">
        <v>1047</v>
      </c>
      <c r="R614" s="5">
        <v>1</v>
      </c>
      <c r="AA614" s="5">
        <v>1</v>
      </c>
      <c r="CU614" s="5">
        <v>1</v>
      </c>
      <c r="DW614" s="5" t="s">
        <v>136</v>
      </c>
      <c r="DY614" s="5" t="s">
        <v>1045</v>
      </c>
      <c r="EG614" s="42"/>
      <c r="EH614" s="42"/>
      <c r="EI614" s="42"/>
      <c r="EJ614" s="42"/>
      <c r="EK614" s="42"/>
      <c r="EL614" s="42"/>
      <c r="EM614" s="42"/>
    </row>
    <row r="615" spans="1:143" s="42" customFormat="1" ht="75">
      <c r="A615" s="41"/>
      <c r="B615" s="41"/>
      <c r="C615" s="41"/>
      <c r="D615" s="41" t="s">
        <v>1051</v>
      </c>
      <c r="E615" s="42" t="s">
        <v>1052</v>
      </c>
      <c r="F615" s="41" t="s">
        <v>1046</v>
      </c>
      <c r="G615" s="41"/>
      <c r="H615" s="41" t="s">
        <v>788</v>
      </c>
      <c r="I615" s="41"/>
      <c r="J615" s="5"/>
      <c r="K615" s="5"/>
      <c r="L615" s="5"/>
      <c r="M615" s="5"/>
      <c r="N615" s="5"/>
      <c r="O615" s="5"/>
      <c r="P615" s="5">
        <v>1</v>
      </c>
      <c r="Q615" s="39" t="s">
        <v>1047</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136</v>
      </c>
      <c r="DX615" s="5"/>
      <c r="DY615" s="5" t="s">
        <v>1045</v>
      </c>
      <c r="DZ615" s="5"/>
      <c r="EA615" s="5"/>
      <c r="EB615" s="5"/>
      <c r="EC615" s="5"/>
      <c r="ED615" s="5"/>
      <c r="EE615" s="5"/>
      <c r="EF615" s="5"/>
    </row>
    <row r="616" spans="1:143" ht="90">
      <c r="A616" s="110" t="s">
        <v>1053</v>
      </c>
      <c r="B616" s="41">
        <v>1</v>
      </c>
      <c r="C616" s="41">
        <v>1</v>
      </c>
      <c r="D616" s="41" t="s">
        <v>1054</v>
      </c>
      <c r="E616" s="42" t="s">
        <v>1055</v>
      </c>
      <c r="F616" s="121" t="s">
        <v>1056</v>
      </c>
      <c r="G616" s="41" t="s">
        <v>136</v>
      </c>
      <c r="H616" s="41" t="s">
        <v>136</v>
      </c>
      <c r="I616" s="41" t="s">
        <v>136</v>
      </c>
      <c r="J616" s="5">
        <v>1</v>
      </c>
      <c r="K616" s="5">
        <v>1</v>
      </c>
      <c r="P616" s="5">
        <v>1</v>
      </c>
      <c r="Q616" s="39" t="s">
        <v>1057</v>
      </c>
      <c r="R616" s="5">
        <v>1</v>
      </c>
      <c r="S616" s="5">
        <v>1</v>
      </c>
      <c r="AA616" s="5">
        <v>1</v>
      </c>
      <c r="AF616" s="5">
        <v>1</v>
      </c>
      <c r="AH616" s="5">
        <v>1</v>
      </c>
      <c r="DW616" s="5" t="s">
        <v>136</v>
      </c>
      <c r="EG616" s="42"/>
      <c r="EH616" s="42"/>
      <c r="EI616" s="42"/>
      <c r="EJ616" s="42"/>
      <c r="EK616" s="42"/>
      <c r="EL616" s="42"/>
      <c r="EM616" s="42"/>
    </row>
    <row r="617" spans="1:143" ht="75">
      <c r="A617" s="41"/>
      <c r="B617" s="32"/>
      <c r="C617" s="33"/>
      <c r="D617" s="41" t="s">
        <v>1058</v>
      </c>
      <c r="E617" s="42" t="s">
        <v>1059</v>
      </c>
      <c r="F617" s="121" t="s">
        <v>1056</v>
      </c>
      <c r="G617" s="41" t="s">
        <v>136</v>
      </c>
      <c r="H617" s="41" t="s">
        <v>136</v>
      </c>
      <c r="I617" s="41" t="s">
        <v>136</v>
      </c>
      <c r="J617" s="5">
        <v>1</v>
      </c>
      <c r="K617" s="5">
        <v>1</v>
      </c>
      <c r="P617" s="105">
        <v>1</v>
      </c>
      <c r="Q617" s="106" t="s">
        <v>1057</v>
      </c>
      <c r="R617" s="105">
        <v>1</v>
      </c>
      <c r="S617" s="105">
        <v>1</v>
      </c>
      <c r="AA617" s="5">
        <v>1</v>
      </c>
      <c r="AF617" s="5">
        <v>1</v>
      </c>
      <c r="AH617" s="5">
        <v>1</v>
      </c>
      <c r="DW617" s="5" t="s">
        <v>136</v>
      </c>
      <c r="EG617" s="42"/>
      <c r="EH617" s="42"/>
      <c r="EI617" s="42"/>
      <c r="EJ617" s="42"/>
      <c r="EK617" s="42"/>
      <c r="EL617" s="42"/>
      <c r="EM617" s="42"/>
    </row>
    <row r="618" spans="1:143" ht="60">
      <c r="A618" s="110" t="s">
        <v>1060</v>
      </c>
      <c r="B618" s="41">
        <v>9</v>
      </c>
      <c r="C618" s="41">
        <v>7</v>
      </c>
      <c r="D618" s="41" t="s">
        <v>883</v>
      </c>
      <c r="E618" s="42" t="s">
        <v>154</v>
      </c>
      <c r="F618" s="121" t="s">
        <v>1061</v>
      </c>
      <c r="G618" s="41" t="s">
        <v>136</v>
      </c>
      <c r="H618" s="41"/>
      <c r="I618" s="41"/>
      <c r="P618" s="5">
        <v>1</v>
      </c>
      <c r="Q618" s="39" t="s">
        <v>1062</v>
      </c>
      <c r="R618" s="5">
        <v>1</v>
      </c>
      <c r="S618" s="5">
        <v>1</v>
      </c>
      <c r="AA618" s="5">
        <v>1</v>
      </c>
      <c r="DS618" s="6">
        <v>9</v>
      </c>
      <c r="DT618" s="6">
        <v>2</v>
      </c>
      <c r="DU618" s="5">
        <v>7</v>
      </c>
      <c r="DW618" s="5" t="s">
        <v>136</v>
      </c>
      <c r="EG618" s="42"/>
      <c r="EH618" s="42"/>
      <c r="EI618" s="42"/>
      <c r="EJ618" s="42"/>
      <c r="EK618" s="42"/>
      <c r="EL618" s="42"/>
      <c r="EM618" s="42"/>
    </row>
    <row r="619" spans="1:143" ht="30">
      <c r="A619" s="41"/>
      <c r="B619" s="41"/>
      <c r="C619" s="41"/>
      <c r="D619" s="41" t="s">
        <v>872</v>
      </c>
      <c r="E619" s="42" t="s">
        <v>853</v>
      </c>
      <c r="F619" s="121" t="s">
        <v>1061</v>
      </c>
      <c r="G619" s="41" t="s">
        <v>136</v>
      </c>
      <c r="H619" s="41"/>
      <c r="I619" s="41"/>
      <c r="P619" s="5">
        <v>1</v>
      </c>
      <c r="Q619" s="39" t="s">
        <v>1063</v>
      </c>
      <c r="R619" s="5">
        <v>1</v>
      </c>
      <c r="S619" s="5">
        <v>1</v>
      </c>
      <c r="DW619" s="5" t="s">
        <v>136</v>
      </c>
      <c r="EG619" s="42"/>
      <c r="EH619" s="42"/>
      <c r="EI619" s="42"/>
      <c r="EJ619" s="42"/>
      <c r="EK619" s="42"/>
      <c r="EL619" s="42"/>
      <c r="EM619" s="42"/>
    </row>
    <row r="620" spans="1:143" ht="30">
      <c r="A620" s="41"/>
      <c r="B620" s="41"/>
      <c r="C620" s="41"/>
      <c r="D620" s="41" t="s">
        <v>1064</v>
      </c>
      <c r="E620" s="42" t="s">
        <v>189</v>
      </c>
      <c r="F620" s="121" t="s">
        <v>1061</v>
      </c>
      <c r="G620" s="41" t="s">
        <v>136</v>
      </c>
      <c r="H620" s="41"/>
      <c r="I620" s="41"/>
      <c r="P620" s="5">
        <v>1</v>
      </c>
      <c r="Q620" s="39" t="s">
        <v>1063</v>
      </c>
      <c r="R620" s="5">
        <v>1</v>
      </c>
      <c r="S620" s="5">
        <v>1</v>
      </c>
      <c r="DW620" s="5" t="s">
        <v>136</v>
      </c>
      <c r="EG620" s="42"/>
      <c r="EH620" s="42"/>
      <c r="EI620" s="42"/>
      <c r="EJ620" s="42"/>
      <c r="EK620" s="42"/>
      <c r="EL620" s="42"/>
      <c r="EM620" s="42"/>
    </row>
    <row r="621" spans="1:143" ht="30">
      <c r="A621" s="41"/>
      <c r="B621" s="41"/>
      <c r="C621" s="41"/>
      <c r="D621" s="41" t="s">
        <v>1065</v>
      </c>
      <c r="E621" s="42" t="s">
        <v>183</v>
      </c>
      <c r="F621" s="121" t="s">
        <v>1061</v>
      </c>
      <c r="G621" s="41" t="s">
        <v>136</v>
      </c>
      <c r="H621" s="41"/>
      <c r="I621" s="41"/>
      <c r="P621" s="5">
        <v>1</v>
      </c>
      <c r="Q621" s="39" t="s">
        <v>1066</v>
      </c>
      <c r="R621" s="5">
        <v>1</v>
      </c>
      <c r="AA621" s="5">
        <v>1</v>
      </c>
      <c r="AF621" s="5">
        <v>1</v>
      </c>
      <c r="AH621" s="5">
        <v>1</v>
      </c>
      <c r="DW621" s="5" t="s">
        <v>136</v>
      </c>
      <c r="EG621" s="42"/>
      <c r="EH621" s="42"/>
      <c r="EI621" s="42"/>
      <c r="EJ621" s="42"/>
      <c r="EK621" s="42"/>
      <c r="EL621" s="42"/>
      <c r="EM621" s="42"/>
    </row>
    <row r="622" spans="1:143" ht="30">
      <c r="A622" s="41"/>
      <c r="B622" s="41"/>
      <c r="C622" s="41"/>
      <c r="D622" s="41" t="s">
        <v>1067</v>
      </c>
      <c r="E622" s="42" t="s">
        <v>140</v>
      </c>
      <c r="F622" s="121" t="s">
        <v>1061</v>
      </c>
      <c r="G622" s="41" t="s">
        <v>136</v>
      </c>
      <c r="H622" s="41"/>
      <c r="I622" s="41"/>
      <c r="J622" s="5">
        <v>1</v>
      </c>
      <c r="K622" s="5">
        <v>1</v>
      </c>
      <c r="P622" s="5">
        <v>1</v>
      </c>
      <c r="Q622" s="39" t="s">
        <v>1063</v>
      </c>
      <c r="R622" s="5">
        <v>1</v>
      </c>
      <c r="S622" s="5">
        <v>1</v>
      </c>
      <c r="DW622" s="5" t="s">
        <v>136</v>
      </c>
      <c r="EG622" s="42"/>
      <c r="EH622" s="42"/>
      <c r="EI622" s="42"/>
      <c r="EJ622" s="42"/>
      <c r="EK622" s="42"/>
      <c r="EL622" s="42"/>
      <c r="EM622" s="42"/>
    </row>
    <row r="623" spans="1:143" ht="30">
      <c r="A623" s="41"/>
      <c r="B623" s="41"/>
      <c r="C623" s="41"/>
      <c r="D623" s="41" t="s">
        <v>1068</v>
      </c>
      <c r="E623" s="42" t="s">
        <v>140</v>
      </c>
      <c r="F623" s="121" t="s">
        <v>1061</v>
      </c>
      <c r="G623" s="41" t="s">
        <v>136</v>
      </c>
      <c r="H623" s="41"/>
      <c r="I623" s="41"/>
      <c r="J623" s="5">
        <v>1</v>
      </c>
      <c r="L623" s="5">
        <v>1</v>
      </c>
      <c r="P623" s="5">
        <v>1</v>
      </c>
      <c r="Q623" s="39" t="s">
        <v>1069</v>
      </c>
      <c r="R623" s="5">
        <v>1</v>
      </c>
      <c r="AA623" s="5">
        <v>1</v>
      </c>
      <c r="AF623" s="5">
        <v>1</v>
      </c>
      <c r="AH623" s="5">
        <v>1</v>
      </c>
      <c r="DW623" s="5" t="s">
        <v>136</v>
      </c>
      <c r="EG623" s="42"/>
      <c r="EH623" s="42"/>
      <c r="EI623" s="42"/>
      <c r="EJ623" s="42"/>
      <c r="EK623" s="42"/>
      <c r="EL623" s="42"/>
      <c r="EM623" s="42"/>
    </row>
    <row r="624" spans="1:143" ht="30">
      <c r="A624" s="41"/>
      <c r="B624" s="41"/>
      <c r="C624" s="41"/>
      <c r="D624" s="41" t="s">
        <v>1070</v>
      </c>
      <c r="E624" s="42" t="s">
        <v>140</v>
      </c>
      <c r="F624" s="121" t="s">
        <v>1061</v>
      </c>
      <c r="G624" s="41" t="s">
        <v>136</v>
      </c>
      <c r="H624" s="41"/>
      <c r="I624" s="41"/>
      <c r="M624" s="5">
        <v>1</v>
      </c>
      <c r="P624" s="5">
        <v>1</v>
      </c>
      <c r="Q624" s="39" t="s">
        <v>1062</v>
      </c>
      <c r="R624" s="5">
        <v>1</v>
      </c>
      <c r="S624" s="5">
        <v>1</v>
      </c>
      <c r="AA624" s="5">
        <v>1</v>
      </c>
      <c r="DW624" s="5" t="s">
        <v>136</v>
      </c>
      <c r="EG624" s="42"/>
      <c r="EH624" s="42"/>
      <c r="EI624" s="42"/>
      <c r="EJ624" s="42"/>
      <c r="EK624" s="42"/>
      <c r="EL624" s="42"/>
      <c r="EM624" s="42"/>
    </row>
    <row r="625" spans="1:143" ht="30">
      <c r="A625" s="41"/>
      <c r="B625" s="41"/>
      <c r="C625" s="41"/>
      <c r="D625" s="41" t="s">
        <v>1071</v>
      </c>
      <c r="E625" s="42" t="s">
        <v>140</v>
      </c>
      <c r="F625" s="121" t="s">
        <v>1061</v>
      </c>
      <c r="G625" s="41" t="s">
        <v>136</v>
      </c>
      <c r="H625" s="41"/>
      <c r="I625" s="41"/>
      <c r="M625" s="5">
        <v>1</v>
      </c>
      <c r="P625" s="5">
        <v>1</v>
      </c>
      <c r="Q625" s="39" t="s">
        <v>1062</v>
      </c>
      <c r="R625" s="5">
        <v>1</v>
      </c>
      <c r="S625" s="5">
        <v>1</v>
      </c>
      <c r="AA625" s="5">
        <v>1</v>
      </c>
      <c r="DW625" s="5" t="s">
        <v>136</v>
      </c>
      <c r="EG625" s="42"/>
      <c r="EH625" s="42"/>
      <c r="EI625" s="42"/>
      <c r="EJ625" s="42"/>
      <c r="EK625" s="42"/>
      <c r="EL625" s="42"/>
      <c r="EM625" s="42"/>
    </row>
    <row r="626" spans="1:143" ht="75">
      <c r="A626" s="122" t="s">
        <v>1072</v>
      </c>
      <c r="B626" s="41">
        <v>16</v>
      </c>
      <c r="C626" s="41">
        <v>12</v>
      </c>
      <c r="D626" s="41" t="s">
        <v>1073</v>
      </c>
      <c r="E626" s="41" t="s">
        <v>1073</v>
      </c>
      <c r="F626" s="41" t="s">
        <v>1074</v>
      </c>
      <c r="G626" s="41" t="s">
        <v>136</v>
      </c>
      <c r="H626" s="41" t="s">
        <v>136</v>
      </c>
      <c r="I626" s="41"/>
      <c r="P626" s="5">
        <v>1</v>
      </c>
      <c r="Q626" s="39" t="s">
        <v>1075</v>
      </c>
      <c r="R626" s="5">
        <v>1</v>
      </c>
      <c r="AA626" s="5">
        <v>1</v>
      </c>
      <c r="DS626" s="6">
        <v>16</v>
      </c>
      <c r="DT626" s="6">
        <v>4</v>
      </c>
      <c r="DU626" s="5">
        <v>7</v>
      </c>
      <c r="DW626" s="5" t="s">
        <v>136</v>
      </c>
      <c r="EG626" s="42"/>
      <c r="EH626" s="42"/>
      <c r="EI626" s="42"/>
      <c r="EJ626" s="42"/>
      <c r="EK626" s="42"/>
      <c r="EL626" s="42"/>
      <c r="EM626" s="42"/>
    </row>
    <row r="627" spans="1:143" ht="30">
      <c r="A627" s="41"/>
      <c r="B627" s="32"/>
      <c r="C627" s="41"/>
      <c r="D627" s="41" t="s">
        <v>577</v>
      </c>
      <c r="E627" s="42" t="s">
        <v>1076</v>
      </c>
      <c r="F627" s="41" t="s">
        <v>1074</v>
      </c>
      <c r="G627" s="41"/>
      <c r="H627" s="41" t="s">
        <v>136</v>
      </c>
      <c r="I627" s="41"/>
      <c r="P627" s="5">
        <v>1</v>
      </c>
      <c r="Q627" s="39" t="s">
        <v>1075</v>
      </c>
      <c r="R627" s="5">
        <v>1</v>
      </c>
      <c r="AA627" s="5">
        <v>1</v>
      </c>
      <c r="DW627" s="5" t="s">
        <v>136</v>
      </c>
      <c r="EG627" s="42"/>
      <c r="EH627" s="42"/>
      <c r="EI627" s="42"/>
      <c r="EJ627" s="42"/>
      <c r="EK627" s="42"/>
      <c r="EL627" s="42"/>
      <c r="EM627" s="42"/>
    </row>
    <row r="628" spans="1:143" ht="45">
      <c r="A628" s="41"/>
      <c r="B628" s="124"/>
      <c r="C628" s="41"/>
      <c r="D628" s="41" t="s">
        <v>1077</v>
      </c>
      <c r="E628" s="42" t="s">
        <v>1078</v>
      </c>
      <c r="F628" s="41" t="s">
        <v>1079</v>
      </c>
      <c r="G628" s="41" t="s">
        <v>136</v>
      </c>
      <c r="H628" s="41" t="s">
        <v>136</v>
      </c>
      <c r="I628" s="41" t="s">
        <v>136</v>
      </c>
      <c r="P628" s="5">
        <v>1</v>
      </c>
      <c r="Q628" s="41" t="s">
        <v>1080</v>
      </c>
      <c r="R628" s="5">
        <v>1</v>
      </c>
      <c r="AA628" s="5">
        <v>1</v>
      </c>
      <c r="AH628" s="5">
        <v>1</v>
      </c>
      <c r="DW628" s="5" t="s">
        <v>136</v>
      </c>
      <c r="EG628" s="42"/>
      <c r="EH628" s="42"/>
      <c r="EI628" s="42"/>
      <c r="EJ628" s="42"/>
      <c r="EK628" s="42"/>
      <c r="EL628" s="42"/>
      <c r="EM628" s="42"/>
    </row>
    <row r="629" spans="1:143" ht="45">
      <c r="A629" s="41"/>
      <c r="B629" s="41"/>
      <c r="C629" s="41"/>
      <c r="D629" s="41" t="s">
        <v>1081</v>
      </c>
      <c r="E629" s="42" t="s">
        <v>263</v>
      </c>
      <c r="F629" s="41" t="s">
        <v>1079</v>
      </c>
      <c r="G629" s="41" t="s">
        <v>136</v>
      </c>
      <c r="H629" s="41" t="s">
        <v>136</v>
      </c>
      <c r="I629" s="41" t="s">
        <v>136</v>
      </c>
      <c r="P629" s="5">
        <v>1</v>
      </c>
      <c r="Q629" s="41" t="s">
        <v>1080</v>
      </c>
      <c r="R629" s="5">
        <v>1</v>
      </c>
      <c r="AA629" s="5">
        <v>1</v>
      </c>
      <c r="AH629" s="5">
        <v>1</v>
      </c>
      <c r="DW629" s="5" t="s">
        <v>136</v>
      </c>
      <c r="EG629" s="42"/>
      <c r="EH629" s="42"/>
      <c r="EI629" s="42"/>
      <c r="EJ629" s="42"/>
      <c r="EK629" s="42"/>
      <c r="EL629" s="42"/>
      <c r="EM629" s="42"/>
    </row>
    <row r="630" spans="1:143" ht="45">
      <c r="A630" s="41"/>
      <c r="B630" s="41"/>
      <c r="C630" s="41"/>
      <c r="D630" s="41" t="s">
        <v>1082</v>
      </c>
      <c r="E630" s="42" t="s">
        <v>263</v>
      </c>
      <c r="F630" s="41" t="s">
        <v>1079</v>
      </c>
      <c r="G630" s="41" t="s">
        <v>136</v>
      </c>
      <c r="H630" s="41" t="s">
        <v>136</v>
      </c>
      <c r="I630" s="41" t="s">
        <v>136</v>
      </c>
      <c r="P630" s="5">
        <v>1</v>
      </c>
      <c r="Q630" s="41" t="s">
        <v>1080</v>
      </c>
      <c r="R630" s="5">
        <v>1</v>
      </c>
      <c r="AA630" s="5">
        <v>1</v>
      </c>
      <c r="AH630" s="5">
        <v>1</v>
      </c>
      <c r="DW630" s="5" t="s">
        <v>136</v>
      </c>
      <c r="EG630" s="42"/>
      <c r="EH630" s="42"/>
      <c r="EI630" s="42"/>
      <c r="EJ630" s="42"/>
      <c r="EK630" s="42"/>
      <c r="EL630" s="42"/>
      <c r="EM630" s="42"/>
    </row>
    <row r="631" spans="1:143" ht="45">
      <c r="A631" s="41"/>
      <c r="B631" s="41"/>
      <c r="C631" s="41"/>
      <c r="D631" s="41" t="s">
        <v>1073</v>
      </c>
      <c r="E631" s="42" t="s">
        <v>210</v>
      </c>
      <c r="F631" s="41" t="s">
        <v>1079</v>
      </c>
      <c r="G631" s="41" t="s">
        <v>136</v>
      </c>
      <c r="H631" s="41" t="s">
        <v>136</v>
      </c>
      <c r="I631" s="41" t="s">
        <v>136</v>
      </c>
      <c r="P631" s="5">
        <v>1</v>
      </c>
      <c r="Q631" s="41" t="s">
        <v>1080</v>
      </c>
      <c r="R631" s="5">
        <v>1</v>
      </c>
      <c r="AA631" s="5">
        <v>1</v>
      </c>
      <c r="AH631" s="5">
        <v>1</v>
      </c>
      <c r="DW631" s="5" t="s">
        <v>136</v>
      </c>
      <c r="EG631" s="42"/>
      <c r="EH631" s="42"/>
      <c r="EI631" s="42"/>
      <c r="EJ631" s="42"/>
      <c r="EK631" s="42"/>
      <c r="EL631" s="42"/>
      <c r="EM631" s="42"/>
    </row>
    <row r="632" spans="1:143" ht="45">
      <c r="A632" s="41"/>
      <c r="B632" s="41"/>
      <c r="C632" s="41"/>
      <c r="D632" s="41" t="s">
        <v>4599</v>
      </c>
      <c r="E632" s="42" t="s">
        <v>4599</v>
      </c>
      <c r="F632" s="41" t="s">
        <v>1079</v>
      </c>
      <c r="G632" s="41" t="s">
        <v>136</v>
      </c>
      <c r="H632" s="41" t="s">
        <v>136</v>
      </c>
      <c r="I632" s="41" t="s">
        <v>136</v>
      </c>
      <c r="P632" s="5">
        <v>1</v>
      </c>
      <c r="Q632" s="41" t="s">
        <v>1080</v>
      </c>
      <c r="R632" s="5">
        <v>1</v>
      </c>
      <c r="AA632" s="5">
        <v>1</v>
      </c>
      <c r="AH632" s="5">
        <v>1</v>
      </c>
      <c r="DW632" s="5" t="s">
        <v>136</v>
      </c>
      <c r="EG632" s="42"/>
      <c r="EH632" s="42"/>
      <c r="EI632" s="42"/>
      <c r="EJ632" s="42"/>
      <c r="EK632" s="42"/>
      <c r="EL632" s="42"/>
      <c r="EM632" s="42"/>
    </row>
    <row r="633" spans="1:143" ht="30">
      <c r="A633" s="41"/>
      <c r="B633" s="41"/>
      <c r="C633" s="41"/>
      <c r="D633" s="41" t="s">
        <v>4599</v>
      </c>
      <c r="E633" s="42" t="s">
        <v>4599</v>
      </c>
      <c r="F633" s="41" t="s">
        <v>981</v>
      </c>
      <c r="G633" s="41"/>
      <c r="H633" s="41" t="s">
        <v>136</v>
      </c>
      <c r="I633" s="41"/>
      <c r="P633" s="5">
        <v>3</v>
      </c>
      <c r="Q633" s="39" t="s">
        <v>1083</v>
      </c>
      <c r="R633" s="5">
        <v>3</v>
      </c>
      <c r="AA633" s="5">
        <v>3</v>
      </c>
      <c r="DW633" s="5" t="s">
        <v>136</v>
      </c>
      <c r="EG633" s="42"/>
      <c r="EH633" s="42"/>
      <c r="EI633" s="42"/>
      <c r="EJ633" s="42"/>
      <c r="EK633" s="42"/>
      <c r="EL633" s="42"/>
      <c r="EM633" s="42"/>
    </row>
    <row r="634" spans="1:143">
      <c r="A634" s="41"/>
      <c r="B634" s="41"/>
      <c r="C634" s="41"/>
      <c r="D634" s="41" t="s">
        <v>1073</v>
      </c>
      <c r="E634" s="42" t="s">
        <v>1084</v>
      </c>
      <c r="F634" s="41" t="s">
        <v>981</v>
      </c>
      <c r="G634" s="41"/>
      <c r="H634" s="41" t="s">
        <v>136</v>
      </c>
      <c r="I634" s="41"/>
      <c r="P634" s="5">
        <v>1</v>
      </c>
      <c r="Q634" s="39" t="s">
        <v>1085</v>
      </c>
      <c r="R634" s="5">
        <v>1</v>
      </c>
      <c r="AA634" s="5">
        <v>1</v>
      </c>
      <c r="DW634" s="5" t="s">
        <v>136</v>
      </c>
      <c r="EG634" s="42"/>
      <c r="EH634" s="42"/>
      <c r="EI634" s="42"/>
      <c r="EJ634" s="42"/>
      <c r="EK634" s="42"/>
      <c r="EL634" s="42"/>
      <c r="EM634" s="42"/>
    </row>
    <row r="635" spans="1:143">
      <c r="A635" s="41"/>
      <c r="B635" s="41"/>
      <c r="C635" s="41"/>
      <c r="D635" s="41" t="s">
        <v>1077</v>
      </c>
      <c r="E635" s="42" t="s">
        <v>1078</v>
      </c>
      <c r="F635" s="41" t="s">
        <v>981</v>
      </c>
      <c r="G635" s="41"/>
      <c r="H635" s="41" t="s">
        <v>136</v>
      </c>
      <c r="I635" s="41"/>
      <c r="P635" s="5">
        <v>1</v>
      </c>
      <c r="Q635" s="39" t="s">
        <v>1085</v>
      </c>
      <c r="R635" s="5">
        <v>1</v>
      </c>
      <c r="AA635" s="5">
        <v>1</v>
      </c>
      <c r="DW635" s="5" t="s">
        <v>136</v>
      </c>
      <c r="EG635" s="42"/>
      <c r="EH635" s="42"/>
      <c r="EI635" s="42"/>
      <c r="EJ635" s="42"/>
      <c r="EK635" s="42"/>
      <c r="EL635" s="42"/>
      <c r="EM635" s="42"/>
    </row>
    <row r="636" spans="1:143" ht="90">
      <c r="A636" s="41"/>
      <c r="B636" s="41"/>
      <c r="C636" s="41"/>
      <c r="D636" s="41" t="s">
        <v>4599</v>
      </c>
      <c r="E636" s="42" t="s">
        <v>4599</v>
      </c>
      <c r="F636" s="41" t="s">
        <v>1086</v>
      </c>
      <c r="G636" s="41" t="s">
        <v>136</v>
      </c>
      <c r="H636" s="41" t="s">
        <v>136</v>
      </c>
      <c r="I636" s="41"/>
      <c r="P636" s="5">
        <v>1</v>
      </c>
      <c r="Q636" s="39" t="s">
        <v>1087</v>
      </c>
      <c r="R636" s="5">
        <v>1</v>
      </c>
      <c r="AA636" s="5">
        <v>1</v>
      </c>
      <c r="AF636" s="5">
        <v>1</v>
      </c>
      <c r="AH636" s="5">
        <v>1</v>
      </c>
      <c r="DW636" s="5" t="s">
        <v>136</v>
      </c>
      <c r="EG636" s="42"/>
      <c r="EH636" s="42"/>
      <c r="EI636" s="42"/>
      <c r="EJ636" s="42"/>
      <c r="EK636" s="42"/>
      <c r="EL636" s="42"/>
      <c r="EM636" s="42"/>
    </row>
    <row r="637" spans="1:143" ht="45">
      <c r="A637" s="41"/>
      <c r="B637" s="41"/>
      <c r="C637" s="41"/>
      <c r="D637" s="41" t="s">
        <v>4599</v>
      </c>
      <c r="E637" s="42" t="s">
        <v>4599</v>
      </c>
      <c r="F637" s="41" t="s">
        <v>1088</v>
      </c>
      <c r="G637" s="41" t="s">
        <v>136</v>
      </c>
      <c r="H637" s="41" t="s">
        <v>136</v>
      </c>
      <c r="I637" s="41"/>
      <c r="P637" s="5">
        <v>1</v>
      </c>
      <c r="Q637" s="39" t="s">
        <v>1089</v>
      </c>
      <c r="R637" s="5">
        <v>1</v>
      </c>
      <c r="T637" s="5">
        <v>1</v>
      </c>
      <c r="DW637" s="5" t="s">
        <v>136</v>
      </c>
      <c r="EG637" s="42"/>
      <c r="EH637" s="42"/>
      <c r="EI637" s="42"/>
      <c r="EJ637" s="42"/>
      <c r="EK637" s="42"/>
      <c r="EL637" s="42"/>
      <c r="EM637" s="42"/>
    </row>
    <row r="638" spans="1:143" ht="45">
      <c r="A638" s="41"/>
      <c r="B638" s="41"/>
      <c r="C638" s="41"/>
      <c r="D638" s="41" t="s">
        <v>577</v>
      </c>
      <c r="E638" s="42" t="s">
        <v>1076</v>
      </c>
      <c r="F638" s="41" t="s">
        <v>1088</v>
      </c>
      <c r="G638" s="41" t="s">
        <v>136</v>
      </c>
      <c r="H638" s="41" t="s">
        <v>136</v>
      </c>
      <c r="I638" s="41"/>
      <c r="P638" s="5">
        <v>1</v>
      </c>
      <c r="Q638" s="39" t="s">
        <v>1089</v>
      </c>
      <c r="R638" s="5">
        <v>1</v>
      </c>
      <c r="T638" s="5">
        <v>1</v>
      </c>
      <c r="DW638" s="5" t="s">
        <v>136</v>
      </c>
      <c r="EG638" s="42"/>
      <c r="EH638" s="42"/>
      <c r="EI638" s="42"/>
      <c r="EJ638" s="42"/>
      <c r="EK638" s="42"/>
      <c r="EL638" s="42"/>
      <c r="EM638" s="42"/>
    </row>
    <row r="639" spans="1:143" ht="45">
      <c r="A639" s="41"/>
      <c r="B639" s="41"/>
      <c r="C639" s="41"/>
      <c r="D639" s="41" t="s">
        <v>4599</v>
      </c>
      <c r="E639" s="42" t="s">
        <v>4599</v>
      </c>
      <c r="F639" s="41" t="s">
        <v>1090</v>
      </c>
      <c r="G639" s="41" t="s">
        <v>136</v>
      </c>
      <c r="H639" s="41" t="s">
        <v>136</v>
      </c>
      <c r="I639" s="41"/>
      <c r="P639" s="5">
        <v>1</v>
      </c>
      <c r="Q639" s="39" t="s">
        <v>1091</v>
      </c>
      <c r="R639" s="5">
        <v>1</v>
      </c>
      <c r="AA639" s="5">
        <v>1</v>
      </c>
      <c r="AF639" s="5">
        <v>1</v>
      </c>
      <c r="AH639" s="5">
        <v>1</v>
      </c>
      <c r="DW639" s="5" t="s">
        <v>136</v>
      </c>
      <c r="EG639" s="42"/>
      <c r="EH639" s="42"/>
      <c r="EI639" s="42"/>
      <c r="EJ639" s="42"/>
      <c r="EK639" s="42"/>
      <c r="EL639" s="42"/>
      <c r="EM639" s="42"/>
    </row>
    <row r="640" spans="1:143">
      <c r="A640" s="41"/>
      <c r="B640" s="41"/>
      <c r="C640" s="41"/>
      <c r="D640" s="41" t="s">
        <v>4599</v>
      </c>
      <c r="E640" s="42" t="s">
        <v>4599</v>
      </c>
      <c r="F640" s="41" t="s">
        <v>981</v>
      </c>
      <c r="G640" s="41"/>
      <c r="H640" s="41" t="s">
        <v>136</v>
      </c>
      <c r="I640" s="41"/>
      <c r="P640" s="5">
        <v>1</v>
      </c>
      <c r="Q640" s="39" t="s">
        <v>1092</v>
      </c>
      <c r="R640" s="5">
        <v>1</v>
      </c>
      <c r="AA640" s="5">
        <v>1</v>
      </c>
      <c r="DW640" s="5" t="s">
        <v>136</v>
      </c>
      <c r="EG640" s="42"/>
      <c r="EH640" s="42"/>
      <c r="EI640" s="42"/>
      <c r="EJ640" s="42"/>
      <c r="EK640" s="42"/>
      <c r="EL640" s="42"/>
      <c r="EM640" s="42"/>
    </row>
    <row r="641" spans="1:143" ht="45">
      <c r="A641" s="41"/>
      <c r="B641" s="41"/>
      <c r="C641" s="41"/>
      <c r="D641" s="41" t="s">
        <v>4599</v>
      </c>
      <c r="E641" s="42" t="s">
        <v>4599</v>
      </c>
      <c r="F641" s="41" t="s">
        <v>1093</v>
      </c>
      <c r="G641" s="41" t="s">
        <v>136</v>
      </c>
      <c r="H641" s="41" t="s">
        <v>136</v>
      </c>
      <c r="I641" s="41"/>
      <c r="P641" s="5">
        <v>1</v>
      </c>
      <c r="Q641" s="39" t="s">
        <v>1094</v>
      </c>
      <c r="AL641" s="5">
        <v>1</v>
      </c>
      <c r="AN641" s="5">
        <v>1</v>
      </c>
      <c r="AP641" s="5">
        <v>1</v>
      </c>
      <c r="AQ641" s="5">
        <v>1</v>
      </c>
      <c r="DW641" s="5" t="s">
        <v>136</v>
      </c>
      <c r="EG641" s="42"/>
      <c r="EH641" s="42"/>
      <c r="EI641" s="42"/>
      <c r="EJ641" s="42"/>
      <c r="EK641" s="42"/>
      <c r="EL641" s="42"/>
      <c r="EM641" s="42"/>
    </row>
    <row r="642" spans="1:143" ht="45">
      <c r="A642" s="41"/>
      <c r="B642" s="41"/>
      <c r="C642" s="41"/>
      <c r="D642" s="41" t="s">
        <v>1082</v>
      </c>
      <c r="E642" s="42" t="s">
        <v>263</v>
      </c>
      <c r="F642" s="41" t="s">
        <v>1093</v>
      </c>
      <c r="G642" s="41" t="s">
        <v>136</v>
      </c>
      <c r="H642" s="41" t="s">
        <v>136</v>
      </c>
      <c r="I642" s="41"/>
      <c r="P642" s="5">
        <v>1</v>
      </c>
      <c r="Q642" s="39" t="s">
        <v>1094</v>
      </c>
      <c r="AL642" s="5">
        <v>1</v>
      </c>
      <c r="AN642" s="5">
        <v>1</v>
      </c>
      <c r="AP642" s="5">
        <v>1</v>
      </c>
      <c r="AQ642" s="5">
        <v>1</v>
      </c>
      <c r="DW642" s="5" t="s">
        <v>136</v>
      </c>
      <c r="EG642" s="42"/>
      <c r="EH642" s="42"/>
      <c r="EI642" s="42"/>
      <c r="EJ642" s="42"/>
      <c r="EK642" s="42"/>
      <c r="EL642" s="42"/>
      <c r="EM642" s="42"/>
    </row>
    <row r="643" spans="1:143">
      <c r="A643" s="41"/>
      <c r="B643" s="41"/>
      <c r="C643" s="41"/>
      <c r="D643" s="41" t="s">
        <v>4599</v>
      </c>
      <c r="E643" s="42" t="s">
        <v>4599</v>
      </c>
      <c r="F643" s="41" t="s">
        <v>981</v>
      </c>
      <c r="G643" s="41"/>
      <c r="H643" s="41" t="s">
        <v>136</v>
      </c>
      <c r="I643" s="41"/>
      <c r="P643" s="5">
        <v>1</v>
      </c>
      <c r="Q643" s="39" t="s">
        <v>1095</v>
      </c>
      <c r="CB643" s="5">
        <v>1</v>
      </c>
      <c r="DW643" s="5" t="s">
        <v>136</v>
      </c>
      <c r="EG643" s="42"/>
      <c r="EH643" s="42"/>
      <c r="EI643" s="42"/>
      <c r="EJ643" s="42"/>
      <c r="EK643" s="42"/>
      <c r="EL643" s="42"/>
      <c r="EM643" s="42"/>
    </row>
    <row r="644" spans="1:143">
      <c r="A644" s="41"/>
      <c r="B644" s="41"/>
      <c r="C644" s="41"/>
      <c r="D644" s="41" t="s">
        <v>1073</v>
      </c>
      <c r="E644" s="42" t="s">
        <v>210</v>
      </c>
      <c r="F644" s="41" t="s">
        <v>981</v>
      </c>
      <c r="G644" s="41"/>
      <c r="H644" s="41" t="s">
        <v>136</v>
      </c>
      <c r="I644" s="41"/>
      <c r="P644" s="5">
        <v>1</v>
      </c>
      <c r="Q644" s="39" t="s">
        <v>1095</v>
      </c>
      <c r="CB644" s="5">
        <v>1</v>
      </c>
      <c r="DW644" s="5" t="s">
        <v>136</v>
      </c>
      <c r="EG644" s="42"/>
      <c r="EH644" s="42"/>
      <c r="EI644" s="42"/>
      <c r="EJ644" s="42"/>
      <c r="EK644" s="42"/>
      <c r="EL644" s="42"/>
      <c r="EM644" s="42"/>
    </row>
    <row r="645" spans="1:143">
      <c r="A645" s="41"/>
      <c r="B645" s="41"/>
      <c r="C645" s="41"/>
      <c r="D645" s="41" t="s">
        <v>1082</v>
      </c>
      <c r="E645" s="42" t="s">
        <v>263</v>
      </c>
      <c r="F645" s="41" t="s">
        <v>981</v>
      </c>
      <c r="G645" s="41"/>
      <c r="H645" s="41" t="s">
        <v>136</v>
      </c>
      <c r="I645" s="41"/>
      <c r="P645" s="5">
        <v>1</v>
      </c>
      <c r="Q645" s="39" t="s">
        <v>1095</v>
      </c>
      <c r="CB645" s="5">
        <v>1</v>
      </c>
      <c r="DW645" s="5" t="s">
        <v>136</v>
      </c>
      <c r="EG645" s="42"/>
      <c r="EH645" s="42"/>
      <c r="EI645" s="42"/>
      <c r="EJ645" s="42"/>
      <c r="EK645" s="42"/>
      <c r="EL645" s="42"/>
      <c r="EM645" s="42"/>
    </row>
    <row r="646" spans="1:143" ht="45">
      <c r="A646" s="41"/>
      <c r="B646" s="41"/>
      <c r="C646" s="41"/>
      <c r="D646" s="41" t="s">
        <v>4599</v>
      </c>
      <c r="E646" s="42" t="s">
        <v>4599</v>
      </c>
      <c r="F646" s="33" t="s">
        <v>1096</v>
      </c>
      <c r="G646" s="41" t="s">
        <v>136</v>
      </c>
      <c r="H646" s="41"/>
      <c r="I646" s="41"/>
      <c r="P646" s="5">
        <v>1</v>
      </c>
      <c r="Q646" s="39" t="s">
        <v>1097</v>
      </c>
      <c r="DD646" s="5">
        <v>1</v>
      </c>
      <c r="DW646" s="5" t="s">
        <v>136</v>
      </c>
      <c r="EG646" s="42"/>
      <c r="EH646" s="42"/>
      <c r="EI646" s="42"/>
      <c r="EJ646" s="42"/>
      <c r="EK646" s="42"/>
      <c r="EL646" s="42"/>
      <c r="EM646" s="42"/>
    </row>
    <row r="647" spans="1:143" ht="45">
      <c r="A647" s="41"/>
      <c r="B647" s="41"/>
      <c r="C647" s="41"/>
      <c r="D647" s="41" t="s">
        <v>1073</v>
      </c>
      <c r="E647" s="42" t="s">
        <v>210</v>
      </c>
      <c r="F647" s="33" t="s">
        <v>1096</v>
      </c>
      <c r="G647" s="41" t="s">
        <v>136</v>
      </c>
      <c r="H647" s="41"/>
      <c r="I647" s="41"/>
      <c r="P647" s="5">
        <v>1</v>
      </c>
      <c r="Q647" s="39" t="s">
        <v>1097</v>
      </c>
      <c r="DD647" s="5">
        <v>1</v>
      </c>
      <c r="DW647" s="5" t="s">
        <v>136</v>
      </c>
      <c r="EG647" s="42"/>
      <c r="EH647" s="42"/>
      <c r="EI647" s="42"/>
      <c r="EJ647" s="42"/>
      <c r="EK647" s="42"/>
      <c r="EL647" s="42"/>
      <c r="EM647" s="42"/>
    </row>
    <row r="648" spans="1:143" ht="45">
      <c r="A648" s="41"/>
      <c r="B648" s="41"/>
      <c r="C648" s="41"/>
      <c r="D648" s="41" t="s">
        <v>1082</v>
      </c>
      <c r="E648" s="42" t="s">
        <v>263</v>
      </c>
      <c r="F648" s="33" t="s">
        <v>1096</v>
      </c>
      <c r="G648" s="41" t="s">
        <v>136</v>
      </c>
      <c r="H648" s="41"/>
      <c r="I648" s="41"/>
      <c r="P648" s="5">
        <v>1</v>
      </c>
      <c r="Q648" s="39" t="s">
        <v>1097</v>
      </c>
      <c r="DD648" s="5">
        <v>1</v>
      </c>
      <c r="DW648" s="5" t="s">
        <v>136</v>
      </c>
      <c r="EG648" s="42"/>
      <c r="EH648" s="42"/>
      <c r="EI648" s="42"/>
      <c r="EJ648" s="42"/>
      <c r="EK648" s="42"/>
      <c r="EL648" s="42"/>
      <c r="EM648" s="42"/>
    </row>
    <row r="649" spans="1:143" ht="90">
      <c r="A649" s="46" t="s">
        <v>1098</v>
      </c>
      <c r="B649" s="41">
        <v>60</v>
      </c>
      <c r="C649" s="41">
        <v>3</v>
      </c>
      <c r="D649" s="41" t="s">
        <v>562</v>
      </c>
      <c r="E649" s="42" t="s">
        <v>291</v>
      </c>
      <c r="F649" s="41" t="s">
        <v>1099</v>
      </c>
      <c r="G649" s="41" t="s">
        <v>136</v>
      </c>
      <c r="H649" s="41" t="s">
        <v>136</v>
      </c>
      <c r="I649" s="41"/>
      <c r="P649" s="5">
        <v>1</v>
      </c>
      <c r="Q649" s="39" t="s">
        <v>1100</v>
      </c>
      <c r="R649" s="5">
        <v>1</v>
      </c>
      <c r="T649" s="5">
        <v>1</v>
      </c>
      <c r="Z649" s="5">
        <v>1</v>
      </c>
      <c r="DS649" s="6">
        <v>60</v>
      </c>
      <c r="DT649" s="6">
        <v>57</v>
      </c>
      <c r="DU649" s="5">
        <v>3</v>
      </c>
      <c r="DX649" s="5" t="s">
        <v>136</v>
      </c>
      <c r="EG649" s="42"/>
      <c r="EH649" s="42"/>
      <c r="EI649" s="42"/>
      <c r="EJ649" s="42"/>
      <c r="EK649" s="42"/>
      <c r="EL649" s="42"/>
      <c r="EM649" s="42"/>
    </row>
    <row r="650" spans="1:143" ht="90">
      <c r="A650" s="41"/>
      <c r="B650" s="41"/>
      <c r="C650" s="41"/>
      <c r="D650" s="41" t="s">
        <v>368</v>
      </c>
      <c r="E650" s="42" t="s">
        <v>420</v>
      </c>
      <c r="F650" s="41" t="s">
        <v>1099</v>
      </c>
      <c r="G650" s="41" t="s">
        <v>136</v>
      </c>
      <c r="H650" s="41" t="s">
        <v>136</v>
      </c>
      <c r="I650" s="41"/>
      <c r="P650" s="5">
        <v>1</v>
      </c>
      <c r="Q650" s="39" t="s">
        <v>1100</v>
      </c>
      <c r="R650" s="5">
        <v>1</v>
      </c>
      <c r="T650" s="5">
        <v>1</v>
      </c>
      <c r="Z650" s="5">
        <v>1</v>
      </c>
      <c r="DX650" s="5" t="s">
        <v>136</v>
      </c>
      <c r="EG650" s="42"/>
      <c r="EH650" s="42"/>
      <c r="EI650" s="42"/>
      <c r="EJ650" s="42"/>
      <c r="EK650" s="42"/>
      <c r="EL650" s="42"/>
      <c r="EM650" s="42"/>
    </row>
    <row r="651" spans="1:143" ht="90">
      <c r="A651" s="41"/>
      <c r="B651" s="41"/>
      <c r="C651" s="41"/>
      <c r="D651" s="41" t="s">
        <v>186</v>
      </c>
      <c r="E651" s="42" t="s">
        <v>154</v>
      </c>
      <c r="F651" s="41" t="s">
        <v>1099</v>
      </c>
      <c r="G651" s="41" t="s">
        <v>136</v>
      </c>
      <c r="H651" s="41" t="s">
        <v>136</v>
      </c>
      <c r="I651" s="41"/>
      <c r="P651" s="5">
        <v>1</v>
      </c>
      <c r="Q651" s="39" t="s">
        <v>1100</v>
      </c>
      <c r="R651" s="5">
        <v>1</v>
      </c>
      <c r="T651" s="5">
        <v>1</v>
      </c>
      <c r="Z651" s="5">
        <v>1</v>
      </c>
      <c r="DX651" s="5" t="s">
        <v>136</v>
      </c>
      <c r="EG651" s="42"/>
      <c r="EH651" s="42"/>
      <c r="EI651" s="42"/>
      <c r="EJ651" s="42"/>
      <c r="EK651" s="42"/>
      <c r="EL651" s="42"/>
      <c r="EM651" s="42"/>
    </row>
    <row r="652" spans="1:143" ht="60">
      <c r="A652" s="41"/>
      <c r="B652" s="41"/>
      <c r="C652" s="41"/>
      <c r="D652" s="41" t="s">
        <v>1101</v>
      </c>
      <c r="E652" s="42" t="s">
        <v>200</v>
      </c>
      <c r="F652" s="41" t="s">
        <v>1102</v>
      </c>
      <c r="G652" s="41" t="s">
        <v>136</v>
      </c>
      <c r="H652" s="41" t="s">
        <v>136</v>
      </c>
      <c r="I652" s="41"/>
      <c r="P652" s="5">
        <v>1</v>
      </c>
      <c r="Q652" s="39" t="s">
        <v>1103</v>
      </c>
      <c r="R652" s="5">
        <v>1</v>
      </c>
      <c r="S652" s="5">
        <v>1</v>
      </c>
      <c r="AA652" s="5">
        <v>1</v>
      </c>
      <c r="DX652" s="5" t="s">
        <v>136</v>
      </c>
      <c r="EG652" s="42"/>
      <c r="EH652" s="42"/>
      <c r="EI652" s="42"/>
      <c r="EJ652" s="42"/>
      <c r="EK652" s="42"/>
      <c r="EL652" s="42"/>
      <c r="EM652" s="42"/>
    </row>
    <row r="653" spans="1:143" ht="45">
      <c r="A653" s="41"/>
      <c r="B653" s="41"/>
      <c r="C653" s="41"/>
      <c r="D653" s="41" t="s">
        <v>1104</v>
      </c>
      <c r="E653" s="42" t="s">
        <v>845</v>
      </c>
      <c r="F653" s="41" t="s">
        <v>1102</v>
      </c>
      <c r="G653" s="41" t="s">
        <v>136</v>
      </c>
      <c r="H653" s="41" t="s">
        <v>136</v>
      </c>
      <c r="I653" s="41"/>
      <c r="P653" s="5">
        <v>1</v>
      </c>
      <c r="Q653" s="39" t="s">
        <v>1105</v>
      </c>
      <c r="R653" s="5">
        <v>1</v>
      </c>
      <c r="S653" s="5">
        <v>1</v>
      </c>
      <c r="AA653" s="5">
        <v>1</v>
      </c>
      <c r="DX653" s="5" t="s">
        <v>136</v>
      </c>
      <c r="EG653" s="42"/>
      <c r="EH653" s="42"/>
      <c r="EI653" s="42"/>
      <c r="EJ653" s="42"/>
      <c r="EK653" s="42"/>
      <c r="EL653" s="42"/>
      <c r="EM653" s="42"/>
    </row>
    <row r="654" spans="1:143" ht="45">
      <c r="A654" s="41"/>
      <c r="B654" s="41"/>
      <c r="C654" s="41"/>
      <c r="D654" s="41" t="s">
        <v>1106</v>
      </c>
      <c r="E654" s="42" t="s">
        <v>1107</v>
      </c>
      <c r="F654" s="41" t="s">
        <v>1102</v>
      </c>
      <c r="G654" s="41" t="s">
        <v>136</v>
      </c>
      <c r="H654" s="41" t="s">
        <v>136</v>
      </c>
      <c r="I654" s="41"/>
      <c r="P654" s="5">
        <v>1</v>
      </c>
      <c r="Q654" s="39" t="s">
        <v>1105</v>
      </c>
      <c r="R654" s="5">
        <v>1</v>
      </c>
      <c r="S654" s="5">
        <v>1</v>
      </c>
      <c r="AA654" s="5">
        <v>1</v>
      </c>
      <c r="DX654" s="5" t="s">
        <v>136</v>
      </c>
      <c r="EG654" s="42"/>
      <c r="EH654" s="42"/>
      <c r="EI654" s="42"/>
      <c r="EJ654" s="42"/>
      <c r="EK654" s="42"/>
      <c r="EL654" s="42"/>
      <c r="EM654" s="42"/>
    </row>
    <row r="655" spans="1:143" ht="60">
      <c r="A655" s="41"/>
      <c r="B655" s="41"/>
      <c r="C655" s="41"/>
      <c r="D655" s="41" t="s">
        <v>1108</v>
      </c>
      <c r="E655" s="42" t="s">
        <v>460</v>
      </c>
      <c r="F655" s="41" t="s">
        <v>1109</v>
      </c>
      <c r="G655" s="41" t="s">
        <v>136</v>
      </c>
      <c r="H655" s="41" t="s">
        <v>136</v>
      </c>
      <c r="I655" s="41"/>
      <c r="P655" s="5">
        <v>1</v>
      </c>
      <c r="Q655" s="39" t="s">
        <v>1110</v>
      </c>
      <c r="R655" s="5">
        <v>1</v>
      </c>
      <c r="AA655" s="5">
        <v>1</v>
      </c>
      <c r="DX655" s="5" t="s">
        <v>136</v>
      </c>
      <c r="EG655" s="42"/>
      <c r="EH655" s="42"/>
      <c r="EI655" s="42"/>
      <c r="EJ655" s="42"/>
      <c r="EK655" s="42"/>
      <c r="EL655" s="42"/>
      <c r="EM655" s="42"/>
    </row>
    <row r="656" spans="1:143" ht="270">
      <c r="A656" s="46" t="s">
        <v>1111</v>
      </c>
      <c r="B656" s="41">
        <v>121</v>
      </c>
      <c r="C656" s="41">
        <v>6</v>
      </c>
      <c r="D656" s="41" t="s">
        <v>1112</v>
      </c>
      <c r="E656" s="42" t="s">
        <v>1052</v>
      </c>
      <c r="F656" s="41" t="s">
        <v>1113</v>
      </c>
      <c r="G656" s="41"/>
      <c r="H656" s="41" t="s">
        <v>136</v>
      </c>
      <c r="I656" s="41"/>
      <c r="J656" s="5">
        <v>3</v>
      </c>
      <c r="K656" s="5">
        <v>1</v>
      </c>
      <c r="L656" s="5">
        <v>2</v>
      </c>
      <c r="M656" s="5">
        <v>2</v>
      </c>
      <c r="P656" s="5">
        <v>4</v>
      </c>
      <c r="Q656" s="39" t="s">
        <v>1114</v>
      </c>
      <c r="R656" s="5">
        <v>6</v>
      </c>
      <c r="AL656" s="5">
        <v>3</v>
      </c>
      <c r="DS656" s="6">
        <v>121</v>
      </c>
      <c r="DT656" s="6">
        <f>121-6</f>
        <v>115</v>
      </c>
      <c r="DU656" s="5">
        <v>0</v>
      </c>
      <c r="DW656" s="5" t="s">
        <v>136</v>
      </c>
      <c r="EG656" s="42"/>
      <c r="EH656" s="42"/>
      <c r="EI656" s="42"/>
      <c r="EJ656" s="42"/>
      <c r="EK656" s="42"/>
      <c r="EL656" s="42"/>
      <c r="EM656" s="42"/>
    </row>
    <row r="657" spans="1:143" ht="300">
      <c r="A657" s="41"/>
      <c r="B657" s="41"/>
      <c r="C657" s="41"/>
      <c r="D657" s="41" t="s">
        <v>1115</v>
      </c>
      <c r="E657" s="42" t="s">
        <v>1052</v>
      </c>
      <c r="F657" s="41" t="s">
        <v>1113</v>
      </c>
      <c r="G657" s="41"/>
      <c r="H657" s="41" t="s">
        <v>136</v>
      </c>
      <c r="I657" s="41"/>
      <c r="P657" s="5">
        <v>1</v>
      </c>
      <c r="Q657" s="39" t="s">
        <v>1114</v>
      </c>
      <c r="R657" s="5">
        <v>1</v>
      </c>
      <c r="AA657" s="5">
        <v>1</v>
      </c>
      <c r="DW657" s="5" t="s">
        <v>136</v>
      </c>
      <c r="EG657" s="42"/>
      <c r="EH657" s="42"/>
      <c r="EI657" s="42"/>
      <c r="EJ657" s="42"/>
      <c r="EK657" s="42"/>
      <c r="EL657" s="42"/>
      <c r="EM657" s="42"/>
    </row>
    <row r="658" spans="1:143" ht="90">
      <c r="A658" s="41"/>
      <c r="B658" s="41"/>
      <c r="C658" s="41"/>
      <c r="D658" s="41" t="s">
        <v>1116</v>
      </c>
      <c r="E658" s="42" t="s">
        <v>1052</v>
      </c>
      <c r="F658" s="41" t="s">
        <v>1113</v>
      </c>
      <c r="G658" s="41"/>
      <c r="H658" s="41" t="s">
        <v>136</v>
      </c>
      <c r="I658" s="41"/>
      <c r="J658" s="5">
        <v>1</v>
      </c>
      <c r="K658" s="5">
        <v>1</v>
      </c>
      <c r="DW658" s="5" t="s">
        <v>136</v>
      </c>
      <c r="EG658" s="42"/>
      <c r="EH658" s="42"/>
      <c r="EI658" s="42"/>
      <c r="EJ658" s="42"/>
      <c r="EK658" s="42"/>
      <c r="EL658" s="42"/>
      <c r="EM658" s="42"/>
    </row>
    <row r="659" spans="1:143" ht="75">
      <c r="A659" s="110" t="s">
        <v>1117</v>
      </c>
      <c r="B659" s="41">
        <v>4</v>
      </c>
      <c r="C659" s="41">
        <v>3</v>
      </c>
      <c r="D659" s="41" t="s">
        <v>1118</v>
      </c>
      <c r="E659" s="42" t="s">
        <v>558</v>
      </c>
      <c r="F659" s="41" t="s">
        <v>1119</v>
      </c>
      <c r="G659" s="41"/>
      <c r="H659" s="41" t="s">
        <v>136</v>
      </c>
      <c r="I659" s="41" t="s">
        <v>136</v>
      </c>
      <c r="J659" s="5">
        <v>1</v>
      </c>
      <c r="K659" s="5">
        <v>1</v>
      </c>
      <c r="P659" s="5">
        <v>1</v>
      </c>
      <c r="Q659" s="39" t="s">
        <v>1120</v>
      </c>
      <c r="R659" s="5">
        <v>1</v>
      </c>
      <c r="T659" s="5">
        <v>1</v>
      </c>
      <c r="U659" s="5">
        <v>1</v>
      </c>
      <c r="CB659" s="5">
        <v>1</v>
      </c>
      <c r="CG659" s="5">
        <v>1</v>
      </c>
      <c r="DS659" s="6">
        <v>4</v>
      </c>
      <c r="DT659" s="6">
        <v>1</v>
      </c>
      <c r="DU659" s="5">
        <v>2</v>
      </c>
      <c r="DW659" s="5" t="s">
        <v>136</v>
      </c>
      <c r="EG659" s="42"/>
      <c r="EH659" s="42"/>
      <c r="EI659" s="42"/>
      <c r="EJ659" s="42"/>
      <c r="EK659" s="42"/>
      <c r="EL659" s="42"/>
      <c r="EM659" s="42"/>
    </row>
    <row r="660" spans="1:143" ht="120">
      <c r="A660" s="107"/>
      <c r="B660" s="41"/>
      <c r="C660" s="41"/>
      <c r="D660" s="41" t="s">
        <v>1121</v>
      </c>
      <c r="E660" s="42" t="s">
        <v>158</v>
      </c>
      <c r="F660" s="41" t="s">
        <v>1119</v>
      </c>
      <c r="G660" s="41"/>
      <c r="H660" s="41" t="s">
        <v>136</v>
      </c>
      <c r="I660" s="41" t="s">
        <v>136</v>
      </c>
      <c r="J660" s="5">
        <v>1</v>
      </c>
      <c r="L660" s="5">
        <v>1</v>
      </c>
      <c r="P660" s="5">
        <v>1</v>
      </c>
      <c r="Q660" s="39" t="s">
        <v>1122</v>
      </c>
      <c r="R660" s="5">
        <v>1</v>
      </c>
      <c r="T660" s="5">
        <v>1</v>
      </c>
      <c r="U660" s="5">
        <v>1</v>
      </c>
      <c r="CB660" s="5">
        <v>1</v>
      </c>
      <c r="CG660" s="5">
        <v>1</v>
      </c>
      <c r="CJ660" s="128">
        <v>1</v>
      </c>
      <c r="DW660" s="5" t="s">
        <v>136</v>
      </c>
      <c r="EG660" s="42"/>
      <c r="EH660" s="42"/>
      <c r="EI660" s="42"/>
      <c r="EJ660" s="42"/>
      <c r="EK660" s="42"/>
      <c r="EL660" s="42"/>
      <c r="EM660" s="42"/>
    </row>
    <row r="661" spans="1:143" ht="45">
      <c r="A661" s="107"/>
      <c r="B661" s="41"/>
      <c r="C661" s="41"/>
      <c r="D661" s="41" t="s">
        <v>1123</v>
      </c>
      <c r="E661" s="42" t="s">
        <v>1124</v>
      </c>
      <c r="F661" s="41" t="s">
        <v>1119</v>
      </c>
      <c r="G661" s="41"/>
      <c r="H661" s="41" t="s">
        <v>136</v>
      </c>
      <c r="I661" s="41" t="s">
        <v>136</v>
      </c>
      <c r="P661" s="5">
        <v>1</v>
      </c>
      <c r="Q661" s="39" t="s">
        <v>1120</v>
      </c>
      <c r="R661" s="5">
        <v>1</v>
      </c>
      <c r="T661" s="5">
        <v>1</v>
      </c>
      <c r="U661" s="5">
        <v>1</v>
      </c>
      <c r="CB661" s="5">
        <v>1</v>
      </c>
      <c r="CG661" s="5">
        <v>1</v>
      </c>
      <c r="DW661" s="5" t="s">
        <v>136</v>
      </c>
      <c r="EG661" s="42"/>
      <c r="EH661" s="42"/>
      <c r="EI661" s="42"/>
      <c r="EJ661" s="42"/>
      <c r="EK661" s="42"/>
      <c r="EL661" s="42"/>
      <c r="EM661" s="42"/>
    </row>
    <row r="662" spans="1:143" ht="45">
      <c r="A662" s="107"/>
      <c r="B662" s="41"/>
      <c r="C662" s="41"/>
      <c r="D662" s="41" t="s">
        <v>1125</v>
      </c>
      <c r="E662" s="42" t="s">
        <v>570</v>
      </c>
      <c r="F662" s="41" t="s">
        <v>1119</v>
      </c>
      <c r="G662" s="41"/>
      <c r="H662" s="41" t="s">
        <v>136</v>
      </c>
      <c r="I662" s="41" t="s">
        <v>136</v>
      </c>
      <c r="J662" s="5">
        <v>1</v>
      </c>
      <c r="L662" s="5">
        <v>1</v>
      </c>
      <c r="P662" s="5">
        <v>1</v>
      </c>
      <c r="Q662" s="39" t="s">
        <v>1120</v>
      </c>
      <c r="R662" s="5">
        <v>1</v>
      </c>
      <c r="T662" s="5">
        <v>1</v>
      </c>
      <c r="U662" s="5">
        <v>1</v>
      </c>
      <c r="CB662" s="5">
        <v>1</v>
      </c>
      <c r="CG662" s="5">
        <v>1</v>
      </c>
      <c r="DW662" s="5" t="s">
        <v>136</v>
      </c>
      <c r="EG662" s="42"/>
      <c r="EH662" s="42"/>
      <c r="EI662" s="42"/>
      <c r="EJ662" s="42"/>
      <c r="EK662" s="42"/>
      <c r="EL662" s="42"/>
      <c r="EM662" s="42"/>
    </row>
    <row r="663" spans="1:143" ht="45">
      <c r="A663" s="107"/>
      <c r="B663" s="41"/>
      <c r="C663" s="41"/>
      <c r="D663" s="41" t="s">
        <v>1126</v>
      </c>
      <c r="E663" s="42" t="s">
        <v>172</v>
      </c>
      <c r="F663" s="41" t="s">
        <v>1119</v>
      </c>
      <c r="G663" s="41"/>
      <c r="H663" s="41" t="s">
        <v>136</v>
      </c>
      <c r="I663" s="41" t="s">
        <v>136</v>
      </c>
      <c r="P663" s="5">
        <v>1</v>
      </c>
      <c r="Q663" s="39" t="s">
        <v>1120</v>
      </c>
      <c r="R663" s="5">
        <v>1</v>
      </c>
      <c r="T663" s="5">
        <v>1</v>
      </c>
      <c r="U663" s="5">
        <v>1</v>
      </c>
      <c r="CB663" s="5">
        <v>1</v>
      </c>
      <c r="CG663" s="5">
        <v>1</v>
      </c>
      <c r="DW663" s="5" t="s">
        <v>136</v>
      </c>
      <c r="EG663" s="42"/>
      <c r="EH663" s="42"/>
      <c r="EI663" s="42"/>
      <c r="EJ663" s="42"/>
      <c r="EK663" s="42"/>
      <c r="EL663" s="42"/>
      <c r="EM663" s="42"/>
    </row>
    <row r="664" spans="1:143" ht="45">
      <c r="A664" s="107"/>
      <c r="B664" s="41"/>
      <c r="C664" s="41"/>
      <c r="D664" s="41" t="s">
        <v>1127</v>
      </c>
      <c r="E664" s="42" t="s">
        <v>172</v>
      </c>
      <c r="F664" s="41" t="s">
        <v>1119</v>
      </c>
      <c r="G664" s="41"/>
      <c r="H664" s="41" t="s">
        <v>136</v>
      </c>
      <c r="I664" s="41" t="s">
        <v>136</v>
      </c>
      <c r="P664" s="5">
        <v>1</v>
      </c>
      <c r="Q664" s="39" t="s">
        <v>1120</v>
      </c>
      <c r="R664" s="5">
        <v>1</v>
      </c>
      <c r="T664" s="5">
        <v>1</v>
      </c>
      <c r="U664" s="5">
        <v>1</v>
      </c>
      <c r="CB664" s="5">
        <v>1</v>
      </c>
      <c r="CG664" s="5">
        <v>1</v>
      </c>
      <c r="DW664" s="5" t="s">
        <v>136</v>
      </c>
      <c r="EG664" s="42"/>
      <c r="EH664" s="42"/>
      <c r="EI664" s="42"/>
      <c r="EJ664" s="42"/>
      <c r="EK664" s="42"/>
      <c r="EL664" s="42"/>
      <c r="EM664" s="42"/>
    </row>
    <row r="665" spans="1:143" ht="45">
      <c r="A665" s="107"/>
      <c r="B665" s="41"/>
      <c r="C665" s="41"/>
      <c r="D665" s="41" t="s">
        <v>1128</v>
      </c>
      <c r="E665" s="42" t="s">
        <v>1129</v>
      </c>
      <c r="F665" s="41" t="s">
        <v>1119</v>
      </c>
      <c r="G665" s="41"/>
      <c r="H665" s="41" t="s">
        <v>136</v>
      </c>
      <c r="I665" s="41" t="s">
        <v>136</v>
      </c>
      <c r="P665" s="5">
        <v>1</v>
      </c>
      <c r="Q665" s="39" t="s">
        <v>1120</v>
      </c>
      <c r="R665" s="5">
        <v>1</v>
      </c>
      <c r="T665" s="5">
        <v>1</v>
      </c>
      <c r="U665" s="5">
        <v>1</v>
      </c>
      <c r="CB665" s="5">
        <v>1</v>
      </c>
      <c r="CG665" s="5">
        <v>1</v>
      </c>
      <c r="DW665" s="5" t="s">
        <v>136</v>
      </c>
      <c r="EG665" s="42"/>
      <c r="EH665" s="42"/>
      <c r="EI665" s="42"/>
      <c r="EJ665" s="42"/>
      <c r="EK665" s="42"/>
      <c r="EL665" s="42"/>
      <c r="EM665" s="42"/>
    </row>
    <row r="666" spans="1:143" ht="30">
      <c r="A666" s="107"/>
      <c r="B666" s="41"/>
      <c r="C666" s="41"/>
      <c r="D666" s="41" t="s">
        <v>1130</v>
      </c>
      <c r="E666" s="42" t="s">
        <v>498</v>
      </c>
      <c r="F666" s="41" t="s">
        <v>1131</v>
      </c>
      <c r="G666" s="41" t="s">
        <v>136</v>
      </c>
      <c r="H666" s="41"/>
      <c r="I666" s="41" t="s">
        <v>136</v>
      </c>
      <c r="J666" s="5">
        <v>1</v>
      </c>
      <c r="K666" s="5">
        <v>1</v>
      </c>
      <c r="P666" s="5">
        <v>1</v>
      </c>
      <c r="Q666" s="39" t="s">
        <v>1132</v>
      </c>
      <c r="AL666" s="5">
        <v>1</v>
      </c>
      <c r="AN666" s="5">
        <v>1</v>
      </c>
      <c r="AO666" s="5">
        <v>1</v>
      </c>
      <c r="AQ666" s="5">
        <v>1</v>
      </c>
      <c r="BH666" s="5">
        <v>1</v>
      </c>
      <c r="DW666" s="5" t="s">
        <v>136</v>
      </c>
      <c r="EG666" s="42"/>
      <c r="EH666" s="42"/>
      <c r="EI666" s="42"/>
      <c r="EJ666" s="42"/>
      <c r="EK666" s="42"/>
      <c r="EL666" s="42"/>
      <c r="EM666" s="42"/>
    </row>
    <row r="667" spans="1:143" ht="45">
      <c r="A667" s="107"/>
      <c r="B667" s="41"/>
      <c r="C667" s="41"/>
      <c r="D667" s="41" t="s">
        <v>1133</v>
      </c>
      <c r="E667" s="42" t="s">
        <v>558</v>
      </c>
      <c r="F667" s="41" t="s">
        <v>1131</v>
      </c>
      <c r="G667" s="41" t="s">
        <v>136</v>
      </c>
      <c r="H667" s="41"/>
      <c r="I667" s="41" t="s">
        <v>136</v>
      </c>
      <c r="J667" s="5">
        <v>1</v>
      </c>
      <c r="K667" s="5">
        <v>1</v>
      </c>
      <c r="P667" s="5">
        <v>1</v>
      </c>
      <c r="Q667" s="39" t="s">
        <v>1132</v>
      </c>
      <c r="AL667" s="5">
        <v>1</v>
      </c>
      <c r="AN667" s="5">
        <v>1</v>
      </c>
      <c r="AO667" s="5">
        <v>1</v>
      </c>
      <c r="AQ667" s="5">
        <v>1</v>
      </c>
      <c r="BH667" s="5">
        <v>1</v>
      </c>
      <c r="DW667" s="5" t="s">
        <v>136</v>
      </c>
      <c r="EG667" s="42"/>
      <c r="EH667" s="42"/>
      <c r="EI667" s="42"/>
      <c r="EJ667" s="42"/>
      <c r="EK667" s="42"/>
      <c r="EL667" s="42"/>
      <c r="EM667" s="42"/>
    </row>
    <row r="668" spans="1:143" ht="30">
      <c r="A668" s="107"/>
      <c r="B668" s="41"/>
      <c r="C668" s="41"/>
      <c r="D668" s="41" t="s">
        <v>1123</v>
      </c>
      <c r="E668" s="42" t="s">
        <v>200</v>
      </c>
      <c r="F668" s="41" t="s">
        <v>1131</v>
      </c>
      <c r="G668" s="41" t="s">
        <v>136</v>
      </c>
      <c r="H668" s="41"/>
      <c r="I668" s="41" t="s">
        <v>136</v>
      </c>
      <c r="P668" s="5">
        <v>1</v>
      </c>
      <c r="Q668" s="39" t="s">
        <v>1132</v>
      </c>
      <c r="AL668" s="5">
        <v>1</v>
      </c>
      <c r="AN668" s="5">
        <v>1</v>
      </c>
      <c r="AO668" s="5">
        <v>1</v>
      </c>
      <c r="AQ668" s="5">
        <v>1</v>
      </c>
      <c r="BH668" s="5">
        <v>1</v>
      </c>
      <c r="DW668" s="5" t="s">
        <v>136</v>
      </c>
      <c r="EG668" s="42"/>
      <c r="EH668" s="42"/>
      <c r="EI668" s="42"/>
      <c r="EJ668" s="42"/>
      <c r="EK668" s="42"/>
      <c r="EL668" s="42"/>
      <c r="EM668" s="42"/>
    </row>
    <row r="669" spans="1:143" ht="30">
      <c r="A669" s="107"/>
      <c r="B669" s="41"/>
      <c r="C669" s="41"/>
      <c r="D669" s="41" t="s">
        <v>1134</v>
      </c>
      <c r="E669" s="42" t="s">
        <v>1135</v>
      </c>
      <c r="F669" s="41" t="s">
        <v>1131</v>
      </c>
      <c r="G669" s="41" t="s">
        <v>136</v>
      </c>
      <c r="H669" s="41"/>
      <c r="I669" s="41" t="s">
        <v>136</v>
      </c>
      <c r="P669" s="5">
        <v>1</v>
      </c>
      <c r="Q669" s="39" t="s">
        <v>1132</v>
      </c>
      <c r="AL669" s="5">
        <v>1</v>
      </c>
      <c r="AN669" s="5">
        <v>1</v>
      </c>
      <c r="AO669" s="5">
        <v>1</v>
      </c>
      <c r="AQ669" s="5">
        <v>1</v>
      </c>
      <c r="BH669" s="5">
        <v>1</v>
      </c>
      <c r="DW669" s="5" t="s">
        <v>136</v>
      </c>
      <c r="EG669" s="42"/>
      <c r="EH669" s="42"/>
      <c r="EI669" s="42"/>
      <c r="EJ669" s="42"/>
      <c r="EK669" s="42"/>
      <c r="EL669" s="42"/>
      <c r="EM669" s="42"/>
    </row>
    <row r="670" spans="1:143" ht="30">
      <c r="A670" s="107"/>
      <c r="B670" s="41"/>
      <c r="C670" s="41"/>
      <c r="D670" s="41" t="s">
        <v>1136</v>
      </c>
      <c r="E670" s="42" t="s">
        <v>683</v>
      </c>
      <c r="F670" s="41" t="s">
        <v>1131</v>
      </c>
      <c r="G670" s="41" t="s">
        <v>136</v>
      </c>
      <c r="H670" s="41"/>
      <c r="I670" s="41" t="s">
        <v>136</v>
      </c>
      <c r="J670" s="5">
        <v>1</v>
      </c>
      <c r="L670" s="5">
        <v>1</v>
      </c>
      <c r="P670" s="5">
        <v>1</v>
      </c>
      <c r="Q670" s="39" t="s">
        <v>1132</v>
      </c>
      <c r="AL670" s="5">
        <v>1</v>
      </c>
      <c r="AN670" s="5">
        <v>1</v>
      </c>
      <c r="AO670" s="5">
        <v>1</v>
      </c>
      <c r="AQ670" s="5">
        <v>1</v>
      </c>
      <c r="BH670" s="5">
        <v>1</v>
      </c>
      <c r="DW670" s="5" t="s">
        <v>136</v>
      </c>
      <c r="EG670" s="42"/>
      <c r="EH670" s="42"/>
      <c r="EI670" s="42"/>
      <c r="EJ670" s="42"/>
      <c r="EK670" s="42"/>
      <c r="EL670" s="42"/>
      <c r="EM670" s="42"/>
    </row>
    <row r="671" spans="1:143" ht="30">
      <c r="A671" s="107"/>
      <c r="B671" s="41"/>
      <c r="C671" s="41"/>
      <c r="D671" s="41" t="s">
        <v>1137</v>
      </c>
      <c r="E671" s="42" t="s">
        <v>1138</v>
      </c>
      <c r="F671" s="41" t="s">
        <v>1131</v>
      </c>
      <c r="G671" s="41" t="s">
        <v>136</v>
      </c>
      <c r="H671" s="41"/>
      <c r="I671" s="41" t="s">
        <v>136</v>
      </c>
      <c r="P671" s="5">
        <v>1</v>
      </c>
      <c r="Q671" s="39" t="s">
        <v>1132</v>
      </c>
      <c r="AL671" s="5">
        <v>1</v>
      </c>
      <c r="AN671" s="5">
        <v>1</v>
      </c>
      <c r="AO671" s="5">
        <v>1</v>
      </c>
      <c r="AQ671" s="5">
        <v>1</v>
      </c>
      <c r="BH671" s="5">
        <v>1</v>
      </c>
      <c r="DW671" s="5" t="s">
        <v>136</v>
      </c>
      <c r="EG671" s="42"/>
      <c r="EH671" s="42"/>
      <c r="EI671" s="42"/>
      <c r="EJ671" s="42"/>
      <c r="EK671" s="42"/>
      <c r="EL671" s="42"/>
      <c r="EM671" s="42"/>
    </row>
    <row r="672" spans="1:143" ht="30">
      <c r="A672" s="107"/>
      <c r="B672" s="41"/>
      <c r="C672" s="41"/>
      <c r="D672" s="41" t="s">
        <v>1139</v>
      </c>
      <c r="E672" s="42" t="s">
        <v>1140</v>
      </c>
      <c r="F672" s="41" t="s">
        <v>1131</v>
      </c>
      <c r="G672" s="41" t="s">
        <v>136</v>
      </c>
      <c r="H672" s="41"/>
      <c r="I672" s="41" t="s">
        <v>136</v>
      </c>
      <c r="P672" s="5">
        <v>1</v>
      </c>
      <c r="Q672" s="39" t="s">
        <v>1132</v>
      </c>
      <c r="AL672" s="5">
        <v>1</v>
      </c>
      <c r="AN672" s="5">
        <v>1</v>
      </c>
      <c r="AO672" s="5">
        <v>1</v>
      </c>
      <c r="AQ672" s="5">
        <v>1</v>
      </c>
      <c r="BH672" s="5">
        <v>1</v>
      </c>
      <c r="DW672" s="5" t="s">
        <v>136</v>
      </c>
      <c r="EG672" s="42"/>
      <c r="EH672" s="42"/>
      <c r="EI672" s="42"/>
      <c r="EJ672" s="42"/>
      <c r="EK672" s="42"/>
      <c r="EL672" s="42"/>
      <c r="EM672" s="42"/>
    </row>
    <row r="673" spans="1:143" ht="30">
      <c r="A673" s="107"/>
      <c r="B673" s="41"/>
      <c r="C673" s="41"/>
      <c r="D673" s="41" t="s">
        <v>1141</v>
      </c>
      <c r="E673" s="42" t="s">
        <v>172</v>
      </c>
      <c r="F673" s="41" t="s">
        <v>1131</v>
      </c>
      <c r="G673" s="41" t="s">
        <v>136</v>
      </c>
      <c r="H673" s="41"/>
      <c r="I673" s="41" t="s">
        <v>136</v>
      </c>
      <c r="P673" s="5">
        <v>1</v>
      </c>
      <c r="Q673" s="39" t="s">
        <v>1132</v>
      </c>
      <c r="AL673" s="5">
        <v>1</v>
      </c>
      <c r="AN673" s="5">
        <v>1</v>
      </c>
      <c r="AO673" s="5">
        <v>1</v>
      </c>
      <c r="AQ673" s="5">
        <v>1</v>
      </c>
      <c r="BH673" s="5">
        <v>1</v>
      </c>
      <c r="DW673" s="5" t="s">
        <v>136</v>
      </c>
      <c r="EG673" s="42"/>
      <c r="EH673" s="42"/>
      <c r="EI673" s="42"/>
      <c r="EJ673" s="42"/>
      <c r="EK673" s="42"/>
      <c r="EL673" s="42"/>
      <c r="EM673" s="42"/>
    </row>
    <row r="674" spans="1:143" ht="45">
      <c r="A674" s="107"/>
      <c r="B674" s="41"/>
      <c r="C674" s="41"/>
      <c r="D674" s="41" t="s">
        <v>1142</v>
      </c>
      <c r="E674" s="42" t="s">
        <v>1143</v>
      </c>
      <c r="F674" s="41" t="s">
        <v>1144</v>
      </c>
      <c r="G674" s="41" t="s">
        <v>136</v>
      </c>
      <c r="H674" s="41" t="s">
        <v>136</v>
      </c>
      <c r="I674" s="41" t="s">
        <v>136</v>
      </c>
      <c r="J674" s="5">
        <v>1</v>
      </c>
      <c r="K674" s="5">
        <v>1</v>
      </c>
      <c r="P674" s="5">
        <v>1</v>
      </c>
      <c r="Q674" s="39" t="s">
        <v>1145</v>
      </c>
      <c r="CB674" s="5">
        <v>1</v>
      </c>
      <c r="CG674" s="5">
        <v>1</v>
      </c>
      <c r="DW674" s="5" t="s">
        <v>136</v>
      </c>
      <c r="EG674" s="42"/>
      <c r="EH674" s="42"/>
      <c r="EI674" s="42"/>
      <c r="EJ674" s="42"/>
      <c r="EK674" s="42"/>
      <c r="EL674" s="42"/>
      <c r="EM674" s="42"/>
    </row>
    <row r="675" spans="1:143" ht="105">
      <c r="A675" s="107"/>
      <c r="B675" s="41"/>
      <c r="C675" s="41"/>
      <c r="D675" s="41" t="s">
        <v>1146</v>
      </c>
      <c r="E675" s="42" t="s">
        <v>158</v>
      </c>
      <c r="F675" s="41" t="s">
        <v>1144</v>
      </c>
      <c r="G675" s="41" t="s">
        <v>136</v>
      </c>
      <c r="H675" s="41" t="s">
        <v>136</v>
      </c>
      <c r="I675" s="41" t="s">
        <v>136</v>
      </c>
      <c r="J675" s="5">
        <v>1</v>
      </c>
      <c r="L675" s="5">
        <v>1</v>
      </c>
      <c r="P675" s="5">
        <v>1</v>
      </c>
      <c r="Q675" s="39" t="s">
        <v>1147</v>
      </c>
      <c r="AL675" s="5">
        <v>1</v>
      </c>
      <c r="BR675" s="128">
        <v>1</v>
      </c>
      <c r="BZ675" s="128">
        <v>1</v>
      </c>
      <c r="CB675" s="5">
        <v>1</v>
      </c>
      <c r="CG675" s="5">
        <v>1</v>
      </c>
      <c r="CJ675" s="128">
        <v>1</v>
      </c>
      <c r="DW675" s="5" t="s">
        <v>136</v>
      </c>
      <c r="EG675" s="42"/>
      <c r="EH675" s="42"/>
      <c r="EI675" s="42"/>
      <c r="EJ675" s="42"/>
      <c r="EK675" s="42"/>
      <c r="EL675" s="42"/>
      <c r="EM675" s="42"/>
    </row>
    <row r="676" spans="1:143" ht="45">
      <c r="A676" s="107"/>
      <c r="B676" s="41"/>
      <c r="C676" s="41"/>
      <c r="D676" s="41" t="s">
        <v>1123</v>
      </c>
      <c r="E676" s="42" t="s">
        <v>200</v>
      </c>
      <c r="F676" s="41" t="s">
        <v>1144</v>
      </c>
      <c r="G676" s="41" t="s">
        <v>136</v>
      </c>
      <c r="H676" s="41" t="s">
        <v>136</v>
      </c>
      <c r="I676" s="41" t="s">
        <v>136</v>
      </c>
      <c r="P676" s="5">
        <v>1</v>
      </c>
      <c r="Q676" s="39" t="s">
        <v>1145</v>
      </c>
      <c r="CB676" s="5">
        <v>1</v>
      </c>
      <c r="CG676" s="5">
        <v>1</v>
      </c>
      <c r="DW676" s="5" t="s">
        <v>136</v>
      </c>
      <c r="EG676" s="42"/>
      <c r="EH676" s="42"/>
      <c r="EI676" s="42"/>
      <c r="EJ676" s="42"/>
      <c r="EK676" s="42"/>
      <c r="EL676" s="42"/>
      <c r="EM676" s="42"/>
    </row>
    <row r="677" spans="1:143" ht="45">
      <c r="A677" s="107"/>
      <c r="B677" s="41"/>
      <c r="C677" s="41"/>
      <c r="D677" s="41" t="s">
        <v>1148</v>
      </c>
      <c r="E677" s="42" t="s">
        <v>158</v>
      </c>
      <c r="F677" s="41" t="s">
        <v>1144</v>
      </c>
      <c r="G677" s="41" t="s">
        <v>136</v>
      </c>
      <c r="H677" s="41" t="s">
        <v>136</v>
      </c>
      <c r="I677" s="41" t="s">
        <v>136</v>
      </c>
      <c r="P677" s="5">
        <v>1</v>
      </c>
      <c r="Q677" s="39" t="s">
        <v>1145</v>
      </c>
      <c r="CB677" s="5">
        <v>1</v>
      </c>
      <c r="CG677" s="5">
        <v>1</v>
      </c>
      <c r="DW677" s="5" t="s">
        <v>136</v>
      </c>
      <c r="EG677" s="42"/>
      <c r="EH677" s="42"/>
      <c r="EI677" s="42"/>
      <c r="EJ677" s="42"/>
      <c r="EK677" s="42"/>
      <c r="EL677" s="42"/>
      <c r="EM677" s="42"/>
    </row>
    <row r="678" spans="1:143" ht="45">
      <c r="A678" s="107"/>
      <c r="B678" s="41"/>
      <c r="C678" s="41"/>
      <c r="D678" s="41" t="s">
        <v>1149</v>
      </c>
      <c r="E678" s="42" t="s">
        <v>158</v>
      </c>
      <c r="F678" s="41" t="s">
        <v>1144</v>
      </c>
      <c r="G678" s="41" t="s">
        <v>136</v>
      </c>
      <c r="H678" s="41" t="s">
        <v>136</v>
      </c>
      <c r="I678" s="41" t="s">
        <v>136</v>
      </c>
      <c r="P678" s="5">
        <v>1</v>
      </c>
      <c r="Q678" s="39" t="s">
        <v>1145</v>
      </c>
      <c r="CB678" s="5">
        <v>1</v>
      </c>
      <c r="CG678" s="5">
        <v>1</v>
      </c>
      <c r="DW678" s="5" t="s">
        <v>136</v>
      </c>
      <c r="EG678" s="42"/>
      <c r="EH678" s="42"/>
      <c r="EI678" s="42"/>
      <c r="EJ678" s="42"/>
      <c r="EK678" s="42"/>
      <c r="EL678" s="42"/>
      <c r="EM678" s="42"/>
    </row>
    <row r="679" spans="1:143" ht="45">
      <c r="A679" s="107"/>
      <c r="B679" s="41"/>
      <c r="C679" s="41"/>
      <c r="D679" s="41" t="s">
        <v>1150</v>
      </c>
      <c r="E679" s="42" t="s">
        <v>172</v>
      </c>
      <c r="F679" s="41" t="s">
        <v>1144</v>
      </c>
      <c r="G679" s="41" t="s">
        <v>136</v>
      </c>
      <c r="H679" s="41" t="s">
        <v>136</v>
      </c>
      <c r="I679" s="41" t="s">
        <v>136</v>
      </c>
      <c r="P679" s="5">
        <v>1</v>
      </c>
      <c r="Q679" s="39" t="s">
        <v>1145</v>
      </c>
      <c r="CB679" s="5">
        <v>1</v>
      </c>
      <c r="CG679" s="5">
        <v>1</v>
      </c>
      <c r="DW679" s="5" t="s">
        <v>136</v>
      </c>
      <c r="EG679" s="42"/>
      <c r="EH679" s="42"/>
      <c r="EI679" s="42"/>
      <c r="EJ679" s="42"/>
      <c r="EK679" s="42"/>
      <c r="EL679" s="42"/>
      <c r="EM679" s="42"/>
    </row>
    <row r="680" spans="1:143" ht="75">
      <c r="A680" s="110" t="s">
        <v>1151</v>
      </c>
      <c r="B680" s="41">
        <v>18</v>
      </c>
      <c r="C680" s="41">
        <v>9</v>
      </c>
      <c r="D680" s="41" t="s">
        <v>1152</v>
      </c>
      <c r="E680" s="42" t="s">
        <v>686</v>
      </c>
      <c r="F680" s="41" t="s">
        <v>1153</v>
      </c>
      <c r="G680" s="41" t="s">
        <v>136</v>
      </c>
      <c r="H680" s="41" t="s">
        <v>136</v>
      </c>
      <c r="I680" s="41"/>
      <c r="P680" s="5">
        <v>1</v>
      </c>
      <c r="Q680" s="39" t="s">
        <v>1154</v>
      </c>
      <c r="R680" s="5">
        <v>1</v>
      </c>
      <c r="AI680" s="5">
        <v>1</v>
      </c>
      <c r="CB680" s="5">
        <v>1</v>
      </c>
      <c r="CK680" s="5">
        <v>1</v>
      </c>
      <c r="DR680" s="5" t="s">
        <v>136</v>
      </c>
      <c r="DS680" s="6">
        <v>18</v>
      </c>
      <c r="DT680" s="6">
        <v>9</v>
      </c>
      <c r="DU680" s="5">
        <v>9</v>
      </c>
      <c r="DX680" s="5" t="s">
        <v>136</v>
      </c>
      <c r="EG680" s="42"/>
      <c r="EH680" s="42"/>
      <c r="EI680" s="42"/>
      <c r="EJ680" s="42"/>
      <c r="EK680" s="42"/>
      <c r="EL680" s="42"/>
      <c r="EM680" s="42"/>
    </row>
    <row r="681" spans="1:143" ht="75">
      <c r="A681" s="107"/>
      <c r="B681" s="41"/>
      <c r="C681" s="41"/>
      <c r="D681" s="41" t="s">
        <v>1152</v>
      </c>
      <c r="E681" s="42" t="s">
        <v>686</v>
      </c>
      <c r="F681" s="41" t="s">
        <v>1155</v>
      </c>
      <c r="G681" s="41" t="s">
        <v>136</v>
      </c>
      <c r="H681" s="41" t="s">
        <v>1156</v>
      </c>
      <c r="I681" s="41"/>
      <c r="P681" s="5">
        <v>1</v>
      </c>
      <c r="Q681" s="39" t="s">
        <v>1157</v>
      </c>
      <c r="R681" s="5">
        <v>1</v>
      </c>
      <c r="AI681" s="5">
        <v>1</v>
      </c>
      <c r="CB681" s="5">
        <v>1</v>
      </c>
      <c r="CK681" s="5">
        <v>1</v>
      </c>
      <c r="DR681" s="5" t="s">
        <v>136</v>
      </c>
      <c r="DX681" s="5" t="s">
        <v>136</v>
      </c>
      <c r="EG681" s="42"/>
      <c r="EH681" s="42"/>
      <c r="EI681" s="42"/>
      <c r="EJ681" s="42"/>
      <c r="EK681" s="42"/>
      <c r="EL681" s="42"/>
      <c r="EM681" s="42"/>
    </row>
    <row r="682" spans="1:143" ht="60">
      <c r="A682" s="107"/>
      <c r="B682" s="41"/>
      <c r="C682" s="41"/>
      <c r="D682" s="41" t="s">
        <v>1158</v>
      </c>
      <c r="E682" s="42" t="s">
        <v>1159</v>
      </c>
      <c r="F682" s="41" t="s">
        <v>1160</v>
      </c>
      <c r="G682" s="41" t="s">
        <v>136</v>
      </c>
      <c r="H682" s="41" t="s">
        <v>136</v>
      </c>
      <c r="I682" s="41"/>
      <c r="P682" s="5">
        <v>1</v>
      </c>
      <c r="Q682" s="39" t="s">
        <v>1161</v>
      </c>
      <c r="DJ682" s="5">
        <v>1</v>
      </c>
      <c r="DR682" s="5" t="s">
        <v>136</v>
      </c>
      <c r="DX682" s="5" t="s">
        <v>136</v>
      </c>
      <c r="EG682" s="42"/>
      <c r="EH682" s="42"/>
      <c r="EI682" s="42"/>
      <c r="EJ682" s="42"/>
      <c r="EK682" s="42"/>
      <c r="EL682" s="42"/>
      <c r="EM682" s="42"/>
    </row>
    <row r="683" spans="1:143" ht="60">
      <c r="A683" s="107"/>
      <c r="B683" s="41"/>
      <c r="C683" s="41"/>
      <c r="D683" s="41" t="s">
        <v>1162</v>
      </c>
      <c r="E683" s="42" t="s">
        <v>1163</v>
      </c>
      <c r="F683" s="41" t="s">
        <v>1160</v>
      </c>
      <c r="G683" s="41" t="s">
        <v>136</v>
      </c>
      <c r="H683" s="41" t="s">
        <v>136</v>
      </c>
      <c r="I683" s="41"/>
      <c r="P683" s="5">
        <v>1</v>
      </c>
      <c r="Q683" s="39" t="s">
        <v>1161</v>
      </c>
      <c r="DJ683" s="5">
        <v>1</v>
      </c>
      <c r="DR683" s="5" t="s">
        <v>136</v>
      </c>
      <c r="DX683" s="5" t="s">
        <v>136</v>
      </c>
      <c r="EG683" s="42"/>
      <c r="EH683" s="42"/>
      <c r="EI683" s="42"/>
      <c r="EJ683" s="42"/>
      <c r="EK683" s="42"/>
      <c r="EL683" s="42"/>
      <c r="EM683" s="42"/>
    </row>
    <row r="684" spans="1:143" ht="45">
      <c r="A684" s="107"/>
      <c r="B684" s="41"/>
      <c r="C684" s="41"/>
      <c r="D684" s="41" t="s">
        <v>1164</v>
      </c>
      <c r="E684" s="42" t="s">
        <v>1165</v>
      </c>
      <c r="F684" s="41" t="s">
        <v>1166</v>
      </c>
      <c r="G684" s="41" t="s">
        <v>136</v>
      </c>
      <c r="H684" s="41" t="s">
        <v>136</v>
      </c>
      <c r="I684" s="41"/>
      <c r="P684" s="5">
        <v>1</v>
      </c>
      <c r="Q684" s="39" t="s">
        <v>1167</v>
      </c>
      <c r="CK684" s="5">
        <v>1</v>
      </c>
      <c r="DR684" s="5" t="s">
        <v>136</v>
      </c>
      <c r="DX684" s="5" t="s">
        <v>136</v>
      </c>
      <c r="EG684" s="42"/>
      <c r="EH684" s="42"/>
      <c r="EI684" s="42"/>
      <c r="EJ684" s="42"/>
      <c r="EK684" s="42"/>
      <c r="EL684" s="42"/>
      <c r="EM684" s="42"/>
    </row>
    <row r="685" spans="1:143" ht="60">
      <c r="A685" s="107"/>
      <c r="B685" s="41"/>
      <c r="C685" s="41"/>
      <c r="D685" s="41" t="s">
        <v>1168</v>
      </c>
      <c r="E685" s="42" t="s">
        <v>1169</v>
      </c>
      <c r="F685" s="41" t="s">
        <v>1160</v>
      </c>
      <c r="G685" s="41" t="s">
        <v>136</v>
      </c>
      <c r="H685" s="41" t="s">
        <v>136</v>
      </c>
      <c r="I685" s="41"/>
      <c r="P685" s="5">
        <v>1</v>
      </c>
      <c r="Q685" s="39" t="s">
        <v>1170</v>
      </c>
      <c r="R685" s="5">
        <v>1</v>
      </c>
      <c r="AI685" s="5">
        <v>1</v>
      </c>
      <c r="CB685" s="5">
        <v>1</v>
      </c>
      <c r="CK685" s="5">
        <v>1</v>
      </c>
      <c r="DR685" s="5" t="s">
        <v>136</v>
      </c>
      <c r="DX685" s="5" t="s">
        <v>136</v>
      </c>
      <c r="EG685" s="42"/>
      <c r="EH685" s="42"/>
      <c r="EI685" s="42"/>
      <c r="EJ685" s="42"/>
      <c r="EK685" s="42"/>
      <c r="EL685" s="42"/>
      <c r="EM685" s="42"/>
    </row>
    <row r="686" spans="1:143" ht="45">
      <c r="A686" s="107"/>
      <c r="B686" s="41"/>
      <c r="C686" s="41"/>
      <c r="D686" s="41" t="s">
        <v>1171</v>
      </c>
      <c r="E686" s="42" t="s">
        <v>1172</v>
      </c>
      <c r="F686" s="41" t="s">
        <v>1166</v>
      </c>
      <c r="G686" s="41" t="s">
        <v>136</v>
      </c>
      <c r="H686" s="41" t="s">
        <v>136</v>
      </c>
      <c r="I686" s="41"/>
      <c r="P686" s="5">
        <v>1</v>
      </c>
      <c r="Q686" s="39" t="s">
        <v>1173</v>
      </c>
      <c r="R686" s="5">
        <v>1</v>
      </c>
      <c r="AI686" s="5">
        <v>1</v>
      </c>
      <c r="CB686" s="5">
        <v>1</v>
      </c>
      <c r="CK686" s="5">
        <v>1</v>
      </c>
      <c r="DR686" s="5" t="s">
        <v>136</v>
      </c>
      <c r="DX686" s="5" t="s">
        <v>136</v>
      </c>
      <c r="EG686" s="42"/>
      <c r="EH686" s="42"/>
      <c r="EI686" s="42"/>
      <c r="EJ686" s="42"/>
      <c r="EK686" s="42"/>
      <c r="EL686" s="42"/>
      <c r="EM686" s="42"/>
    </row>
    <row r="687" spans="1:143" ht="60">
      <c r="A687" s="107"/>
      <c r="B687" s="41"/>
      <c r="C687" s="41"/>
      <c r="D687" s="41" t="s">
        <v>1174</v>
      </c>
      <c r="E687" s="42" t="s">
        <v>325</v>
      </c>
      <c r="F687" s="41" t="s">
        <v>1175</v>
      </c>
      <c r="G687" s="41" t="s">
        <v>136</v>
      </c>
      <c r="H687" s="41"/>
      <c r="I687" s="41"/>
      <c r="P687" s="5">
        <v>1</v>
      </c>
      <c r="Q687" s="39" t="s">
        <v>1176</v>
      </c>
      <c r="DJ687" s="5">
        <v>1</v>
      </c>
      <c r="DR687" s="5" t="s">
        <v>136</v>
      </c>
      <c r="DX687" s="5" t="s">
        <v>136</v>
      </c>
      <c r="EG687" s="42"/>
      <c r="EH687" s="42"/>
      <c r="EI687" s="42"/>
      <c r="EJ687" s="42"/>
      <c r="EK687" s="42"/>
      <c r="EL687" s="42"/>
      <c r="EM687" s="42"/>
    </row>
    <row r="688" spans="1:143" ht="60">
      <c r="A688" s="107"/>
      <c r="B688" s="41"/>
      <c r="C688" s="41"/>
      <c r="D688" s="41" t="s">
        <v>1177</v>
      </c>
      <c r="E688" s="42" t="s">
        <v>920</v>
      </c>
      <c r="F688" s="41" t="s">
        <v>1175</v>
      </c>
      <c r="G688" s="41" t="s">
        <v>136</v>
      </c>
      <c r="H688" s="41"/>
      <c r="I688" s="41"/>
      <c r="P688" s="5">
        <v>1</v>
      </c>
      <c r="Q688" s="39" t="s">
        <v>1176</v>
      </c>
      <c r="DJ688" s="5">
        <v>1</v>
      </c>
      <c r="DR688" s="5" t="s">
        <v>136</v>
      </c>
      <c r="DX688" s="5" t="s">
        <v>136</v>
      </c>
      <c r="EG688" s="42"/>
      <c r="EH688" s="42"/>
      <c r="EI688" s="42"/>
      <c r="EJ688" s="42"/>
      <c r="EK688" s="42"/>
      <c r="EL688" s="42"/>
      <c r="EM688" s="42"/>
    </row>
    <row r="689" spans="1:143" ht="60">
      <c r="A689" s="107"/>
      <c r="B689" s="41"/>
      <c r="C689" s="41"/>
      <c r="D689" s="41" t="s">
        <v>1178</v>
      </c>
      <c r="E689" s="42" t="s">
        <v>142</v>
      </c>
      <c r="F689" s="41" t="s">
        <v>1175</v>
      </c>
      <c r="G689" s="41" t="s">
        <v>136</v>
      </c>
      <c r="H689" s="41"/>
      <c r="I689" s="41"/>
      <c r="P689" s="5">
        <v>1</v>
      </c>
      <c r="Q689" s="39" t="s">
        <v>1176</v>
      </c>
      <c r="DJ689" s="5">
        <v>1</v>
      </c>
      <c r="DR689" s="5" t="s">
        <v>136</v>
      </c>
      <c r="DX689" s="5" t="s">
        <v>136</v>
      </c>
      <c r="EG689" s="42"/>
      <c r="EH689" s="42"/>
      <c r="EI689" s="42"/>
      <c r="EJ689" s="42"/>
      <c r="EK689" s="42"/>
      <c r="EL689" s="42"/>
      <c r="EM689" s="42"/>
    </row>
    <row r="690" spans="1:143" ht="60">
      <c r="A690" s="107"/>
      <c r="B690" s="41"/>
      <c r="C690" s="41"/>
      <c r="D690" s="41" t="s">
        <v>1179</v>
      </c>
      <c r="E690" s="42" t="s">
        <v>1180</v>
      </c>
      <c r="F690" s="41" t="s">
        <v>1175</v>
      </c>
      <c r="G690" s="41" t="s">
        <v>136</v>
      </c>
      <c r="H690" s="41"/>
      <c r="I690" s="41"/>
      <c r="P690" s="5">
        <v>1</v>
      </c>
      <c r="Q690" s="39" t="s">
        <v>1176</v>
      </c>
      <c r="DJ690" s="5">
        <v>1</v>
      </c>
      <c r="DR690" s="5" t="s">
        <v>136</v>
      </c>
      <c r="DX690" s="5" t="s">
        <v>136</v>
      </c>
      <c r="EG690" s="42"/>
      <c r="EH690" s="42"/>
      <c r="EI690" s="42"/>
      <c r="EJ690" s="42"/>
      <c r="EK690" s="42"/>
      <c r="EL690" s="42"/>
      <c r="EM690" s="42"/>
    </row>
    <row r="691" spans="1:143" ht="60">
      <c r="A691" s="107"/>
      <c r="B691" s="41"/>
      <c r="C691" s="41"/>
      <c r="D691" s="41" t="s">
        <v>1181</v>
      </c>
      <c r="E691" s="41" t="s">
        <v>1181</v>
      </c>
      <c r="F691" s="41" t="s">
        <v>1175</v>
      </c>
      <c r="G691" s="41" t="s">
        <v>136</v>
      </c>
      <c r="H691" s="41"/>
      <c r="I691" s="41"/>
      <c r="P691" s="5">
        <v>1</v>
      </c>
      <c r="Q691" s="39" t="s">
        <v>1176</v>
      </c>
      <c r="DJ691" s="5">
        <v>1</v>
      </c>
      <c r="DR691" s="5" t="s">
        <v>136</v>
      </c>
      <c r="DX691" s="5" t="s">
        <v>136</v>
      </c>
      <c r="EG691" s="42"/>
      <c r="EH691" s="42"/>
      <c r="EI691" s="42"/>
      <c r="EJ691" s="42"/>
      <c r="EK691" s="42"/>
      <c r="EL691" s="42"/>
      <c r="EM691" s="42"/>
    </row>
    <row r="692" spans="1:143" ht="60">
      <c r="A692" s="107"/>
      <c r="B692" s="41"/>
      <c r="C692" s="41"/>
      <c r="D692" s="41" t="s">
        <v>1174</v>
      </c>
      <c r="E692" s="42" t="s">
        <v>414</v>
      </c>
      <c r="F692" s="41" t="s">
        <v>1175</v>
      </c>
      <c r="G692" s="41" t="s">
        <v>136</v>
      </c>
      <c r="H692" s="41"/>
      <c r="I692" s="41"/>
      <c r="P692" s="5">
        <v>1</v>
      </c>
      <c r="Q692" s="39" t="s">
        <v>1182</v>
      </c>
      <c r="CB692" s="5">
        <v>1</v>
      </c>
      <c r="DR692" s="5" t="s">
        <v>136</v>
      </c>
      <c r="DX692" s="5" t="s">
        <v>136</v>
      </c>
      <c r="EG692" s="42"/>
      <c r="EH692" s="42"/>
      <c r="EI692" s="42"/>
      <c r="EJ692" s="42"/>
      <c r="EK692" s="42"/>
      <c r="EL692" s="42"/>
      <c r="EM692" s="42"/>
    </row>
    <row r="693" spans="1:143" ht="75">
      <c r="A693" s="110" t="s">
        <v>1183</v>
      </c>
      <c r="B693" s="41">
        <v>14</v>
      </c>
      <c r="C693" s="41">
        <v>8</v>
      </c>
      <c r="D693" s="41" t="s">
        <v>1174</v>
      </c>
      <c r="E693" s="42" t="s">
        <v>414</v>
      </c>
      <c r="F693" s="41" t="s">
        <v>1160</v>
      </c>
      <c r="G693" s="41" t="s">
        <v>136</v>
      </c>
      <c r="H693" s="41" t="s">
        <v>788</v>
      </c>
      <c r="I693" s="41"/>
      <c r="P693" s="5">
        <v>1</v>
      </c>
      <c r="Q693" s="39" t="s">
        <v>1184</v>
      </c>
      <c r="AL693" s="5">
        <v>1</v>
      </c>
      <c r="AW693" s="5">
        <v>1</v>
      </c>
      <c r="BR693" s="5">
        <v>1</v>
      </c>
      <c r="DR693" s="5" t="s">
        <v>136</v>
      </c>
      <c r="DS693" s="6">
        <v>14</v>
      </c>
      <c r="DT693" s="6">
        <v>6</v>
      </c>
      <c r="DU693" s="5">
        <v>11</v>
      </c>
      <c r="DX693" s="5" t="s">
        <v>136</v>
      </c>
      <c r="EG693" s="42"/>
      <c r="EH693" s="42"/>
      <c r="EI693" s="42"/>
      <c r="EJ693" s="42"/>
      <c r="EK693" s="42"/>
      <c r="EL693" s="42"/>
      <c r="EM693" s="42"/>
    </row>
    <row r="694" spans="1:143" ht="60">
      <c r="A694" s="107"/>
      <c r="B694" s="41"/>
      <c r="C694" s="41"/>
      <c r="D694" s="41" t="s">
        <v>361</v>
      </c>
      <c r="E694" s="42" t="s">
        <v>361</v>
      </c>
      <c r="F694" s="41" t="s">
        <v>1160</v>
      </c>
      <c r="G694" s="41" t="s">
        <v>136</v>
      </c>
      <c r="H694" s="41" t="s">
        <v>788</v>
      </c>
      <c r="I694" s="41"/>
      <c r="P694" s="5">
        <v>1</v>
      </c>
      <c r="Q694" s="39" t="s">
        <v>1184</v>
      </c>
      <c r="AL694" s="5">
        <v>1</v>
      </c>
      <c r="AW694" s="5">
        <v>1</v>
      </c>
      <c r="BR694" s="5">
        <v>1</v>
      </c>
      <c r="DR694" s="5" t="s">
        <v>136</v>
      </c>
      <c r="DX694" s="5" t="s">
        <v>136</v>
      </c>
      <c r="EG694" s="42"/>
      <c r="EH694" s="42"/>
      <c r="EI694" s="42"/>
      <c r="EJ694" s="42"/>
      <c r="EK694" s="42"/>
      <c r="EL694" s="42"/>
      <c r="EM694" s="42"/>
    </row>
    <row r="695" spans="1:143" ht="45">
      <c r="A695" s="107"/>
      <c r="B695" s="41"/>
      <c r="C695" s="41"/>
      <c r="D695" s="41" t="s">
        <v>166</v>
      </c>
      <c r="E695" s="42" t="s">
        <v>166</v>
      </c>
      <c r="F695" s="41" t="s">
        <v>1160</v>
      </c>
      <c r="G695" s="41" t="s">
        <v>136</v>
      </c>
      <c r="H695" s="41" t="s">
        <v>788</v>
      </c>
      <c r="I695" s="41"/>
      <c r="P695" s="5">
        <v>1</v>
      </c>
      <c r="Q695" s="39" t="s">
        <v>1185</v>
      </c>
      <c r="AL695" s="5">
        <v>1</v>
      </c>
      <c r="AW695" s="5">
        <v>1</v>
      </c>
      <c r="BR695" s="5">
        <v>1</v>
      </c>
      <c r="DR695" s="5" t="s">
        <v>136</v>
      </c>
      <c r="DX695" s="5" t="s">
        <v>136</v>
      </c>
      <c r="EG695" s="42"/>
      <c r="EH695" s="42"/>
      <c r="EI695" s="42"/>
      <c r="EJ695" s="42"/>
      <c r="EK695" s="42"/>
      <c r="EL695" s="42"/>
      <c r="EM695" s="42"/>
    </row>
    <row r="696" spans="1:143" ht="30">
      <c r="A696" s="107"/>
      <c r="B696" s="41"/>
      <c r="C696" s="41"/>
      <c r="D696" s="41" t="s">
        <v>361</v>
      </c>
      <c r="E696" s="42" t="s">
        <v>361</v>
      </c>
      <c r="F696" s="41" t="s">
        <v>1166</v>
      </c>
      <c r="G696" s="41" t="s">
        <v>136</v>
      </c>
      <c r="H696" s="41" t="s">
        <v>136</v>
      </c>
      <c r="I696" s="41"/>
      <c r="P696" s="5">
        <v>1</v>
      </c>
      <c r="Q696" s="39" t="s">
        <v>1186</v>
      </c>
      <c r="AL696" s="5">
        <v>1</v>
      </c>
      <c r="AN696" s="5">
        <v>1</v>
      </c>
      <c r="AO696" s="5">
        <v>1</v>
      </c>
      <c r="DR696" s="5" t="s">
        <v>136</v>
      </c>
      <c r="DX696" s="5" t="s">
        <v>136</v>
      </c>
      <c r="EG696" s="42"/>
      <c r="EH696" s="42"/>
      <c r="EI696" s="42"/>
      <c r="EJ696" s="42"/>
      <c r="EK696" s="42"/>
      <c r="EL696" s="42"/>
      <c r="EM696" s="42"/>
    </row>
    <row r="697" spans="1:143" ht="30">
      <c r="A697" s="107"/>
      <c r="B697" s="41"/>
      <c r="C697" s="41"/>
      <c r="D697" s="41" t="s">
        <v>166</v>
      </c>
      <c r="E697" s="42" t="s">
        <v>166</v>
      </c>
      <c r="F697" s="41" t="s">
        <v>1166</v>
      </c>
      <c r="G697" s="41" t="s">
        <v>136</v>
      </c>
      <c r="H697" s="41" t="s">
        <v>136</v>
      </c>
      <c r="I697" s="41"/>
      <c r="P697" s="5">
        <v>1</v>
      </c>
      <c r="Q697" s="39" t="s">
        <v>1187</v>
      </c>
      <c r="AL697" s="5">
        <v>1</v>
      </c>
      <c r="AV697" s="5">
        <v>1</v>
      </c>
      <c r="DR697" s="5" t="s">
        <v>136</v>
      </c>
      <c r="DX697" s="5" t="s">
        <v>136</v>
      </c>
      <c r="EG697" s="42"/>
      <c r="EH697" s="42"/>
      <c r="EI697" s="42"/>
      <c r="EJ697" s="42"/>
      <c r="EK697" s="42"/>
      <c r="EL697" s="42"/>
      <c r="EM697" s="42"/>
    </row>
    <row r="698" spans="1:143" ht="45">
      <c r="A698" s="107"/>
      <c r="B698" s="41"/>
      <c r="C698" s="41"/>
      <c r="D698" s="41" t="s">
        <v>166</v>
      </c>
      <c r="E698" s="42" t="s">
        <v>166</v>
      </c>
      <c r="F698" s="41" t="s">
        <v>1160</v>
      </c>
      <c r="G698" s="41" t="s">
        <v>136</v>
      </c>
      <c r="H698" s="41" t="s">
        <v>788</v>
      </c>
      <c r="I698" s="41"/>
      <c r="P698" s="5">
        <v>1</v>
      </c>
      <c r="Q698" s="39" t="s">
        <v>1188</v>
      </c>
      <c r="AL698" s="5">
        <v>1</v>
      </c>
      <c r="AV698" s="5">
        <v>1</v>
      </c>
      <c r="AW698" s="5">
        <v>1</v>
      </c>
      <c r="BR698" s="5">
        <v>1</v>
      </c>
      <c r="DR698" s="5" t="s">
        <v>136</v>
      </c>
      <c r="DX698" s="5" t="s">
        <v>136</v>
      </c>
      <c r="EG698" s="42"/>
      <c r="EH698" s="42"/>
      <c r="EI698" s="42"/>
      <c r="EJ698" s="42"/>
      <c r="EK698" s="42"/>
      <c r="EL698" s="42"/>
      <c r="EM698" s="42"/>
    </row>
    <row r="699" spans="1:143" ht="45">
      <c r="A699" s="107"/>
      <c r="B699" s="41"/>
      <c r="C699" s="41"/>
      <c r="D699" s="41" t="s">
        <v>1189</v>
      </c>
      <c r="E699" s="41" t="s">
        <v>1181</v>
      </c>
      <c r="F699" s="41" t="s">
        <v>1160</v>
      </c>
      <c r="G699" s="41" t="s">
        <v>136</v>
      </c>
      <c r="H699" s="41" t="s">
        <v>788</v>
      </c>
      <c r="I699" s="41"/>
      <c r="P699" s="5">
        <v>1</v>
      </c>
      <c r="Q699" s="39" t="s">
        <v>1190</v>
      </c>
      <c r="AL699" s="5">
        <v>1</v>
      </c>
      <c r="AN699" s="5">
        <v>1</v>
      </c>
      <c r="AO699" s="5">
        <v>1</v>
      </c>
      <c r="AW699" s="5">
        <v>1</v>
      </c>
      <c r="BR699" s="5">
        <v>1</v>
      </c>
      <c r="DR699" s="5" t="s">
        <v>136</v>
      </c>
      <c r="DX699" s="5" t="s">
        <v>136</v>
      </c>
      <c r="EG699" s="42"/>
      <c r="EH699" s="42"/>
      <c r="EI699" s="42"/>
      <c r="EJ699" s="42"/>
      <c r="EK699" s="42"/>
      <c r="EL699" s="42"/>
      <c r="EM699" s="42"/>
    </row>
    <row r="700" spans="1:143" ht="45">
      <c r="A700" s="107"/>
      <c r="B700" s="41"/>
      <c r="C700" s="41"/>
      <c r="D700" s="41" t="s">
        <v>1174</v>
      </c>
      <c r="E700" s="42" t="s">
        <v>414</v>
      </c>
      <c r="F700" s="41" t="s">
        <v>1160</v>
      </c>
      <c r="G700" s="41" t="s">
        <v>136</v>
      </c>
      <c r="H700" s="41" t="s">
        <v>788</v>
      </c>
      <c r="I700" s="41"/>
      <c r="P700" s="5">
        <v>1</v>
      </c>
      <c r="Q700" s="39" t="s">
        <v>1190</v>
      </c>
      <c r="AL700" s="5">
        <v>1</v>
      </c>
      <c r="AN700" s="5">
        <v>1</v>
      </c>
      <c r="AO700" s="5">
        <v>1</v>
      </c>
      <c r="AW700" s="5">
        <v>1</v>
      </c>
      <c r="BR700" s="5">
        <v>1</v>
      </c>
      <c r="DR700" s="5" t="s">
        <v>136</v>
      </c>
      <c r="DX700" s="5" t="s">
        <v>136</v>
      </c>
      <c r="EG700" s="42"/>
      <c r="EH700" s="42"/>
      <c r="EI700" s="42"/>
      <c r="EJ700" s="42"/>
      <c r="EK700" s="42"/>
      <c r="EL700" s="42"/>
      <c r="EM700" s="42"/>
    </row>
    <row r="701" spans="1:143" ht="45">
      <c r="A701" s="107"/>
      <c r="B701" s="41"/>
      <c r="C701" s="41"/>
      <c r="D701" s="41" t="s">
        <v>1191</v>
      </c>
      <c r="E701" s="23" t="s">
        <v>142</v>
      </c>
      <c r="F701" s="41" t="s">
        <v>1160</v>
      </c>
      <c r="G701" s="41" t="s">
        <v>136</v>
      </c>
      <c r="H701" s="41" t="s">
        <v>788</v>
      </c>
      <c r="I701" s="41"/>
      <c r="P701" s="5">
        <v>1</v>
      </c>
      <c r="Q701" s="39" t="s">
        <v>1190</v>
      </c>
      <c r="AL701" s="5">
        <v>1</v>
      </c>
      <c r="AN701" s="5">
        <v>1</v>
      </c>
      <c r="AO701" s="5">
        <v>1</v>
      </c>
      <c r="AW701" s="5">
        <v>1</v>
      </c>
      <c r="BR701" s="5">
        <v>1</v>
      </c>
      <c r="DR701" s="5" t="s">
        <v>136</v>
      </c>
      <c r="DX701" s="5" t="s">
        <v>136</v>
      </c>
      <c r="EG701" s="42"/>
      <c r="EH701" s="42"/>
      <c r="EI701" s="42"/>
      <c r="EJ701" s="42"/>
      <c r="EK701" s="42"/>
      <c r="EL701" s="42"/>
      <c r="EM701" s="42"/>
    </row>
    <row r="702" spans="1:143" ht="30">
      <c r="A702" s="107"/>
      <c r="B702" s="41"/>
      <c r="C702" s="41"/>
      <c r="D702" s="41" t="s">
        <v>1192</v>
      </c>
      <c r="E702" s="42" t="s">
        <v>379</v>
      </c>
      <c r="F702" s="41" t="s">
        <v>1166</v>
      </c>
      <c r="G702" s="41" t="s">
        <v>136</v>
      </c>
      <c r="H702" s="41" t="s">
        <v>136</v>
      </c>
      <c r="I702" s="41"/>
      <c r="P702" s="5">
        <v>1</v>
      </c>
      <c r="Q702" s="39" t="s">
        <v>1193</v>
      </c>
      <c r="AL702" s="5">
        <v>1</v>
      </c>
      <c r="AN702" s="5">
        <v>1</v>
      </c>
      <c r="AO702" s="5">
        <v>1</v>
      </c>
      <c r="DR702" s="5" t="s">
        <v>136</v>
      </c>
      <c r="DX702" s="5" t="s">
        <v>136</v>
      </c>
      <c r="EG702" s="42"/>
      <c r="EH702" s="42"/>
      <c r="EI702" s="42"/>
      <c r="EJ702" s="42"/>
      <c r="EK702" s="42"/>
      <c r="EL702" s="42"/>
      <c r="EM702" s="42"/>
    </row>
    <row r="703" spans="1:143" ht="30">
      <c r="A703" s="107"/>
      <c r="B703" s="41"/>
      <c r="C703" s="41"/>
      <c r="D703" s="41" t="s">
        <v>1174</v>
      </c>
      <c r="E703" s="42" t="s">
        <v>414</v>
      </c>
      <c r="F703" s="41" t="s">
        <v>1166</v>
      </c>
      <c r="G703" s="41" t="s">
        <v>136</v>
      </c>
      <c r="H703" s="41" t="s">
        <v>136</v>
      </c>
      <c r="I703" s="41"/>
      <c r="P703" s="5">
        <v>1</v>
      </c>
      <c r="Q703" s="39" t="s">
        <v>1193</v>
      </c>
      <c r="AL703" s="5">
        <v>1</v>
      </c>
      <c r="AN703" s="5">
        <v>1</v>
      </c>
      <c r="AO703" s="5">
        <v>1</v>
      </c>
      <c r="DR703" s="5" t="s">
        <v>136</v>
      </c>
      <c r="DX703" s="5" t="s">
        <v>136</v>
      </c>
      <c r="EG703" s="42"/>
      <c r="EH703" s="42"/>
      <c r="EI703" s="42"/>
      <c r="EJ703" s="42"/>
      <c r="EK703" s="42"/>
      <c r="EL703" s="42"/>
      <c r="EM703" s="42"/>
    </row>
    <row r="704" spans="1:143" ht="30">
      <c r="A704" s="107"/>
      <c r="B704" s="41"/>
      <c r="C704" s="41"/>
      <c r="D704" s="41" t="s">
        <v>166</v>
      </c>
      <c r="E704" s="42" t="s">
        <v>166</v>
      </c>
      <c r="F704" s="41" t="s">
        <v>1166</v>
      </c>
      <c r="G704" s="41" t="s">
        <v>136</v>
      </c>
      <c r="H704" s="41" t="s">
        <v>136</v>
      </c>
      <c r="I704" s="41"/>
      <c r="P704" s="5">
        <v>1</v>
      </c>
      <c r="Q704" s="39" t="s">
        <v>1194</v>
      </c>
      <c r="AL704" s="5">
        <v>1</v>
      </c>
      <c r="AN704" s="5">
        <v>1</v>
      </c>
      <c r="AP704" s="5">
        <v>1</v>
      </c>
      <c r="AQ704" s="5">
        <v>1</v>
      </c>
      <c r="DR704" s="5" t="s">
        <v>136</v>
      </c>
      <c r="DX704" s="5" t="s">
        <v>136</v>
      </c>
      <c r="EG704" s="42"/>
      <c r="EH704" s="42"/>
      <c r="EI704" s="42"/>
      <c r="EJ704" s="42"/>
      <c r="EK704" s="42"/>
      <c r="EL704" s="42"/>
      <c r="EM704" s="42"/>
    </row>
    <row r="705" spans="1:143" ht="30">
      <c r="A705" s="107"/>
      <c r="B705" s="41"/>
      <c r="C705" s="41"/>
      <c r="D705" s="41" t="s">
        <v>1174</v>
      </c>
      <c r="E705" s="42" t="s">
        <v>414</v>
      </c>
      <c r="F705" s="41" t="s">
        <v>1166</v>
      </c>
      <c r="G705" s="41" t="s">
        <v>136</v>
      </c>
      <c r="H705" s="41" t="s">
        <v>136</v>
      </c>
      <c r="I705" s="41"/>
      <c r="P705" s="5">
        <v>1</v>
      </c>
      <c r="Q705" s="39" t="s">
        <v>1194</v>
      </c>
      <c r="AL705" s="5">
        <v>1</v>
      </c>
      <c r="AN705" s="5">
        <v>1</v>
      </c>
      <c r="AP705" s="5">
        <v>1</v>
      </c>
      <c r="AQ705" s="5">
        <v>1</v>
      </c>
      <c r="DR705" s="5" t="s">
        <v>136</v>
      </c>
      <c r="DX705" s="5" t="s">
        <v>136</v>
      </c>
      <c r="EG705" s="42"/>
      <c r="EH705" s="42"/>
      <c r="EI705" s="42"/>
      <c r="EJ705" s="42"/>
      <c r="EK705" s="42"/>
      <c r="EL705" s="42"/>
      <c r="EM705" s="42"/>
    </row>
    <row r="706" spans="1:143" ht="45">
      <c r="A706" s="107"/>
      <c r="B706" s="41"/>
      <c r="C706" s="41"/>
      <c r="D706" s="41" t="s">
        <v>166</v>
      </c>
      <c r="E706" s="42" t="s">
        <v>166</v>
      </c>
      <c r="F706" s="41" t="s">
        <v>1160</v>
      </c>
      <c r="G706" s="41" t="s">
        <v>136</v>
      </c>
      <c r="H706" s="41" t="s">
        <v>788</v>
      </c>
      <c r="I706" s="41"/>
      <c r="P706" s="5">
        <v>1</v>
      </c>
      <c r="Q706" s="39" t="s">
        <v>1195</v>
      </c>
      <c r="AL706" s="5">
        <v>1</v>
      </c>
      <c r="AV706" s="5">
        <v>1</v>
      </c>
      <c r="AW706" s="5">
        <v>1</v>
      </c>
      <c r="BR706" s="5">
        <v>1</v>
      </c>
      <c r="DR706" s="5" t="s">
        <v>136</v>
      </c>
      <c r="DX706" s="5" t="s">
        <v>136</v>
      </c>
      <c r="EG706" s="42"/>
      <c r="EH706" s="42"/>
      <c r="EI706" s="42"/>
      <c r="EJ706" s="42"/>
      <c r="EK706" s="42"/>
      <c r="EL706" s="42"/>
      <c r="EM706" s="42"/>
    </row>
    <row r="707" spans="1:143" ht="45">
      <c r="A707" s="107"/>
      <c r="B707" s="41"/>
      <c r="C707" s="41"/>
      <c r="D707" s="41" t="s">
        <v>361</v>
      </c>
      <c r="E707" s="42" t="s">
        <v>361</v>
      </c>
      <c r="F707" s="41" t="s">
        <v>1160</v>
      </c>
      <c r="G707" s="41" t="s">
        <v>136</v>
      </c>
      <c r="H707" s="41" t="s">
        <v>788</v>
      </c>
      <c r="I707" s="41"/>
      <c r="P707" s="5">
        <v>1</v>
      </c>
      <c r="Q707" s="39" t="s">
        <v>1195</v>
      </c>
      <c r="AL707" s="5">
        <v>1</v>
      </c>
      <c r="AV707" s="5">
        <v>1</v>
      </c>
      <c r="AW707" s="5">
        <v>1</v>
      </c>
      <c r="BR707" s="5">
        <v>1</v>
      </c>
      <c r="DR707" s="5" t="s">
        <v>136</v>
      </c>
      <c r="DX707" s="5" t="s">
        <v>136</v>
      </c>
      <c r="EG707" s="42"/>
      <c r="EH707" s="42"/>
      <c r="EI707" s="42"/>
      <c r="EJ707" s="42"/>
      <c r="EK707" s="42"/>
      <c r="EL707" s="42"/>
      <c r="EM707" s="42"/>
    </row>
    <row r="708" spans="1:143" ht="45">
      <c r="A708" s="107"/>
      <c r="B708" s="41"/>
      <c r="C708" s="41"/>
      <c r="D708" s="41" t="s">
        <v>1196</v>
      </c>
      <c r="E708" s="42" t="s">
        <v>273</v>
      </c>
      <c r="F708" s="41" t="s">
        <v>1160</v>
      </c>
      <c r="G708" s="41" t="s">
        <v>136</v>
      </c>
      <c r="H708" s="41" t="s">
        <v>788</v>
      </c>
      <c r="I708" s="41"/>
      <c r="P708" s="5">
        <v>1</v>
      </c>
      <c r="Q708" s="39" t="s">
        <v>1197</v>
      </c>
      <c r="AL708" s="5">
        <v>1</v>
      </c>
      <c r="AV708" s="5">
        <v>1</v>
      </c>
      <c r="AW708" s="5">
        <v>1</v>
      </c>
      <c r="BR708" s="5">
        <v>1</v>
      </c>
      <c r="DR708" s="5" t="s">
        <v>136</v>
      </c>
      <c r="DX708" s="5" t="s">
        <v>136</v>
      </c>
      <c r="EG708" s="42"/>
      <c r="EH708" s="42"/>
      <c r="EI708" s="42"/>
      <c r="EJ708" s="42"/>
      <c r="EK708" s="42"/>
      <c r="EL708" s="42"/>
      <c r="EM708" s="42"/>
    </row>
    <row r="709" spans="1:143" s="42" customFormat="1" ht="60">
      <c r="A709" s="44" t="s">
        <v>1198</v>
      </c>
      <c r="B709" s="41">
        <v>100</v>
      </c>
      <c r="C709" s="41">
        <v>74</v>
      </c>
      <c r="D709" s="41" t="s">
        <v>1199</v>
      </c>
      <c r="E709" s="42" t="s">
        <v>1200</v>
      </c>
      <c r="F709" s="41" t="s">
        <v>1201</v>
      </c>
      <c r="G709" s="41" t="s">
        <v>136</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136</v>
      </c>
      <c r="DS709" s="6">
        <v>100</v>
      </c>
      <c r="DT709" s="6">
        <f>100-74</f>
        <v>26</v>
      </c>
      <c r="DU709" s="5">
        <v>74</v>
      </c>
      <c r="DV709" s="5"/>
      <c r="DW709" s="5" t="s">
        <v>136</v>
      </c>
      <c r="DX709" s="5"/>
      <c r="DY709" s="5"/>
      <c r="DZ709" s="5"/>
      <c r="EA709" s="5"/>
      <c r="EB709" s="5"/>
      <c r="EC709" s="5"/>
      <c r="ED709" s="5"/>
      <c r="EE709" s="5"/>
      <c r="EF709" s="5"/>
    </row>
    <row r="710" spans="1:143" s="42" customFormat="1" ht="30">
      <c r="A710" s="44"/>
      <c r="B710" s="41"/>
      <c r="C710" s="41"/>
      <c r="D710" s="41" t="s">
        <v>1202</v>
      </c>
      <c r="E710" s="42" t="s">
        <v>4600</v>
      </c>
      <c r="F710" s="41" t="s">
        <v>1201</v>
      </c>
      <c r="G710" s="41" t="s">
        <v>136</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136</v>
      </c>
      <c r="DS710" s="6"/>
      <c r="DT710" s="6"/>
      <c r="DU710" s="5"/>
      <c r="DV710" s="5"/>
      <c r="DW710" s="5" t="s">
        <v>136</v>
      </c>
      <c r="DX710" s="5"/>
      <c r="DY710" s="5"/>
      <c r="DZ710" s="5"/>
      <c r="EA710" s="5"/>
      <c r="EB710" s="5"/>
      <c r="EC710" s="5"/>
      <c r="ED710" s="5"/>
      <c r="EE710" s="5"/>
      <c r="EF710" s="5"/>
    </row>
    <row r="711" spans="1:143" s="42" customFormat="1" ht="30">
      <c r="A711" s="44"/>
      <c r="B711" s="41"/>
      <c r="C711" s="41"/>
      <c r="D711" s="41" t="s">
        <v>1203</v>
      </c>
      <c r="E711" s="42" t="s">
        <v>576</v>
      </c>
      <c r="F711" s="41" t="s">
        <v>1201</v>
      </c>
      <c r="G711" s="41" t="s">
        <v>136</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136</v>
      </c>
      <c r="DS711" s="6"/>
      <c r="DT711" s="6"/>
      <c r="DU711" s="5"/>
      <c r="DV711" s="5"/>
      <c r="DW711" s="5" t="s">
        <v>136</v>
      </c>
      <c r="DX711" s="5"/>
      <c r="DY711" s="5"/>
      <c r="DZ711" s="5"/>
      <c r="EA711" s="5"/>
      <c r="EB711" s="5"/>
      <c r="EC711" s="5"/>
      <c r="ED711" s="5"/>
      <c r="EE711" s="5"/>
      <c r="EF711" s="5"/>
    </row>
    <row r="712" spans="1:143" s="42" customFormat="1" ht="30">
      <c r="A712" s="44"/>
      <c r="B712" s="41"/>
      <c r="C712" s="41"/>
      <c r="D712" s="41" t="s">
        <v>883</v>
      </c>
      <c r="E712" s="42" t="s">
        <v>187</v>
      </c>
      <c r="F712" s="41" t="s">
        <v>1201</v>
      </c>
      <c r="G712" s="41" t="s">
        <v>136</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136</v>
      </c>
      <c r="DS712" s="6"/>
      <c r="DT712" s="6"/>
      <c r="DU712" s="5"/>
      <c r="DV712" s="5"/>
      <c r="DW712" s="5" t="s">
        <v>136</v>
      </c>
      <c r="DX712" s="5"/>
      <c r="DY712" s="5"/>
      <c r="DZ712" s="5"/>
      <c r="EA712" s="5"/>
      <c r="EB712" s="5"/>
      <c r="EC712" s="5"/>
      <c r="ED712" s="5"/>
      <c r="EE712" s="5"/>
      <c r="EF712" s="5"/>
    </row>
    <row r="713" spans="1:143" s="42" customFormat="1" ht="30">
      <c r="A713" s="44"/>
      <c r="B713" s="41"/>
      <c r="C713" s="41"/>
      <c r="D713" s="41" t="s">
        <v>1204</v>
      </c>
      <c r="E713" s="42" t="s">
        <v>576</v>
      </c>
      <c r="F713" s="41" t="s">
        <v>1201</v>
      </c>
      <c r="G713" s="41" t="s">
        <v>136</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136</v>
      </c>
      <c r="DS713" s="6"/>
      <c r="DT713" s="6"/>
      <c r="DU713" s="5"/>
      <c r="DV713" s="5"/>
      <c r="DW713" s="5" t="s">
        <v>136</v>
      </c>
      <c r="DX713" s="5"/>
      <c r="DY713" s="5"/>
      <c r="DZ713" s="5"/>
      <c r="EA713" s="5"/>
      <c r="EB713" s="5"/>
      <c r="EC713" s="5"/>
      <c r="ED713" s="5"/>
      <c r="EE713" s="5"/>
      <c r="EF713" s="5"/>
    </row>
    <row r="714" spans="1:143" s="42" customFormat="1" ht="30">
      <c r="A714" s="44"/>
      <c r="B714" s="41"/>
      <c r="C714" s="41"/>
      <c r="D714" s="41" t="s">
        <v>1205</v>
      </c>
      <c r="E714" s="42" t="s">
        <v>1206</v>
      </c>
      <c r="F714" s="41" t="s">
        <v>1201</v>
      </c>
      <c r="G714" s="41" t="s">
        <v>136</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136</v>
      </c>
      <c r="DS714" s="6"/>
      <c r="DT714" s="6"/>
      <c r="DU714" s="5"/>
      <c r="DV714" s="5"/>
      <c r="DW714" s="5" t="s">
        <v>136</v>
      </c>
      <c r="DX714" s="5"/>
      <c r="DY714" s="5"/>
      <c r="DZ714" s="5"/>
      <c r="EA714" s="5"/>
      <c r="EB714" s="5"/>
      <c r="EC714" s="5"/>
      <c r="ED714" s="5"/>
      <c r="EE714" s="5"/>
      <c r="EF714" s="5"/>
    </row>
    <row r="715" spans="1:143" s="42" customFormat="1" ht="30">
      <c r="A715" s="44"/>
      <c r="B715" s="41"/>
      <c r="C715" s="41"/>
      <c r="D715" s="41" t="s">
        <v>1207</v>
      </c>
      <c r="E715" s="42" t="s">
        <v>1208</v>
      </c>
      <c r="F715" s="41" t="s">
        <v>1201</v>
      </c>
      <c r="G715" s="41" t="s">
        <v>136</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136</v>
      </c>
      <c r="DS715" s="6"/>
      <c r="DT715" s="6"/>
      <c r="DU715" s="5"/>
      <c r="DV715" s="5"/>
      <c r="DW715" s="5" t="s">
        <v>136</v>
      </c>
      <c r="DX715" s="5"/>
      <c r="DY715" s="5"/>
      <c r="DZ715" s="5"/>
      <c r="EA715" s="5"/>
      <c r="EB715" s="5"/>
      <c r="EC715" s="5"/>
      <c r="ED715" s="5"/>
      <c r="EE715" s="5"/>
      <c r="EF715" s="5"/>
    </row>
    <row r="716" spans="1:143" s="42" customFormat="1" ht="30">
      <c r="A716" s="44"/>
      <c r="B716" s="41"/>
      <c r="C716" s="41"/>
      <c r="D716" s="41" t="s">
        <v>1209</v>
      </c>
      <c r="E716" s="42" t="s">
        <v>1210</v>
      </c>
      <c r="F716" s="41" t="s">
        <v>1201</v>
      </c>
      <c r="G716" s="41" t="s">
        <v>136</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136</v>
      </c>
      <c r="DS716" s="6"/>
      <c r="DT716" s="6"/>
      <c r="DU716" s="5"/>
      <c r="DV716" s="5"/>
      <c r="DW716" s="5" t="s">
        <v>136</v>
      </c>
      <c r="DX716" s="5"/>
      <c r="DY716" s="5"/>
      <c r="DZ716" s="5"/>
      <c r="EA716" s="5"/>
      <c r="EB716" s="5"/>
      <c r="EC716" s="5"/>
      <c r="ED716" s="5"/>
      <c r="EE716" s="5"/>
      <c r="EF716" s="5"/>
    </row>
    <row r="717" spans="1:143" s="42" customFormat="1" ht="30">
      <c r="A717" s="44"/>
      <c r="B717" s="41"/>
      <c r="C717" s="41"/>
      <c r="D717" s="41" t="s">
        <v>1211</v>
      </c>
      <c r="E717" s="42" t="s">
        <v>1212</v>
      </c>
      <c r="F717" s="41" t="s">
        <v>1201</v>
      </c>
      <c r="G717" s="41" t="s">
        <v>136</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136</v>
      </c>
      <c r="DS717" s="6"/>
      <c r="DT717" s="6"/>
      <c r="DU717" s="5"/>
      <c r="DV717" s="5"/>
      <c r="DW717" s="5" t="s">
        <v>136</v>
      </c>
      <c r="DX717" s="5"/>
      <c r="DY717" s="5"/>
      <c r="DZ717" s="5"/>
      <c r="EA717" s="5"/>
      <c r="EB717" s="5"/>
      <c r="EC717" s="5"/>
      <c r="ED717" s="5"/>
      <c r="EE717" s="5"/>
      <c r="EF717" s="5"/>
    </row>
    <row r="718" spans="1:143" s="42" customFormat="1" ht="30">
      <c r="A718" s="44"/>
      <c r="B718" s="41"/>
      <c r="C718" s="41"/>
      <c r="D718" s="41" t="s">
        <v>1213</v>
      </c>
      <c r="E718" s="42" t="s">
        <v>1214</v>
      </c>
      <c r="F718" s="41" t="s">
        <v>1201</v>
      </c>
      <c r="G718" s="41" t="s">
        <v>136</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136</v>
      </c>
      <c r="DS718" s="6"/>
      <c r="DT718" s="6"/>
      <c r="DU718" s="5"/>
      <c r="DV718" s="5"/>
      <c r="DW718" s="5" t="s">
        <v>136</v>
      </c>
      <c r="DX718" s="5"/>
      <c r="DY718" s="5"/>
      <c r="DZ718" s="5"/>
      <c r="EA718" s="5"/>
      <c r="EB718" s="5"/>
      <c r="EC718" s="5"/>
      <c r="ED718" s="5"/>
      <c r="EE718" s="5"/>
      <c r="EF718" s="5"/>
    </row>
    <row r="719" spans="1:143" s="42" customFormat="1" ht="30">
      <c r="A719" s="44"/>
      <c r="B719" s="41"/>
      <c r="C719" s="41"/>
      <c r="D719" s="41" t="s">
        <v>1215</v>
      </c>
      <c r="E719" s="42" t="s">
        <v>1216</v>
      </c>
      <c r="F719" s="41" t="s">
        <v>1201</v>
      </c>
      <c r="G719" s="41" t="s">
        <v>136</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136</v>
      </c>
      <c r="DS719" s="6"/>
      <c r="DT719" s="6"/>
      <c r="DU719" s="5"/>
      <c r="DV719" s="5"/>
      <c r="DW719" s="5" t="s">
        <v>136</v>
      </c>
      <c r="DX719" s="5"/>
      <c r="DY719" s="5"/>
      <c r="DZ719" s="5"/>
      <c r="EA719" s="5"/>
      <c r="EB719" s="5"/>
      <c r="EC719" s="5"/>
      <c r="ED719" s="5"/>
      <c r="EE719" s="5"/>
      <c r="EF719" s="5"/>
    </row>
    <row r="720" spans="1:143" s="42" customFormat="1" ht="30">
      <c r="A720" s="44"/>
      <c r="B720" s="41"/>
      <c r="C720" s="41"/>
      <c r="D720" s="41" t="s">
        <v>1217</v>
      </c>
      <c r="E720" s="42" t="s">
        <v>576</v>
      </c>
      <c r="F720" s="41" t="s">
        <v>1201</v>
      </c>
      <c r="G720" s="41" t="s">
        <v>136</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136</v>
      </c>
      <c r="DS720" s="6"/>
      <c r="DT720" s="6"/>
      <c r="DU720" s="5"/>
      <c r="DV720" s="5"/>
      <c r="DW720" s="5" t="s">
        <v>136</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1218</v>
      </c>
      <c r="B722" s="41">
        <v>35</v>
      </c>
      <c r="C722" s="41">
        <v>16</v>
      </c>
      <c r="D722" s="41" t="s">
        <v>1219</v>
      </c>
      <c r="E722" s="42" t="s">
        <v>404</v>
      </c>
      <c r="F722" s="41" t="s">
        <v>747</v>
      </c>
      <c r="G722" s="41" t="s">
        <v>136</v>
      </c>
      <c r="H722" s="41"/>
      <c r="I722" s="41"/>
      <c r="P722" s="5">
        <v>3</v>
      </c>
      <c r="Q722" s="39" t="s">
        <v>1220</v>
      </c>
      <c r="R722" s="5">
        <v>3</v>
      </c>
      <c r="DS722" s="6">
        <v>35</v>
      </c>
      <c r="DT722" s="6">
        <v>19</v>
      </c>
      <c r="DU722" s="5">
        <v>16</v>
      </c>
      <c r="DW722" s="5" t="s">
        <v>136</v>
      </c>
      <c r="EG722" s="42"/>
      <c r="EH722" s="42"/>
      <c r="EI722" s="42"/>
      <c r="EJ722" s="42"/>
      <c r="EK722" s="42"/>
      <c r="EL722" s="42"/>
      <c r="EM722" s="42"/>
    </row>
    <row r="723" spans="1:143" ht="30">
      <c r="A723" s="41"/>
      <c r="B723" s="41"/>
      <c r="C723" s="41"/>
      <c r="D723" s="41" t="s">
        <v>1221</v>
      </c>
      <c r="E723" s="42" t="s">
        <v>1222</v>
      </c>
      <c r="F723" s="41" t="s">
        <v>747</v>
      </c>
      <c r="G723" s="41" t="s">
        <v>136</v>
      </c>
      <c r="H723" s="41"/>
      <c r="I723" s="41"/>
      <c r="P723" s="5">
        <v>13</v>
      </c>
      <c r="Q723" s="39" t="s">
        <v>1220</v>
      </c>
      <c r="R723" s="5">
        <v>13</v>
      </c>
      <c r="DW723" s="5" t="s">
        <v>136</v>
      </c>
      <c r="EG723" s="42"/>
      <c r="EH723" s="42"/>
      <c r="EI723" s="42"/>
      <c r="EJ723" s="42"/>
      <c r="EK723" s="42"/>
      <c r="EL723" s="42"/>
      <c r="EM723" s="42"/>
    </row>
    <row r="724" spans="1:143" ht="60">
      <c r="A724" s="110" t="s">
        <v>1223</v>
      </c>
      <c r="B724" s="41">
        <v>33</v>
      </c>
      <c r="C724" s="41">
        <v>33</v>
      </c>
      <c r="D724" s="41" t="s">
        <v>1224</v>
      </c>
      <c r="E724" s="42" t="s">
        <v>272</v>
      </c>
      <c r="F724" s="41" t="s">
        <v>747</v>
      </c>
      <c r="G724" s="41" t="s">
        <v>136</v>
      </c>
      <c r="H724" s="41"/>
      <c r="I724" s="41"/>
      <c r="P724" s="33" t="s">
        <v>1225</v>
      </c>
      <c r="Q724" s="39" t="s">
        <v>1226</v>
      </c>
      <c r="R724" s="33" t="s">
        <v>1227</v>
      </c>
      <c r="AL724" s="33">
        <v>3</v>
      </c>
      <c r="AM724" s="33"/>
      <c r="CB724" s="5">
        <v>4</v>
      </c>
      <c r="CK724" s="5">
        <v>8</v>
      </c>
      <c r="DS724" s="6">
        <v>33</v>
      </c>
      <c r="DT724" s="6">
        <v>0</v>
      </c>
      <c r="DU724" s="5">
        <v>33</v>
      </c>
      <c r="DW724" s="5" t="s">
        <v>136</v>
      </c>
      <c r="EG724" s="42"/>
      <c r="EH724" s="42"/>
      <c r="EI724" s="42"/>
      <c r="EJ724" s="42"/>
      <c r="EK724" s="42"/>
      <c r="EL724" s="42"/>
      <c r="EM724" s="42"/>
    </row>
    <row r="725" spans="1:143" ht="45">
      <c r="A725" s="41"/>
      <c r="B725" s="41"/>
      <c r="C725" s="41"/>
      <c r="D725" s="41" t="s">
        <v>1228</v>
      </c>
      <c r="E725" s="42" t="s">
        <v>414</v>
      </c>
      <c r="F725" s="41" t="s">
        <v>747</v>
      </c>
      <c r="G725" s="41" t="s">
        <v>136</v>
      </c>
      <c r="H725" s="41"/>
      <c r="I725" s="41"/>
      <c r="P725" s="5">
        <v>18</v>
      </c>
      <c r="Q725" s="39" t="s">
        <v>1229</v>
      </c>
      <c r="R725" s="5">
        <v>17</v>
      </c>
      <c r="AL725" s="5">
        <v>1</v>
      </c>
      <c r="DW725" s="5" t="s">
        <v>136</v>
      </c>
      <c r="EG725" s="42"/>
      <c r="EH725" s="42"/>
      <c r="EI725" s="42"/>
      <c r="EJ725" s="42"/>
      <c r="EK725" s="42"/>
      <c r="EL725" s="42"/>
      <c r="EM725" s="42"/>
    </row>
    <row r="726" spans="1:143" ht="60">
      <c r="A726" s="110" t="s">
        <v>1230</v>
      </c>
      <c r="B726" s="41">
        <v>15</v>
      </c>
      <c r="C726" s="41">
        <v>15</v>
      </c>
      <c r="D726" s="41" t="s">
        <v>1231</v>
      </c>
      <c r="E726" s="42" t="s">
        <v>1232</v>
      </c>
      <c r="F726" s="41" t="s">
        <v>747</v>
      </c>
      <c r="G726" s="41" t="s">
        <v>136</v>
      </c>
      <c r="H726" s="41"/>
      <c r="I726" s="41"/>
      <c r="P726" s="5">
        <v>2</v>
      </c>
      <c r="Q726" s="39" t="s">
        <v>1233</v>
      </c>
      <c r="R726" s="5">
        <v>2</v>
      </c>
      <c r="AA726" s="5">
        <v>2</v>
      </c>
      <c r="DR726" s="5" t="s">
        <v>1234</v>
      </c>
      <c r="DS726" s="6">
        <v>15</v>
      </c>
      <c r="DT726" s="6">
        <v>0</v>
      </c>
      <c r="DU726" s="5">
        <v>15</v>
      </c>
      <c r="DX726" s="5" t="s">
        <v>136</v>
      </c>
      <c r="EG726" s="42"/>
      <c r="EH726" s="42"/>
      <c r="EI726" s="42"/>
      <c r="EJ726" s="42"/>
      <c r="EK726" s="42"/>
      <c r="EL726" s="42"/>
      <c r="EM726" s="42"/>
    </row>
    <row r="727" spans="1:143">
      <c r="A727" s="41"/>
      <c r="B727" s="41"/>
      <c r="C727" s="41"/>
      <c r="D727" s="41" t="s">
        <v>1235</v>
      </c>
      <c r="E727" s="42" t="s">
        <v>4626</v>
      </c>
      <c r="F727" s="41" t="s">
        <v>747</v>
      </c>
      <c r="G727" s="41" t="s">
        <v>136</v>
      </c>
      <c r="H727" s="41"/>
      <c r="I727" s="41"/>
      <c r="P727" s="5">
        <v>1</v>
      </c>
      <c r="Q727" s="39" t="s">
        <v>1236</v>
      </c>
      <c r="R727" s="5">
        <v>1</v>
      </c>
      <c r="T727" s="5">
        <v>1</v>
      </c>
      <c r="AA727" s="5">
        <v>1</v>
      </c>
      <c r="DR727" s="5" t="s">
        <v>1234</v>
      </c>
      <c r="DX727" s="5" t="s">
        <v>136</v>
      </c>
      <c r="EG727" s="42"/>
      <c r="EH727" s="42"/>
      <c r="EI727" s="42"/>
      <c r="EJ727" s="42"/>
      <c r="EK727" s="42"/>
      <c r="EL727" s="42"/>
      <c r="EM727" s="42"/>
    </row>
    <row r="728" spans="1:143" s="42" customFormat="1">
      <c r="A728" s="41"/>
      <c r="B728" s="41"/>
      <c r="C728" s="41"/>
      <c r="D728" s="41" t="s">
        <v>1237</v>
      </c>
      <c r="E728" s="42" t="s">
        <v>291</v>
      </c>
      <c r="F728" s="41" t="s">
        <v>747</v>
      </c>
      <c r="G728" s="41" t="s">
        <v>136</v>
      </c>
      <c r="H728" s="41"/>
      <c r="I728" s="41"/>
      <c r="J728" s="5"/>
      <c r="K728" s="5"/>
      <c r="L728" s="5"/>
      <c r="M728" s="5"/>
      <c r="N728" s="5"/>
      <c r="O728" s="5"/>
      <c r="P728" s="5">
        <v>1</v>
      </c>
      <c r="Q728" s="39" t="s">
        <v>1238</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1234</v>
      </c>
      <c r="DS728" s="6"/>
      <c r="DT728" s="6"/>
      <c r="DU728" s="5"/>
      <c r="DV728" s="5"/>
      <c r="DW728" s="5"/>
      <c r="DX728" s="5" t="s">
        <v>136</v>
      </c>
      <c r="DY728" s="5"/>
      <c r="DZ728" s="5"/>
      <c r="EA728" s="5"/>
      <c r="EB728" s="5"/>
      <c r="EC728" s="5"/>
      <c r="ED728" s="5"/>
      <c r="EE728" s="5"/>
      <c r="EF728" s="5"/>
    </row>
    <row r="729" spans="1:143">
      <c r="A729" s="41"/>
      <c r="B729" s="41"/>
      <c r="C729" s="41"/>
      <c r="D729" s="41" t="s">
        <v>1239</v>
      </c>
      <c r="E729" s="42" t="s">
        <v>1240</v>
      </c>
      <c r="F729" s="41" t="s">
        <v>747</v>
      </c>
      <c r="G729" s="41" t="s">
        <v>136</v>
      </c>
      <c r="H729" s="41"/>
      <c r="I729" s="41"/>
      <c r="J729" s="5">
        <v>1</v>
      </c>
      <c r="K729" s="5">
        <v>1</v>
      </c>
      <c r="P729" s="5">
        <v>1</v>
      </c>
      <c r="Q729" s="39" t="s">
        <v>1241</v>
      </c>
      <c r="R729" s="5">
        <v>1</v>
      </c>
      <c r="AA729" s="5">
        <v>1</v>
      </c>
      <c r="DR729" s="5" t="s">
        <v>1234</v>
      </c>
      <c r="DX729" s="5" t="s">
        <v>136</v>
      </c>
      <c r="EG729" s="42"/>
      <c r="EH729" s="42"/>
      <c r="EI729" s="42"/>
      <c r="EJ729" s="42"/>
      <c r="EK729" s="42"/>
      <c r="EL729" s="42"/>
      <c r="EM729" s="42"/>
    </row>
    <row r="730" spans="1:143">
      <c r="A730" s="41"/>
      <c r="B730" s="41"/>
      <c r="C730" s="41"/>
      <c r="D730" s="33" t="s">
        <v>1242</v>
      </c>
      <c r="E730" s="33" t="s">
        <v>1242</v>
      </c>
      <c r="F730" s="41" t="s">
        <v>747</v>
      </c>
      <c r="G730" s="41" t="s">
        <v>136</v>
      </c>
      <c r="H730" s="41"/>
      <c r="I730" s="41"/>
      <c r="P730" s="5">
        <v>2</v>
      </c>
      <c r="Q730" s="39" t="s">
        <v>1243</v>
      </c>
      <c r="R730" s="5">
        <v>2</v>
      </c>
      <c r="T730" s="5">
        <v>1</v>
      </c>
      <c r="AA730" s="5">
        <v>2</v>
      </c>
      <c r="DR730" s="5" t="s">
        <v>1234</v>
      </c>
      <c r="DX730" s="5" t="s">
        <v>136</v>
      </c>
      <c r="EG730" s="42"/>
      <c r="EH730" s="42"/>
      <c r="EI730" s="42"/>
      <c r="EJ730" s="42"/>
      <c r="EK730" s="42"/>
      <c r="EL730" s="42"/>
      <c r="EM730" s="42"/>
    </row>
    <row r="731" spans="1:143">
      <c r="A731" s="41"/>
      <c r="B731" s="41"/>
      <c r="C731" s="41"/>
      <c r="D731" s="33" t="s">
        <v>1244</v>
      </c>
      <c r="E731" s="42" t="s">
        <v>166</v>
      </c>
      <c r="F731" s="41" t="s">
        <v>747</v>
      </c>
      <c r="G731" s="41" t="s">
        <v>136</v>
      </c>
      <c r="H731" s="41"/>
      <c r="I731" s="41"/>
      <c r="P731" s="5">
        <v>5</v>
      </c>
      <c r="Q731" s="39" t="s">
        <v>1245</v>
      </c>
      <c r="R731" s="5">
        <v>5</v>
      </c>
      <c r="T731" s="5">
        <v>5</v>
      </c>
      <c r="AA731" s="5">
        <v>3</v>
      </c>
      <c r="DR731" s="5" t="s">
        <v>1234</v>
      </c>
      <c r="DX731" s="5" t="s">
        <v>136</v>
      </c>
      <c r="EG731" s="42"/>
      <c r="EH731" s="42"/>
      <c r="EI731" s="42"/>
      <c r="EJ731" s="42"/>
      <c r="EK731" s="42"/>
      <c r="EL731" s="42"/>
      <c r="EM731" s="42"/>
    </row>
    <row r="732" spans="1:143">
      <c r="A732" s="41"/>
      <c r="B732" s="41"/>
      <c r="C732" s="41"/>
      <c r="D732" s="33" t="s">
        <v>1181</v>
      </c>
      <c r="E732" s="42" t="s">
        <v>1246</v>
      </c>
      <c r="F732" s="41" t="s">
        <v>747</v>
      </c>
      <c r="G732" s="41" t="s">
        <v>136</v>
      </c>
      <c r="H732" s="41"/>
      <c r="I732" s="41"/>
      <c r="P732" s="5">
        <v>5</v>
      </c>
      <c r="Q732" s="39" t="s">
        <v>1247</v>
      </c>
      <c r="R732" s="5">
        <v>5</v>
      </c>
      <c r="T732" s="5">
        <v>3</v>
      </c>
      <c r="AA732" s="5">
        <v>2</v>
      </c>
      <c r="DR732" s="5" t="s">
        <v>1234</v>
      </c>
      <c r="DX732" s="5" t="s">
        <v>136</v>
      </c>
      <c r="EG732" s="42"/>
      <c r="EH732" s="42"/>
      <c r="EI732" s="42"/>
      <c r="EJ732" s="42"/>
      <c r="EK732" s="42"/>
      <c r="EL732" s="42"/>
      <c r="EM732" s="42"/>
    </row>
    <row r="733" spans="1:143">
      <c r="A733" s="41"/>
      <c r="B733" s="41"/>
      <c r="C733" s="41"/>
      <c r="D733" s="41" t="s">
        <v>4601</v>
      </c>
      <c r="E733" s="42" t="s">
        <v>1248</v>
      </c>
      <c r="F733" s="41" t="s">
        <v>747</v>
      </c>
      <c r="G733" s="41" t="s">
        <v>136</v>
      </c>
      <c r="H733" s="41"/>
      <c r="I733" s="41"/>
      <c r="J733" s="5">
        <v>4</v>
      </c>
      <c r="L733" s="5">
        <v>4</v>
      </c>
      <c r="M733" s="5">
        <v>2</v>
      </c>
      <c r="P733" s="5">
        <v>4</v>
      </c>
      <c r="Q733" s="39" t="s">
        <v>1249</v>
      </c>
      <c r="R733" s="5">
        <v>4</v>
      </c>
      <c r="T733" s="5">
        <v>4</v>
      </c>
      <c r="AA733" s="5">
        <v>4</v>
      </c>
      <c r="DR733" s="5" t="s">
        <v>1234</v>
      </c>
      <c r="DX733" s="5" t="s">
        <v>136</v>
      </c>
      <c r="EG733" s="42"/>
      <c r="EH733" s="42"/>
      <c r="EI733" s="42"/>
      <c r="EJ733" s="42"/>
      <c r="EK733" s="42"/>
      <c r="EL733" s="42"/>
      <c r="EM733" s="42"/>
    </row>
    <row r="734" spans="1:143">
      <c r="A734" s="41"/>
      <c r="B734" s="41"/>
      <c r="C734" s="41"/>
      <c r="D734" s="41" t="s">
        <v>1250</v>
      </c>
      <c r="E734" s="42" t="s">
        <v>1251</v>
      </c>
      <c r="F734" s="41" t="s">
        <v>747</v>
      </c>
      <c r="G734" s="41" t="s">
        <v>136</v>
      </c>
      <c r="H734" s="41"/>
      <c r="I734" s="41"/>
      <c r="J734" s="5">
        <v>5</v>
      </c>
      <c r="K734" s="5">
        <v>5</v>
      </c>
      <c r="M734" s="5">
        <v>1</v>
      </c>
      <c r="P734" s="5">
        <v>6</v>
      </c>
      <c r="Q734" s="39" t="s">
        <v>1252</v>
      </c>
      <c r="R734" s="5">
        <v>6</v>
      </c>
      <c r="T734" s="5">
        <v>4</v>
      </c>
      <c r="AA734" s="5">
        <v>4</v>
      </c>
      <c r="DR734" s="5" t="s">
        <v>1234</v>
      </c>
      <c r="DX734" s="5" t="s">
        <v>136</v>
      </c>
      <c r="EG734" s="42"/>
      <c r="EH734" s="42"/>
      <c r="EI734" s="42"/>
      <c r="EJ734" s="42"/>
      <c r="EK734" s="42"/>
      <c r="EL734" s="42"/>
      <c r="EM734" s="42"/>
    </row>
    <row r="735" spans="1:143" ht="75">
      <c r="A735" s="104" t="s">
        <v>1253</v>
      </c>
      <c r="B735" s="41">
        <v>35</v>
      </c>
      <c r="C735" s="41">
        <v>35</v>
      </c>
      <c r="D735" s="41" t="s">
        <v>1254</v>
      </c>
      <c r="E735" s="42" t="s">
        <v>140</v>
      </c>
      <c r="F735" s="41" t="s">
        <v>1255</v>
      </c>
      <c r="G735" s="41" t="s">
        <v>136</v>
      </c>
      <c r="H735" s="41" t="s">
        <v>136</v>
      </c>
      <c r="I735" s="41"/>
      <c r="P735" s="5">
        <v>5</v>
      </c>
      <c r="Q735" s="39" t="s">
        <v>1256</v>
      </c>
      <c r="AL735" s="5">
        <v>5</v>
      </c>
      <c r="DS735" s="6">
        <v>35</v>
      </c>
      <c r="DT735" s="6">
        <v>0</v>
      </c>
      <c r="DU735" s="5">
        <v>35</v>
      </c>
      <c r="DX735" s="5" t="s">
        <v>136</v>
      </c>
      <c r="EG735" s="42"/>
      <c r="EH735" s="42"/>
      <c r="EI735" s="42"/>
      <c r="EJ735" s="42"/>
      <c r="EK735" s="42"/>
      <c r="EL735" s="42"/>
      <c r="EM735" s="42"/>
    </row>
    <row r="736" spans="1:143" ht="30">
      <c r="A736" s="41"/>
      <c r="B736" s="41"/>
      <c r="C736" s="41"/>
      <c r="D736" s="41" t="s">
        <v>1257</v>
      </c>
      <c r="E736" s="42" t="s">
        <v>460</v>
      </c>
      <c r="F736" s="41" t="s">
        <v>1255</v>
      </c>
      <c r="G736" s="41" t="s">
        <v>136</v>
      </c>
      <c r="H736" s="41" t="s">
        <v>136</v>
      </c>
      <c r="I736" s="41"/>
      <c r="P736" s="5">
        <v>4</v>
      </c>
      <c r="Q736" s="39" t="s">
        <v>1258</v>
      </c>
      <c r="CK736" s="5">
        <v>4</v>
      </c>
      <c r="DX736" s="5" t="s">
        <v>136</v>
      </c>
      <c r="EG736" s="42"/>
      <c r="EH736" s="42"/>
      <c r="EI736" s="42"/>
      <c r="EJ736" s="42"/>
      <c r="EK736" s="42"/>
      <c r="EL736" s="42"/>
      <c r="EM736" s="42"/>
    </row>
    <row r="737" spans="1:143" ht="30">
      <c r="A737" s="41"/>
      <c r="B737" s="41"/>
      <c r="C737" s="41"/>
      <c r="D737" s="41" t="s">
        <v>883</v>
      </c>
      <c r="E737" s="42" t="s">
        <v>154</v>
      </c>
      <c r="F737" s="41" t="s">
        <v>1255</v>
      </c>
      <c r="G737" s="41" t="s">
        <v>136</v>
      </c>
      <c r="H737" s="41" t="s">
        <v>136</v>
      </c>
      <c r="I737" s="41"/>
      <c r="P737" s="5">
        <v>2</v>
      </c>
      <c r="Q737" s="39" t="s">
        <v>1259</v>
      </c>
      <c r="AL737" s="5">
        <v>1</v>
      </c>
      <c r="CK737" s="5">
        <v>1</v>
      </c>
      <c r="DX737" s="5" t="s">
        <v>136</v>
      </c>
      <c r="EG737" s="42"/>
      <c r="EH737" s="42"/>
      <c r="EI737" s="42"/>
      <c r="EJ737" s="42"/>
      <c r="EK737" s="42"/>
      <c r="EL737" s="42"/>
      <c r="EM737" s="42"/>
    </row>
    <row r="738" spans="1:143" ht="30">
      <c r="A738" s="41"/>
      <c r="B738" s="41"/>
      <c r="C738" s="41"/>
      <c r="D738" s="41" t="s">
        <v>166</v>
      </c>
      <c r="E738" s="42" t="s">
        <v>1260</v>
      </c>
      <c r="F738" s="41" t="s">
        <v>1255</v>
      </c>
      <c r="G738" s="41" t="s">
        <v>136</v>
      </c>
      <c r="H738" s="41" t="s">
        <v>136</v>
      </c>
      <c r="I738" s="41"/>
      <c r="P738" s="5">
        <v>17</v>
      </c>
      <c r="Q738" s="39" t="s">
        <v>1261</v>
      </c>
      <c r="AL738" s="5">
        <v>14</v>
      </c>
      <c r="CB738" s="5">
        <v>1</v>
      </c>
      <c r="CK738" s="5">
        <v>3</v>
      </c>
      <c r="DX738" s="5" t="s">
        <v>136</v>
      </c>
      <c r="EG738" s="42"/>
      <c r="EH738" s="42"/>
      <c r="EI738" s="42"/>
      <c r="EJ738" s="42"/>
      <c r="EK738" s="42"/>
      <c r="EL738" s="42"/>
      <c r="EM738" s="42"/>
    </row>
    <row r="739" spans="1:143" ht="30">
      <c r="A739" s="41"/>
      <c r="B739" s="41"/>
      <c r="C739" s="41"/>
      <c r="D739" s="41" t="s">
        <v>450</v>
      </c>
      <c r="E739" s="42" t="s">
        <v>1262</v>
      </c>
      <c r="F739" s="41" t="s">
        <v>1255</v>
      </c>
      <c r="G739" s="41" t="s">
        <v>136</v>
      </c>
      <c r="H739" s="41" t="s">
        <v>136</v>
      </c>
      <c r="I739" s="41"/>
      <c r="P739" s="5">
        <v>3</v>
      </c>
      <c r="Q739" s="39" t="s">
        <v>1263</v>
      </c>
      <c r="CB739" s="5">
        <v>1</v>
      </c>
      <c r="CK739" s="5">
        <v>3</v>
      </c>
      <c r="DX739" s="5" t="s">
        <v>136</v>
      </c>
      <c r="EG739" s="42"/>
      <c r="EH739" s="42"/>
      <c r="EI739" s="42"/>
      <c r="EJ739" s="42"/>
      <c r="EK739" s="42"/>
      <c r="EL739" s="42"/>
      <c r="EM739" s="42"/>
    </row>
    <row r="740" spans="1:143" ht="30">
      <c r="A740" s="41"/>
      <c r="B740" s="41"/>
      <c r="C740" s="41"/>
      <c r="D740" s="41" t="s">
        <v>361</v>
      </c>
      <c r="E740" s="42" t="s">
        <v>361</v>
      </c>
      <c r="F740" s="41" t="s">
        <v>1255</v>
      </c>
      <c r="G740" s="41" t="s">
        <v>136</v>
      </c>
      <c r="H740" s="41" t="s">
        <v>136</v>
      </c>
      <c r="I740" s="41"/>
      <c r="P740" s="5">
        <v>13</v>
      </c>
      <c r="Q740" s="39" t="s">
        <v>1264</v>
      </c>
      <c r="AL740" s="5">
        <v>10</v>
      </c>
      <c r="CB740" s="5">
        <v>2</v>
      </c>
      <c r="CK740" s="5">
        <v>3</v>
      </c>
      <c r="DX740" s="5" t="s">
        <v>136</v>
      </c>
      <c r="EG740" s="42"/>
      <c r="EH740" s="42"/>
      <c r="EI740" s="42"/>
      <c r="EJ740" s="42"/>
      <c r="EK740" s="42"/>
      <c r="EL740" s="42"/>
      <c r="EM740" s="42"/>
    </row>
    <row r="741" spans="1:143" ht="30">
      <c r="A741" s="41"/>
      <c r="B741" s="41"/>
      <c r="C741" s="41"/>
      <c r="D741" s="41" t="s">
        <v>528</v>
      </c>
      <c r="E741" s="42" t="s">
        <v>528</v>
      </c>
      <c r="F741" s="41" t="s">
        <v>1255</v>
      </c>
      <c r="G741" s="41" t="s">
        <v>136</v>
      </c>
      <c r="H741" s="41" t="s">
        <v>136</v>
      </c>
      <c r="I741" s="41"/>
      <c r="P741" s="5">
        <v>8</v>
      </c>
      <c r="Q741" s="39" t="s">
        <v>1265</v>
      </c>
      <c r="AL741" s="5">
        <v>5</v>
      </c>
      <c r="CB741" s="5">
        <v>1</v>
      </c>
      <c r="CK741" s="5">
        <v>3</v>
      </c>
      <c r="DX741" s="5" t="s">
        <v>136</v>
      </c>
      <c r="EG741" s="42"/>
      <c r="EH741" s="42"/>
      <c r="EI741" s="42"/>
      <c r="EJ741" s="42"/>
      <c r="EK741" s="42"/>
      <c r="EL741" s="42"/>
      <c r="EM741" s="42"/>
    </row>
    <row r="742" spans="1:143" ht="30">
      <c r="A742" s="41"/>
      <c r="B742" s="41"/>
      <c r="C742" s="41"/>
      <c r="D742" s="41" t="s">
        <v>1266</v>
      </c>
      <c r="E742" s="23" t="s">
        <v>1266</v>
      </c>
      <c r="F742" s="41" t="s">
        <v>1255</v>
      </c>
      <c r="G742" s="41" t="s">
        <v>136</v>
      </c>
      <c r="H742" s="41" t="s">
        <v>136</v>
      </c>
      <c r="I742" s="41"/>
      <c r="P742" s="5">
        <v>10</v>
      </c>
      <c r="Q742" s="39" t="s">
        <v>1267</v>
      </c>
      <c r="AL742" s="5">
        <v>6</v>
      </c>
      <c r="CB742" s="5">
        <v>2</v>
      </c>
      <c r="CK742" s="5">
        <v>4</v>
      </c>
      <c r="DX742" s="5" t="s">
        <v>136</v>
      </c>
      <c r="EG742" s="42"/>
      <c r="EH742" s="42"/>
      <c r="EI742" s="42"/>
      <c r="EJ742" s="42"/>
      <c r="EK742" s="42"/>
      <c r="EL742" s="42"/>
      <c r="EM742" s="42"/>
    </row>
    <row r="743" spans="1:143" ht="30">
      <c r="A743" s="41"/>
      <c r="B743" s="41"/>
      <c r="C743" s="41"/>
      <c r="D743" s="41" t="s">
        <v>158</v>
      </c>
      <c r="E743" s="23" t="s">
        <v>158</v>
      </c>
      <c r="F743" s="41" t="s">
        <v>1255</v>
      </c>
      <c r="G743" s="41" t="s">
        <v>136</v>
      </c>
      <c r="H743" s="41" t="s">
        <v>136</v>
      </c>
      <c r="I743" s="41"/>
      <c r="P743" s="5">
        <v>4</v>
      </c>
      <c r="Q743" s="39" t="s">
        <v>1268</v>
      </c>
      <c r="AL743" s="5">
        <v>4</v>
      </c>
      <c r="DX743" s="5" t="s">
        <v>136</v>
      </c>
      <c r="EG743" s="42"/>
      <c r="EH743" s="42"/>
      <c r="EI743" s="42"/>
      <c r="EJ743" s="42"/>
      <c r="EK743" s="42"/>
      <c r="EL743" s="42"/>
      <c r="EM743" s="42"/>
    </row>
    <row r="744" spans="1:143" ht="30">
      <c r="A744" s="41"/>
      <c r="B744" s="41"/>
      <c r="C744" s="41"/>
      <c r="D744" s="41" t="s">
        <v>573</v>
      </c>
      <c r="E744" s="23" t="s">
        <v>573</v>
      </c>
      <c r="F744" s="41" t="s">
        <v>1255</v>
      </c>
      <c r="G744" s="41" t="s">
        <v>136</v>
      </c>
      <c r="H744" s="41" t="s">
        <v>136</v>
      </c>
      <c r="I744" s="41"/>
      <c r="P744" s="5">
        <v>3</v>
      </c>
      <c r="Q744" s="39" t="s">
        <v>1269</v>
      </c>
      <c r="AL744" s="5">
        <v>2</v>
      </c>
      <c r="CK744" s="5">
        <v>1</v>
      </c>
      <c r="DX744" s="5" t="s">
        <v>136</v>
      </c>
      <c r="EG744" s="42"/>
      <c r="EH744" s="42"/>
      <c r="EI744" s="42"/>
      <c r="EJ744" s="42"/>
      <c r="EK744" s="42"/>
      <c r="EL744" s="42"/>
      <c r="EM744" s="42"/>
    </row>
    <row r="745" spans="1:143" ht="30">
      <c r="A745" s="41"/>
      <c r="B745" s="41"/>
      <c r="C745" s="41"/>
      <c r="D745" s="41" t="s">
        <v>1270</v>
      </c>
      <c r="E745" s="23" t="s">
        <v>1270</v>
      </c>
      <c r="F745" s="41" t="s">
        <v>1255</v>
      </c>
      <c r="G745" s="41" t="s">
        <v>136</v>
      </c>
      <c r="H745" s="41" t="s">
        <v>136</v>
      </c>
      <c r="I745" s="41"/>
      <c r="P745" s="5">
        <v>14</v>
      </c>
      <c r="Q745" s="39" t="s">
        <v>1271</v>
      </c>
      <c r="AL745" s="5">
        <v>6</v>
      </c>
      <c r="CB745" s="5">
        <v>3</v>
      </c>
      <c r="CK745" s="5">
        <v>8</v>
      </c>
      <c r="DX745" s="5" t="s">
        <v>136</v>
      </c>
      <c r="EG745" s="42"/>
      <c r="EH745" s="42"/>
      <c r="EI745" s="42"/>
      <c r="EJ745" s="42"/>
      <c r="EK745" s="42"/>
      <c r="EL745" s="42"/>
      <c r="EM745" s="42"/>
    </row>
    <row r="746" spans="1:143" ht="30">
      <c r="A746" s="41"/>
      <c r="B746" s="41"/>
      <c r="C746" s="41"/>
      <c r="D746" s="41" t="s">
        <v>1272</v>
      </c>
      <c r="E746" s="42" t="s">
        <v>215</v>
      </c>
      <c r="F746" s="41" t="s">
        <v>1255</v>
      </c>
      <c r="G746" s="41" t="s">
        <v>136</v>
      </c>
      <c r="H746" s="41" t="s">
        <v>136</v>
      </c>
      <c r="I746" s="41"/>
      <c r="P746" s="5">
        <v>16</v>
      </c>
      <c r="Q746" s="39" t="s">
        <v>1273</v>
      </c>
      <c r="AL746" s="5">
        <v>8</v>
      </c>
      <c r="CK746" s="5">
        <v>8</v>
      </c>
      <c r="DX746" s="5" t="s">
        <v>136</v>
      </c>
      <c r="EG746" s="42"/>
      <c r="EH746" s="42"/>
      <c r="EI746" s="42"/>
      <c r="EJ746" s="42"/>
      <c r="EK746" s="42"/>
      <c r="EL746" s="42"/>
      <c r="EM746" s="42"/>
    </row>
    <row r="747" spans="1:143" ht="30">
      <c r="A747" s="41"/>
      <c r="B747" s="41"/>
      <c r="C747" s="41"/>
      <c r="D747" s="41" t="s">
        <v>1274</v>
      </c>
      <c r="E747" s="42" t="s">
        <v>1275</v>
      </c>
      <c r="F747" s="41" t="s">
        <v>1255</v>
      </c>
      <c r="G747" s="41" t="s">
        <v>136</v>
      </c>
      <c r="H747" s="41" t="s">
        <v>136</v>
      </c>
      <c r="I747" s="41"/>
      <c r="P747" s="5">
        <v>8</v>
      </c>
      <c r="Q747" s="39" t="s">
        <v>1276</v>
      </c>
      <c r="AL747" s="5">
        <v>3</v>
      </c>
      <c r="CK747" s="5">
        <v>5</v>
      </c>
      <c r="DX747" s="5" t="s">
        <v>136</v>
      </c>
      <c r="EG747" s="42"/>
      <c r="EH747" s="42"/>
      <c r="EI747" s="42"/>
      <c r="EJ747" s="42"/>
      <c r="EK747" s="42"/>
      <c r="EL747" s="42"/>
      <c r="EM747" s="42"/>
    </row>
    <row r="748" spans="1:143" ht="30">
      <c r="A748" s="41"/>
      <c r="B748" s="41"/>
      <c r="C748" s="41"/>
      <c r="D748" s="41" t="s">
        <v>1277</v>
      </c>
      <c r="E748" s="42" t="s">
        <v>172</v>
      </c>
      <c r="F748" s="41" t="s">
        <v>1255</v>
      </c>
      <c r="G748" s="41" t="s">
        <v>136</v>
      </c>
      <c r="H748" s="41" t="s">
        <v>136</v>
      </c>
      <c r="I748" s="41"/>
      <c r="P748" s="5">
        <v>9</v>
      </c>
      <c r="Q748" s="39" t="s">
        <v>1278</v>
      </c>
      <c r="AL748" s="5">
        <v>6</v>
      </c>
      <c r="CK748" s="5">
        <v>3</v>
      </c>
      <c r="DX748" s="5" t="s">
        <v>136</v>
      </c>
      <c r="EG748" s="42"/>
      <c r="EH748" s="42"/>
      <c r="EI748" s="42"/>
      <c r="EJ748" s="42"/>
      <c r="EK748" s="42"/>
      <c r="EL748" s="42"/>
      <c r="EM748" s="42"/>
    </row>
    <row r="749" spans="1:143" ht="30">
      <c r="A749" s="41"/>
      <c r="B749" s="41"/>
      <c r="C749" s="41"/>
      <c r="D749" s="41" t="s">
        <v>800</v>
      </c>
      <c r="E749" s="42" t="s">
        <v>800</v>
      </c>
      <c r="F749" s="41" t="s">
        <v>1255</v>
      </c>
      <c r="G749" s="41" t="s">
        <v>136</v>
      </c>
      <c r="H749" s="41" t="s">
        <v>136</v>
      </c>
      <c r="I749" s="41"/>
      <c r="P749" s="5">
        <v>15</v>
      </c>
      <c r="Q749" s="39" t="s">
        <v>1279</v>
      </c>
      <c r="AL749" s="5">
        <v>8</v>
      </c>
      <c r="CK749" s="5">
        <v>7</v>
      </c>
      <c r="DX749" s="5" t="s">
        <v>136</v>
      </c>
      <c r="EG749" s="42"/>
      <c r="EH749" s="42"/>
      <c r="EI749" s="42"/>
      <c r="EJ749" s="42"/>
      <c r="EK749" s="42"/>
      <c r="EL749" s="42"/>
      <c r="EM749" s="42"/>
    </row>
    <row r="750" spans="1:143" ht="30">
      <c r="A750" s="41"/>
      <c r="B750" s="41"/>
      <c r="C750" s="41"/>
      <c r="D750" s="41" t="s">
        <v>1280</v>
      </c>
      <c r="E750" s="42" t="s">
        <v>1280</v>
      </c>
      <c r="F750" s="41" t="s">
        <v>1255</v>
      </c>
      <c r="G750" s="41" t="s">
        <v>136</v>
      </c>
      <c r="H750" s="41" t="s">
        <v>136</v>
      </c>
      <c r="I750" s="41"/>
      <c r="P750" s="5">
        <v>7</v>
      </c>
      <c r="Q750" s="39" t="s">
        <v>1281</v>
      </c>
      <c r="CK750" s="5">
        <v>7</v>
      </c>
      <c r="DX750" s="5" t="s">
        <v>136</v>
      </c>
      <c r="EG750" s="42"/>
      <c r="EH750" s="42"/>
      <c r="EI750" s="42"/>
      <c r="EJ750" s="42"/>
      <c r="EK750" s="42"/>
      <c r="EL750" s="42"/>
      <c r="EM750" s="42"/>
    </row>
    <row r="751" spans="1:143" ht="75">
      <c r="A751" s="107" t="s">
        <v>1282</v>
      </c>
      <c r="B751" s="41">
        <v>155</v>
      </c>
      <c r="C751" s="41">
        <v>155</v>
      </c>
      <c r="D751" s="41" t="s">
        <v>273</v>
      </c>
      <c r="E751" s="42" t="s">
        <v>205</v>
      </c>
      <c r="F751" s="41" t="s">
        <v>747</v>
      </c>
      <c r="G751" s="41" t="s">
        <v>136</v>
      </c>
      <c r="H751" s="41"/>
      <c r="I751" s="41"/>
      <c r="P751" s="5">
        <v>117</v>
      </c>
      <c r="Q751" s="39" t="s">
        <v>1283</v>
      </c>
      <c r="R751" s="5">
        <v>117</v>
      </c>
      <c r="DS751" s="6">
        <v>155</v>
      </c>
      <c r="DT751" s="6">
        <v>0</v>
      </c>
      <c r="DU751" s="5">
        <v>155</v>
      </c>
      <c r="DX751" s="5" t="s">
        <v>136</v>
      </c>
      <c r="EG751" s="42"/>
      <c r="EH751" s="42"/>
      <c r="EI751" s="42"/>
      <c r="EJ751" s="42"/>
      <c r="EK751" s="42"/>
      <c r="EL751" s="42"/>
      <c r="EM751" s="42"/>
    </row>
    <row r="752" spans="1:143" ht="45">
      <c r="A752" s="41"/>
      <c r="B752" s="41"/>
      <c r="C752" s="41"/>
      <c r="D752" s="41" t="s">
        <v>1284</v>
      </c>
      <c r="E752" s="42" t="s">
        <v>1285</v>
      </c>
      <c r="F752" s="41" t="s">
        <v>747</v>
      </c>
      <c r="G752" s="41" t="s">
        <v>136</v>
      </c>
      <c r="H752" s="41"/>
      <c r="I752" s="41"/>
      <c r="P752" s="5">
        <v>39</v>
      </c>
      <c r="Q752" s="39" t="s">
        <v>1283</v>
      </c>
      <c r="R752" s="5">
        <v>39</v>
      </c>
      <c r="DX752" s="5" t="s">
        <v>136</v>
      </c>
      <c r="EG752" s="42"/>
      <c r="EH752" s="42"/>
      <c r="EI752" s="42"/>
      <c r="EJ752" s="42"/>
      <c r="EK752" s="42"/>
      <c r="EL752" s="42"/>
      <c r="EM752" s="42"/>
    </row>
    <row r="753" spans="1:143" ht="45">
      <c r="A753" s="41"/>
      <c r="B753" s="41"/>
      <c r="C753" s="41"/>
      <c r="D753" s="41" t="s">
        <v>1286</v>
      </c>
      <c r="E753" s="42" t="s">
        <v>263</v>
      </c>
      <c r="F753" s="41" t="s">
        <v>747</v>
      </c>
      <c r="G753" s="41" t="s">
        <v>136</v>
      </c>
      <c r="H753" s="41"/>
      <c r="I753" s="41"/>
      <c r="P753" s="5">
        <v>51</v>
      </c>
      <c r="Q753" s="39" t="s">
        <v>1283</v>
      </c>
      <c r="R753" s="5">
        <v>51</v>
      </c>
      <c r="DX753" s="5" t="s">
        <v>136</v>
      </c>
      <c r="EG753" s="42"/>
      <c r="EH753" s="42"/>
      <c r="EI753" s="42"/>
      <c r="EJ753" s="42"/>
      <c r="EK753" s="42"/>
      <c r="EL753" s="42"/>
      <c r="EM753" s="42"/>
    </row>
    <row r="754" spans="1:143" ht="30">
      <c r="A754" s="41"/>
      <c r="B754" s="41"/>
      <c r="C754" s="41"/>
      <c r="D754" s="165" t="s">
        <v>1287</v>
      </c>
      <c r="E754" s="182" t="s">
        <v>1288</v>
      </c>
      <c r="F754" s="41" t="s">
        <v>747</v>
      </c>
      <c r="G754" s="41" t="s">
        <v>136</v>
      </c>
      <c r="H754" s="41"/>
      <c r="I754" s="41"/>
      <c r="P754" s="5">
        <v>130</v>
      </c>
      <c r="Q754" s="39" t="s">
        <v>1283</v>
      </c>
      <c r="R754" s="5">
        <v>130</v>
      </c>
      <c r="DX754" s="5" t="s">
        <v>136</v>
      </c>
      <c r="EG754" s="42"/>
      <c r="EH754" s="42"/>
      <c r="EI754" s="42"/>
      <c r="EJ754" s="42"/>
      <c r="EK754" s="42"/>
      <c r="EL754" s="42"/>
      <c r="EM754" s="42"/>
    </row>
    <row r="755" spans="1:143" ht="60">
      <c r="A755" s="110" t="s">
        <v>1289</v>
      </c>
      <c r="B755" s="41">
        <v>8</v>
      </c>
      <c r="C755" s="41">
        <v>8</v>
      </c>
      <c r="D755" s="41" t="s">
        <v>1290</v>
      </c>
      <c r="E755" s="42" t="s">
        <v>272</v>
      </c>
      <c r="F755" s="41" t="s">
        <v>747</v>
      </c>
      <c r="G755" s="41" t="s">
        <v>136</v>
      </c>
      <c r="H755" s="41" t="s">
        <v>136</v>
      </c>
      <c r="I755" s="41"/>
      <c r="P755" s="5">
        <v>1</v>
      </c>
      <c r="Q755" s="39" t="s">
        <v>1291</v>
      </c>
      <c r="R755" s="5">
        <v>1</v>
      </c>
      <c r="AA755" s="5">
        <v>1</v>
      </c>
      <c r="DR755" s="5" t="s">
        <v>136</v>
      </c>
      <c r="DS755" s="6">
        <v>8</v>
      </c>
      <c r="DT755" s="6">
        <v>0</v>
      </c>
      <c r="DU755" s="5">
        <v>8</v>
      </c>
      <c r="DW755" s="5" t="s">
        <v>136</v>
      </c>
      <c r="EG755" s="42"/>
      <c r="EH755" s="42"/>
      <c r="EI755" s="42"/>
      <c r="EJ755" s="42"/>
      <c r="EK755" s="42"/>
      <c r="EL755" s="42"/>
      <c r="EM755" s="42"/>
    </row>
    <row r="756" spans="1:143" ht="75">
      <c r="A756" s="41"/>
      <c r="B756" s="41"/>
      <c r="C756" s="41"/>
      <c r="D756" s="33" t="s">
        <v>1292</v>
      </c>
      <c r="E756" s="42" t="s">
        <v>140</v>
      </c>
      <c r="F756" s="41" t="s">
        <v>747</v>
      </c>
      <c r="G756" s="41" t="s">
        <v>136</v>
      </c>
      <c r="H756" s="41" t="s">
        <v>136</v>
      </c>
      <c r="I756" s="41"/>
      <c r="J756" s="5">
        <v>1</v>
      </c>
      <c r="K756" s="5">
        <v>1</v>
      </c>
      <c r="P756" s="5">
        <v>1</v>
      </c>
      <c r="Q756" s="39" t="s">
        <v>1293</v>
      </c>
      <c r="AL756" s="5">
        <v>1</v>
      </c>
      <c r="AW756" s="5">
        <v>1</v>
      </c>
      <c r="CB756" s="5">
        <v>1</v>
      </c>
      <c r="CC756" s="5">
        <v>1</v>
      </c>
      <c r="DR756" s="5" t="s">
        <v>136</v>
      </c>
      <c r="DW756" s="5" t="s">
        <v>136</v>
      </c>
      <c r="EG756" s="42"/>
      <c r="EH756" s="42"/>
      <c r="EI756" s="42"/>
      <c r="EJ756" s="42"/>
      <c r="EK756" s="42"/>
      <c r="EL756" s="42"/>
      <c r="EM756" s="42"/>
    </row>
    <row r="757" spans="1:143" s="42" customFormat="1" ht="75">
      <c r="A757" s="41"/>
      <c r="B757" s="41"/>
      <c r="C757" s="41"/>
      <c r="D757" s="33" t="s">
        <v>4602</v>
      </c>
      <c r="E757" s="42" t="s">
        <v>1294</v>
      </c>
      <c r="F757" s="41" t="s">
        <v>747</v>
      </c>
      <c r="G757" s="41" t="s">
        <v>136</v>
      </c>
      <c r="H757" s="41" t="s">
        <v>136</v>
      </c>
      <c r="I757" s="41"/>
      <c r="J757" s="5">
        <v>1</v>
      </c>
      <c r="K757" s="5">
        <v>1</v>
      </c>
      <c r="L757" s="5"/>
      <c r="M757" s="5"/>
      <c r="N757" s="5"/>
      <c r="O757" s="5"/>
      <c r="P757" s="5"/>
      <c r="Q757" s="39" t="s">
        <v>1293</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136</v>
      </c>
      <c r="DS757" s="6"/>
      <c r="DT757" s="6"/>
      <c r="DU757" s="5"/>
      <c r="DV757" s="5"/>
      <c r="DW757" s="5" t="s">
        <v>136</v>
      </c>
      <c r="DX757" s="5"/>
      <c r="DY757" s="5"/>
      <c r="DZ757" s="5"/>
      <c r="EA757" s="5"/>
      <c r="EB757" s="5"/>
      <c r="EC757" s="5"/>
      <c r="ED757" s="5"/>
      <c r="EE757" s="5"/>
      <c r="EF757" s="5"/>
    </row>
    <row r="758" spans="1:143" ht="75">
      <c r="A758" s="41"/>
      <c r="B758" s="41"/>
      <c r="C758" s="41"/>
      <c r="D758" s="41" t="s">
        <v>1295</v>
      </c>
      <c r="E758" s="42" t="s">
        <v>158</v>
      </c>
      <c r="F758" s="41" t="s">
        <v>747</v>
      </c>
      <c r="G758" s="41" t="s">
        <v>136</v>
      </c>
      <c r="H758" s="41" t="s">
        <v>136</v>
      </c>
      <c r="I758" s="41"/>
      <c r="P758" s="5">
        <v>1</v>
      </c>
      <c r="Q758" s="39" t="s">
        <v>1296</v>
      </c>
      <c r="AL758" s="5">
        <v>1</v>
      </c>
      <c r="AV758" s="5">
        <v>1</v>
      </c>
      <c r="AX758" s="5">
        <v>1</v>
      </c>
      <c r="BQ758" s="5">
        <v>1</v>
      </c>
      <c r="DR758" s="5" t="s">
        <v>136</v>
      </c>
      <c r="DW758" s="5" t="s">
        <v>136</v>
      </c>
      <c r="EG758" s="42"/>
      <c r="EH758" s="42"/>
      <c r="EI758" s="42"/>
      <c r="EJ758" s="42"/>
      <c r="EK758" s="42"/>
      <c r="EL758" s="42"/>
      <c r="EM758" s="42"/>
    </row>
    <row r="759" spans="1:143" s="42" customFormat="1" ht="75">
      <c r="A759" s="41"/>
      <c r="B759" s="41"/>
      <c r="C759" s="41"/>
      <c r="D759" s="41" t="s">
        <v>4603</v>
      </c>
      <c r="E759" s="42" t="s">
        <v>1297</v>
      </c>
      <c r="F759" s="41" t="s">
        <v>747</v>
      </c>
      <c r="G759" s="41" t="s">
        <v>136</v>
      </c>
      <c r="H759" s="41" t="s">
        <v>136</v>
      </c>
      <c r="I759" s="41"/>
      <c r="J759" s="5">
        <v>1</v>
      </c>
      <c r="K759" s="5"/>
      <c r="L759" s="5">
        <v>1</v>
      </c>
      <c r="M759" s="5"/>
      <c r="N759" s="5"/>
      <c r="O759" s="5"/>
      <c r="P759" s="5"/>
      <c r="Q759" s="39" t="s">
        <v>1296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136</v>
      </c>
      <c r="DS759" s="6"/>
      <c r="DT759" s="6"/>
      <c r="DU759" s="5"/>
      <c r="DV759" s="5"/>
      <c r="DW759" s="5" t="s">
        <v>136</v>
      </c>
      <c r="DX759" s="5"/>
      <c r="DY759" s="5"/>
      <c r="DZ759" s="5"/>
      <c r="EA759" s="5"/>
      <c r="EB759" s="5"/>
      <c r="EC759" s="5"/>
      <c r="ED759" s="5"/>
      <c r="EE759" s="5"/>
      <c r="EF759" s="5"/>
    </row>
    <row r="760" spans="1:143" ht="60">
      <c r="A760" s="41"/>
      <c r="B760" s="41"/>
      <c r="C760" s="41"/>
      <c r="D760" s="41" t="s">
        <v>1298</v>
      </c>
      <c r="E760" s="42" t="s">
        <v>460</v>
      </c>
      <c r="F760" s="41" t="s">
        <v>747</v>
      </c>
      <c r="G760" s="41" t="s">
        <v>136</v>
      </c>
      <c r="H760" s="41" t="s">
        <v>136</v>
      </c>
      <c r="I760" s="41"/>
      <c r="P760" s="5">
        <v>1</v>
      </c>
      <c r="Q760" s="39" t="s">
        <v>1299</v>
      </c>
      <c r="CK760" s="5">
        <v>1</v>
      </c>
      <c r="DR760" s="5" t="s">
        <v>136</v>
      </c>
      <c r="DW760" s="5" t="s">
        <v>136</v>
      </c>
      <c r="EG760" s="42"/>
      <c r="EH760" s="42"/>
      <c r="EI760" s="42"/>
      <c r="EJ760" s="42"/>
      <c r="EK760" s="42"/>
      <c r="EL760" s="42"/>
      <c r="EM760" s="42"/>
    </row>
    <row r="761" spans="1:143" s="42" customFormat="1" ht="60">
      <c r="A761" s="41"/>
      <c r="B761" s="41"/>
      <c r="C761" s="41"/>
      <c r="D761" s="41" t="s">
        <v>4604</v>
      </c>
      <c r="E761" s="42" t="s">
        <v>1294</v>
      </c>
      <c r="F761" s="41" t="s">
        <v>747</v>
      </c>
      <c r="G761" s="41" t="s">
        <v>136</v>
      </c>
      <c r="H761" s="41" t="s">
        <v>136</v>
      </c>
      <c r="I761" s="41"/>
      <c r="J761" s="5">
        <v>1</v>
      </c>
      <c r="K761" s="5">
        <v>1</v>
      </c>
      <c r="L761" s="5"/>
      <c r="M761" s="5"/>
      <c r="N761" s="5"/>
      <c r="O761" s="5"/>
      <c r="P761" s="5"/>
      <c r="Q761" s="39" t="s">
        <v>1299</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136</v>
      </c>
      <c r="DS761" s="6"/>
      <c r="DT761" s="6"/>
      <c r="DU761" s="5"/>
      <c r="DV761" s="5"/>
      <c r="DW761" s="5" t="s">
        <v>136</v>
      </c>
      <c r="DX761" s="5"/>
      <c r="DY761" s="5"/>
      <c r="DZ761" s="5"/>
      <c r="EA761" s="5"/>
      <c r="EB761" s="5"/>
      <c r="EC761" s="5"/>
      <c r="ED761" s="5"/>
      <c r="EE761" s="5"/>
      <c r="EF761" s="5"/>
    </row>
    <row r="762" spans="1:143" s="42" customFormat="1" ht="60">
      <c r="A762" s="41"/>
      <c r="B762" s="41"/>
      <c r="C762" s="41"/>
      <c r="D762" s="41" t="s">
        <v>4605</v>
      </c>
      <c r="E762" s="42" t="s">
        <v>1297</v>
      </c>
      <c r="F762" s="41" t="s">
        <v>747</v>
      </c>
      <c r="G762" s="41" t="s">
        <v>136</v>
      </c>
      <c r="H762" s="41" t="s">
        <v>136</v>
      </c>
      <c r="I762" s="41"/>
      <c r="J762" s="5">
        <v>1</v>
      </c>
      <c r="K762" s="5"/>
      <c r="L762" s="5">
        <v>1</v>
      </c>
      <c r="M762" s="5"/>
      <c r="N762" s="5"/>
      <c r="O762" s="5"/>
      <c r="P762" s="5"/>
      <c r="Q762" s="39" t="s">
        <v>1299</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136</v>
      </c>
      <c r="DS762" s="6"/>
      <c r="DT762" s="6"/>
      <c r="DU762" s="5"/>
      <c r="DV762" s="5"/>
      <c r="DW762" s="5" t="s">
        <v>136</v>
      </c>
      <c r="DX762" s="5"/>
      <c r="DY762" s="5"/>
      <c r="DZ762" s="5"/>
      <c r="EA762" s="5"/>
      <c r="EB762" s="5"/>
      <c r="EC762" s="5"/>
      <c r="ED762" s="5"/>
      <c r="EE762" s="5"/>
      <c r="EF762" s="5"/>
    </row>
    <row r="763" spans="1:143" ht="60">
      <c r="A763" s="41"/>
      <c r="B763" s="41"/>
      <c r="C763" s="41"/>
      <c r="D763" s="41" t="s">
        <v>1300</v>
      </c>
      <c r="E763" s="42" t="s">
        <v>307</v>
      </c>
      <c r="F763" s="41" t="s">
        <v>747</v>
      </c>
      <c r="G763" s="41" t="s">
        <v>136</v>
      </c>
      <c r="H763" s="41" t="s">
        <v>136</v>
      </c>
      <c r="I763" s="41"/>
      <c r="P763" s="5">
        <v>1</v>
      </c>
      <c r="Q763" s="39" t="s">
        <v>1301</v>
      </c>
      <c r="R763" s="5">
        <v>1</v>
      </c>
      <c r="AA763" s="5">
        <v>1</v>
      </c>
      <c r="DR763" s="5" t="s">
        <v>136</v>
      </c>
      <c r="DW763" s="5" t="s">
        <v>136</v>
      </c>
      <c r="EG763" s="42"/>
      <c r="EH763" s="42"/>
      <c r="EI763" s="42"/>
      <c r="EJ763" s="42"/>
      <c r="EK763" s="42"/>
      <c r="EL763" s="42"/>
      <c r="EM763" s="42"/>
    </row>
    <row r="764" spans="1:143" ht="90">
      <c r="A764" s="41"/>
      <c r="B764" s="41"/>
      <c r="C764" s="41"/>
      <c r="D764" s="41" t="s">
        <v>1295</v>
      </c>
      <c r="E764" s="42" t="s">
        <v>158</v>
      </c>
      <c r="F764" s="41" t="s">
        <v>747</v>
      </c>
      <c r="G764" s="41" t="s">
        <v>136</v>
      </c>
      <c r="H764" s="41" t="s">
        <v>136</v>
      </c>
      <c r="I764" s="41"/>
      <c r="P764" s="5">
        <v>1</v>
      </c>
      <c r="Q764" s="39" t="s">
        <v>1302</v>
      </c>
      <c r="R764" s="5">
        <v>1</v>
      </c>
      <c r="AA764" s="5">
        <v>1</v>
      </c>
      <c r="AH764" s="5">
        <v>1</v>
      </c>
      <c r="DR764" s="5" t="s">
        <v>136</v>
      </c>
      <c r="DW764" s="5" t="s">
        <v>136</v>
      </c>
      <c r="EG764" s="42"/>
      <c r="EH764" s="42"/>
      <c r="EI764" s="42"/>
      <c r="EJ764" s="42"/>
      <c r="EK764" s="42"/>
      <c r="EL764" s="42"/>
      <c r="EM764" s="42"/>
    </row>
    <row r="765" spans="1:143" s="42" customFormat="1" ht="90">
      <c r="A765" s="41"/>
      <c r="B765" s="41"/>
      <c r="C765" s="41"/>
      <c r="D765" s="41" t="s">
        <v>4606</v>
      </c>
      <c r="E765" s="42" t="s">
        <v>1297</v>
      </c>
      <c r="F765" s="41" t="s">
        <v>747</v>
      </c>
      <c r="G765" s="41" t="s">
        <v>136</v>
      </c>
      <c r="H765" s="41" t="s">
        <v>136</v>
      </c>
      <c r="I765" s="41"/>
      <c r="J765" s="5">
        <v>1</v>
      </c>
      <c r="K765" s="5"/>
      <c r="L765" s="5">
        <v>1</v>
      </c>
      <c r="M765" s="5"/>
      <c r="N765" s="5"/>
      <c r="O765" s="5"/>
      <c r="P765" s="5"/>
      <c r="Q765" s="39" t="s">
        <v>1302</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136</v>
      </c>
      <c r="DS765" s="6"/>
      <c r="DT765" s="6"/>
      <c r="DU765" s="5"/>
      <c r="DV765" s="5"/>
      <c r="DW765" s="5" t="s">
        <v>136</v>
      </c>
      <c r="DX765" s="5"/>
      <c r="DY765" s="5"/>
      <c r="DZ765" s="5"/>
      <c r="EA765" s="5"/>
      <c r="EB765" s="5"/>
      <c r="EC765" s="5"/>
      <c r="ED765" s="5"/>
      <c r="EE765" s="5"/>
      <c r="EF765" s="5"/>
    </row>
    <row r="766" spans="1:143" ht="75">
      <c r="A766" s="41"/>
      <c r="B766" s="41"/>
      <c r="C766" s="41"/>
      <c r="D766" s="41" t="s">
        <v>1303</v>
      </c>
      <c r="E766" s="42" t="s">
        <v>1304</v>
      </c>
      <c r="F766" s="41" t="s">
        <v>747</v>
      </c>
      <c r="G766" s="41" t="s">
        <v>136</v>
      </c>
      <c r="H766" s="41" t="s">
        <v>136</v>
      </c>
      <c r="I766" s="41"/>
      <c r="P766" s="5">
        <v>1</v>
      </c>
      <c r="Q766" s="39" t="s">
        <v>1305</v>
      </c>
      <c r="CK766" s="5">
        <v>1</v>
      </c>
      <c r="DR766" s="5" t="s">
        <v>136</v>
      </c>
      <c r="DW766" s="5" t="s">
        <v>136</v>
      </c>
      <c r="EG766" s="42"/>
      <c r="EH766" s="42"/>
      <c r="EI766" s="42"/>
      <c r="EJ766" s="42"/>
      <c r="EK766" s="42"/>
      <c r="EL766" s="42"/>
      <c r="EM766" s="42"/>
    </row>
    <row r="767" spans="1:143" s="42" customFormat="1" ht="75">
      <c r="A767" s="41"/>
      <c r="B767" s="41"/>
      <c r="C767" s="41"/>
      <c r="D767" s="41" t="s">
        <v>4606</v>
      </c>
      <c r="E767" s="42" t="s">
        <v>1297</v>
      </c>
      <c r="F767" s="41" t="s">
        <v>747</v>
      </c>
      <c r="G767" s="41" t="s">
        <v>136</v>
      </c>
      <c r="H767" s="41" t="s">
        <v>136</v>
      </c>
      <c r="I767" s="41"/>
      <c r="J767" s="5">
        <v>1</v>
      </c>
      <c r="K767" s="5"/>
      <c r="L767" s="5">
        <v>1</v>
      </c>
      <c r="M767" s="5"/>
      <c r="N767" s="5"/>
      <c r="O767" s="5"/>
      <c r="P767" s="5"/>
      <c r="Q767" s="39" t="s">
        <v>1305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136</v>
      </c>
      <c r="DS767" s="6"/>
      <c r="DT767" s="6"/>
      <c r="DU767" s="5"/>
      <c r="DV767" s="5"/>
      <c r="DW767" s="5" t="s">
        <v>136</v>
      </c>
      <c r="DX767" s="5"/>
      <c r="DY767" s="5"/>
      <c r="DZ767" s="5"/>
      <c r="EA767" s="5"/>
      <c r="EB767" s="5"/>
      <c r="EC767" s="5"/>
      <c r="ED767" s="5"/>
      <c r="EE767" s="5"/>
      <c r="EF767" s="5"/>
    </row>
    <row r="768" spans="1:143" ht="75">
      <c r="A768" s="41"/>
      <c r="B768" s="41"/>
      <c r="C768" s="41"/>
      <c r="D768" s="41" t="s">
        <v>1290</v>
      </c>
      <c r="E768" s="42" t="s">
        <v>272</v>
      </c>
      <c r="F768" s="41" t="s">
        <v>747</v>
      </c>
      <c r="G768" s="41" t="s">
        <v>136</v>
      </c>
      <c r="H768" s="41" t="s">
        <v>136</v>
      </c>
      <c r="I768" s="41"/>
      <c r="P768" s="5">
        <v>1</v>
      </c>
      <c r="Q768" s="39" t="s">
        <v>1306</v>
      </c>
      <c r="R768" s="5">
        <v>1</v>
      </c>
      <c r="AA768" s="5">
        <v>1</v>
      </c>
      <c r="AH768" s="5">
        <v>1</v>
      </c>
      <c r="DR768" s="5" t="s">
        <v>136</v>
      </c>
      <c r="DW768" s="5" t="s">
        <v>136</v>
      </c>
      <c r="EG768" s="42"/>
      <c r="EH768" s="42"/>
      <c r="EI768" s="42"/>
      <c r="EJ768" s="42"/>
      <c r="EK768" s="42"/>
      <c r="EL768" s="42"/>
      <c r="EM768" s="42"/>
    </row>
    <row r="769" spans="1:143" ht="75">
      <c r="A769" s="41"/>
      <c r="B769" s="41"/>
      <c r="C769" s="41"/>
      <c r="D769" s="41" t="s">
        <v>4605</v>
      </c>
      <c r="E769" s="42" t="s">
        <v>1297</v>
      </c>
      <c r="F769" s="41" t="s">
        <v>747</v>
      </c>
      <c r="G769" s="41" t="s">
        <v>136</v>
      </c>
      <c r="H769" s="41" t="s">
        <v>136</v>
      </c>
      <c r="I769" s="41"/>
      <c r="J769" s="5">
        <v>1</v>
      </c>
      <c r="L769" s="5">
        <v>1</v>
      </c>
      <c r="Q769" s="39" t="s">
        <v>1306</v>
      </c>
      <c r="DR769" s="5" t="s">
        <v>136</v>
      </c>
      <c r="DW769" s="5" t="s">
        <v>136</v>
      </c>
      <c r="EG769" s="42"/>
      <c r="EH769" s="42"/>
      <c r="EI769" s="42"/>
      <c r="EJ769" s="42"/>
      <c r="EK769" s="42"/>
      <c r="EL769" s="42"/>
      <c r="EM769" s="42"/>
    </row>
    <row r="770" spans="1:143" ht="75">
      <c r="A770" s="41"/>
      <c r="B770" s="41"/>
      <c r="C770" s="41"/>
      <c r="D770" s="41" t="s">
        <v>4607</v>
      </c>
      <c r="E770" s="42" t="s">
        <v>4608</v>
      </c>
      <c r="F770" s="41" t="s">
        <v>747</v>
      </c>
      <c r="G770" s="41" t="s">
        <v>136</v>
      </c>
      <c r="H770" s="41" t="s">
        <v>136</v>
      </c>
      <c r="I770" s="41"/>
      <c r="J770" s="5">
        <v>1</v>
      </c>
      <c r="L770" s="5">
        <v>1</v>
      </c>
      <c r="Q770" s="39" t="s">
        <v>1306</v>
      </c>
      <c r="DR770" s="5" t="s">
        <v>136</v>
      </c>
      <c r="DW770" s="5" t="s">
        <v>136</v>
      </c>
      <c r="EG770" s="42"/>
      <c r="EH770" s="42"/>
      <c r="EI770" s="42"/>
      <c r="EJ770" s="42"/>
      <c r="EK770" s="42"/>
      <c r="EL770" s="42"/>
      <c r="EM770" s="42"/>
    </row>
    <row r="771" spans="1:143" ht="90">
      <c r="A771" s="46" t="s">
        <v>1307</v>
      </c>
      <c r="B771" s="41">
        <v>22</v>
      </c>
      <c r="C771" s="41">
        <v>22</v>
      </c>
      <c r="D771" s="41" t="s">
        <v>1308</v>
      </c>
      <c r="E771" s="42" t="s">
        <v>1309</v>
      </c>
      <c r="F771" s="41" t="s">
        <v>1310</v>
      </c>
      <c r="G771" s="41"/>
      <c r="H771" s="41"/>
      <c r="I771" s="41" t="s">
        <v>135</v>
      </c>
      <c r="P771" s="5">
        <v>4</v>
      </c>
      <c r="Q771" s="39" t="s">
        <v>1311</v>
      </c>
      <c r="CB771" s="5">
        <v>4</v>
      </c>
      <c r="CE771" s="5">
        <v>4</v>
      </c>
      <c r="CF771" s="5">
        <v>4</v>
      </c>
      <c r="DV771" s="5" t="s">
        <v>136</v>
      </c>
      <c r="DX771" s="5" t="s">
        <v>136</v>
      </c>
      <c r="EG771" s="42"/>
      <c r="EH771" s="42"/>
      <c r="EI771" s="42"/>
      <c r="EJ771" s="42"/>
      <c r="EK771" s="42"/>
      <c r="EL771" s="42"/>
      <c r="EM771" s="42"/>
    </row>
    <row r="772" spans="1:143" ht="45">
      <c r="A772" s="41"/>
      <c r="B772" s="41"/>
      <c r="C772" s="41"/>
      <c r="D772" s="41" t="s">
        <v>1312</v>
      </c>
      <c r="E772" s="42" t="s">
        <v>1313</v>
      </c>
      <c r="F772" s="41" t="s">
        <v>1310</v>
      </c>
      <c r="G772" s="41"/>
      <c r="H772" s="41"/>
      <c r="I772" s="41" t="s">
        <v>135</v>
      </c>
      <c r="P772" s="5">
        <v>5</v>
      </c>
      <c r="Q772" s="39" t="s">
        <v>1311</v>
      </c>
      <c r="CB772" s="5">
        <v>5</v>
      </c>
      <c r="CE772" s="5">
        <v>5</v>
      </c>
      <c r="CF772" s="5">
        <v>5</v>
      </c>
      <c r="DV772" s="5" t="s">
        <v>136</v>
      </c>
      <c r="DX772" s="5" t="s">
        <v>136</v>
      </c>
      <c r="EG772" s="42"/>
      <c r="EH772" s="42"/>
      <c r="EI772" s="42"/>
      <c r="EJ772" s="42"/>
      <c r="EK772" s="42"/>
      <c r="EL772" s="42"/>
      <c r="EM772" s="42"/>
    </row>
    <row r="773" spans="1:143" ht="30">
      <c r="A773" s="41"/>
      <c r="B773" s="41"/>
      <c r="C773" s="41"/>
      <c r="D773" s="41" t="s">
        <v>1314</v>
      </c>
      <c r="E773" s="42" t="s">
        <v>1309</v>
      </c>
      <c r="F773" s="41" t="s">
        <v>1310</v>
      </c>
      <c r="G773" s="41"/>
      <c r="H773" s="41"/>
      <c r="I773" s="41" t="s">
        <v>135</v>
      </c>
      <c r="P773" s="5">
        <v>2</v>
      </c>
      <c r="Q773" s="39" t="s">
        <v>1315</v>
      </c>
      <c r="CB773" s="5">
        <v>2</v>
      </c>
      <c r="CE773" s="5">
        <v>2</v>
      </c>
      <c r="CG773" s="5">
        <v>2</v>
      </c>
      <c r="CH773" s="5">
        <v>2</v>
      </c>
      <c r="CI773" s="5">
        <v>2</v>
      </c>
      <c r="DV773" s="5" t="s">
        <v>136</v>
      </c>
      <c r="DX773" s="5" t="s">
        <v>136</v>
      </c>
      <c r="EG773" s="42"/>
      <c r="EH773" s="42"/>
      <c r="EI773" s="42"/>
      <c r="EJ773" s="42"/>
      <c r="EK773" s="42"/>
      <c r="EL773" s="42"/>
      <c r="EM773" s="42"/>
    </row>
    <row r="774" spans="1:143" ht="30">
      <c r="A774" s="41"/>
      <c r="B774" s="41"/>
      <c r="C774" s="41"/>
      <c r="D774" s="41" t="s">
        <v>1316</v>
      </c>
      <c r="E774" s="42" t="s">
        <v>1317</v>
      </c>
      <c r="F774" s="41" t="s">
        <v>1310</v>
      </c>
      <c r="G774" s="41"/>
      <c r="H774" s="41"/>
      <c r="I774" s="41" t="s">
        <v>135</v>
      </c>
      <c r="P774" s="5">
        <v>3</v>
      </c>
      <c r="Q774" s="39" t="s">
        <v>1315</v>
      </c>
      <c r="CB774" s="5">
        <v>3</v>
      </c>
      <c r="CE774" s="5">
        <v>3</v>
      </c>
      <c r="CG774" s="5">
        <v>3</v>
      </c>
      <c r="CH774" s="5">
        <v>3</v>
      </c>
      <c r="CI774" s="5">
        <v>3</v>
      </c>
      <c r="DV774" s="5" t="s">
        <v>136</v>
      </c>
      <c r="DX774" s="5" t="s">
        <v>136</v>
      </c>
      <c r="EG774" s="42"/>
      <c r="EH774" s="42"/>
      <c r="EI774" s="42"/>
      <c r="EJ774" s="42"/>
      <c r="EK774" s="42"/>
      <c r="EL774" s="42"/>
      <c r="EM774" s="42"/>
    </row>
    <row r="775" spans="1:143" ht="30">
      <c r="A775" s="41"/>
      <c r="B775" s="41"/>
      <c r="C775" s="41"/>
      <c r="D775" s="41" t="s">
        <v>1318</v>
      </c>
      <c r="E775" s="42" t="s">
        <v>1309</v>
      </c>
      <c r="F775" s="41" t="s">
        <v>1310</v>
      </c>
      <c r="G775" s="41"/>
      <c r="H775" s="41"/>
      <c r="I775" s="41" t="s">
        <v>135</v>
      </c>
      <c r="P775" s="5">
        <v>3</v>
      </c>
      <c r="Q775" s="39" t="s">
        <v>1319</v>
      </c>
      <c r="CB775" s="5">
        <v>3</v>
      </c>
      <c r="CE775" s="5">
        <v>3</v>
      </c>
      <c r="DV775" s="5" t="s">
        <v>136</v>
      </c>
      <c r="DX775" s="5" t="s">
        <v>136</v>
      </c>
      <c r="EG775" s="42"/>
      <c r="EH775" s="42"/>
      <c r="EI775" s="42"/>
      <c r="EJ775" s="42"/>
      <c r="EK775" s="42"/>
      <c r="EL775" s="42"/>
      <c r="EM775" s="42"/>
    </row>
    <row r="776" spans="1:143" ht="30">
      <c r="A776" s="41"/>
      <c r="B776" s="41"/>
      <c r="C776" s="41"/>
      <c r="D776" s="41" t="s">
        <v>1320</v>
      </c>
      <c r="E776" s="42" t="s">
        <v>1321</v>
      </c>
      <c r="F776" s="41" t="s">
        <v>1310</v>
      </c>
      <c r="G776" s="41"/>
      <c r="H776" s="41"/>
      <c r="I776" s="41" t="s">
        <v>135</v>
      </c>
      <c r="P776" s="5">
        <v>2</v>
      </c>
      <c r="Q776" s="39" t="s">
        <v>1319</v>
      </c>
      <c r="CB776" s="5">
        <v>2</v>
      </c>
      <c r="CE776" s="5">
        <v>2</v>
      </c>
      <c r="DV776" s="5" t="s">
        <v>136</v>
      </c>
      <c r="DX776" s="5" t="s">
        <v>136</v>
      </c>
      <c r="EG776" s="42"/>
      <c r="EH776" s="42"/>
      <c r="EI776" s="42"/>
      <c r="EJ776" s="42"/>
      <c r="EK776" s="42"/>
      <c r="EL776" s="42"/>
      <c r="EM776" s="42"/>
    </row>
    <row r="777" spans="1:143" ht="30">
      <c r="A777" s="41"/>
      <c r="B777" s="41"/>
      <c r="C777" s="41"/>
      <c r="D777" s="41" t="s">
        <v>1322</v>
      </c>
      <c r="E777" s="42" t="s">
        <v>1309</v>
      </c>
      <c r="F777" s="41" t="s">
        <v>1310</v>
      </c>
      <c r="G777" s="41"/>
      <c r="H777" s="41"/>
      <c r="I777" s="41" t="s">
        <v>135</v>
      </c>
      <c r="P777" s="5">
        <v>1</v>
      </c>
      <c r="Q777" s="39" t="s">
        <v>1323</v>
      </c>
      <c r="CB777" s="5">
        <v>1</v>
      </c>
      <c r="CG777" s="5">
        <v>1</v>
      </c>
      <c r="DV777" s="5" t="s">
        <v>136</v>
      </c>
      <c r="DX777" s="5" t="s">
        <v>136</v>
      </c>
      <c r="EG777" s="42"/>
      <c r="EH777" s="42"/>
      <c r="EI777" s="42"/>
      <c r="EJ777" s="42"/>
      <c r="EK777" s="42"/>
      <c r="EL777" s="42"/>
      <c r="EM777" s="42"/>
    </row>
    <row r="778" spans="1:143" ht="30">
      <c r="A778" s="41"/>
      <c r="B778" s="41"/>
      <c r="C778" s="41"/>
      <c r="D778" s="41" t="s">
        <v>1320</v>
      </c>
      <c r="E778" s="42" t="s">
        <v>1321</v>
      </c>
      <c r="F778" s="41" t="s">
        <v>1310</v>
      </c>
      <c r="G778" s="41"/>
      <c r="H778" s="41"/>
      <c r="I778" s="41" t="s">
        <v>135</v>
      </c>
      <c r="P778" s="5">
        <v>2</v>
      </c>
      <c r="Q778" s="39" t="s">
        <v>1323</v>
      </c>
      <c r="CB778" s="5">
        <v>2</v>
      </c>
      <c r="CG778" s="5">
        <v>2</v>
      </c>
      <c r="DV778" s="5" t="s">
        <v>136</v>
      </c>
      <c r="DX778" s="5" t="s">
        <v>136</v>
      </c>
      <c r="EG778" s="42"/>
      <c r="EH778" s="42"/>
      <c r="EI778" s="42"/>
      <c r="EJ778" s="42"/>
      <c r="EK778" s="42"/>
      <c r="EL778" s="42"/>
      <c r="EM778" s="42"/>
    </row>
    <row r="779" spans="1:143" ht="45">
      <c r="A779" s="41"/>
      <c r="B779" s="41"/>
      <c r="C779" s="41"/>
      <c r="D779" s="41" t="s">
        <v>1324</v>
      </c>
      <c r="E779" s="42" t="s">
        <v>1309</v>
      </c>
      <c r="F779" s="41" t="s">
        <v>1310</v>
      </c>
      <c r="G779" s="41"/>
      <c r="H779" s="41"/>
      <c r="I779" s="41" t="s">
        <v>135</v>
      </c>
      <c r="P779" s="5">
        <v>3</v>
      </c>
      <c r="Q779" s="39" t="s">
        <v>1325</v>
      </c>
      <c r="CB779" s="5">
        <v>3</v>
      </c>
      <c r="CG779" s="5">
        <v>3</v>
      </c>
      <c r="CH779" s="5">
        <v>3</v>
      </c>
      <c r="DV779" s="5" t="s">
        <v>136</v>
      </c>
      <c r="DX779" s="5" t="s">
        <v>136</v>
      </c>
      <c r="EG779" s="42"/>
      <c r="EH779" s="42"/>
      <c r="EI779" s="42"/>
      <c r="EJ779" s="42"/>
      <c r="EK779" s="42"/>
      <c r="EL779" s="42"/>
      <c r="EM779" s="42"/>
    </row>
    <row r="780" spans="1:143" ht="30">
      <c r="A780" s="41"/>
      <c r="B780" s="41"/>
      <c r="C780" s="41"/>
      <c r="D780" s="41" t="s">
        <v>1326</v>
      </c>
      <c r="E780" s="42" t="s">
        <v>460</v>
      </c>
      <c r="F780" s="41" t="s">
        <v>1310</v>
      </c>
      <c r="G780" s="41"/>
      <c r="H780" s="41"/>
      <c r="I780" s="41" t="s">
        <v>135</v>
      </c>
      <c r="P780" s="5">
        <v>2</v>
      </c>
      <c r="Q780" s="39" t="s">
        <v>1325</v>
      </c>
      <c r="CB780" s="5">
        <v>2</v>
      </c>
      <c r="CG780" s="5">
        <v>2</v>
      </c>
      <c r="CH780" s="5">
        <v>2</v>
      </c>
      <c r="DV780" s="5" t="s">
        <v>136</v>
      </c>
      <c r="DX780" s="5" t="s">
        <v>136</v>
      </c>
      <c r="EG780" s="42"/>
      <c r="EH780" s="42"/>
      <c r="EI780" s="42"/>
      <c r="EJ780" s="42"/>
      <c r="EK780" s="42"/>
      <c r="EL780" s="42"/>
      <c r="EM780" s="42"/>
    </row>
    <row r="781" spans="1:143" ht="30">
      <c r="A781" s="41"/>
      <c r="B781" s="41"/>
      <c r="C781" s="41"/>
      <c r="D781" s="41" t="s">
        <v>1327</v>
      </c>
      <c r="E781" s="42" t="s">
        <v>1309</v>
      </c>
      <c r="F781" s="41" t="s">
        <v>1310</v>
      </c>
      <c r="G781" s="41"/>
      <c r="H781" s="41"/>
      <c r="I781" s="41" t="s">
        <v>135</v>
      </c>
      <c r="P781" s="5">
        <v>1</v>
      </c>
      <c r="Q781" s="39" t="s">
        <v>1328</v>
      </c>
      <c r="BT781" s="5">
        <v>1</v>
      </c>
      <c r="BU781" s="5">
        <v>1</v>
      </c>
      <c r="DV781" s="5" t="s">
        <v>136</v>
      </c>
      <c r="DX781" s="5" t="s">
        <v>136</v>
      </c>
      <c r="EG781" s="42"/>
      <c r="EH781" s="42"/>
      <c r="EI781" s="42"/>
      <c r="EJ781" s="42"/>
      <c r="EK781" s="42"/>
      <c r="EL781" s="42"/>
      <c r="EM781" s="42"/>
    </row>
    <row r="782" spans="1:143" ht="30">
      <c r="A782" s="41"/>
      <c r="B782" s="41"/>
      <c r="C782" s="41"/>
      <c r="D782" s="41" t="s">
        <v>1329</v>
      </c>
      <c r="E782" s="42" t="s">
        <v>1321</v>
      </c>
      <c r="F782" s="41" t="s">
        <v>1310</v>
      </c>
      <c r="G782" s="41"/>
      <c r="H782" s="41"/>
      <c r="I782" s="41" t="s">
        <v>135</v>
      </c>
      <c r="P782" s="5">
        <v>1</v>
      </c>
      <c r="Q782" s="39" t="s">
        <v>1328</v>
      </c>
      <c r="BT782" s="5">
        <v>1</v>
      </c>
      <c r="BU782" s="5">
        <v>1</v>
      </c>
      <c r="DV782" s="5" t="s">
        <v>136</v>
      </c>
      <c r="DX782" s="5" t="s">
        <v>136</v>
      </c>
      <c r="EG782" s="42"/>
      <c r="EH782" s="42"/>
      <c r="EI782" s="42"/>
      <c r="EJ782" s="42"/>
      <c r="EK782" s="42"/>
      <c r="EL782" s="42"/>
      <c r="EM782" s="42"/>
    </row>
    <row r="783" spans="1:143" ht="120">
      <c r="A783" s="46" t="s">
        <v>1330</v>
      </c>
      <c r="B783" s="41">
        <v>6</v>
      </c>
      <c r="C783" s="41">
        <v>6</v>
      </c>
      <c r="D783" s="41" t="s">
        <v>1331</v>
      </c>
      <c r="E783" s="42" t="s">
        <v>154</v>
      </c>
      <c r="F783" s="41" t="s">
        <v>1332</v>
      </c>
      <c r="G783" s="41" t="s">
        <v>136</v>
      </c>
      <c r="H783" s="41" t="s">
        <v>136</v>
      </c>
      <c r="I783" s="41"/>
      <c r="P783" s="5">
        <v>1</v>
      </c>
      <c r="Q783" s="39" t="s">
        <v>1333</v>
      </c>
      <c r="R783" s="5">
        <v>1</v>
      </c>
      <c r="S783" s="5">
        <v>1</v>
      </c>
      <c r="AA783" s="5">
        <v>1</v>
      </c>
      <c r="AF783" s="5">
        <v>1</v>
      </c>
      <c r="AH783" s="5">
        <v>1</v>
      </c>
      <c r="DW783" s="5" t="s">
        <v>136</v>
      </c>
      <c r="EG783" s="42"/>
      <c r="EH783" s="42"/>
      <c r="EI783" s="42"/>
      <c r="EJ783" s="42"/>
      <c r="EK783" s="42"/>
      <c r="EL783" s="42"/>
      <c r="EM783" s="42"/>
    </row>
    <row r="784" spans="1:143" ht="90">
      <c r="A784" s="41"/>
      <c r="B784" s="41"/>
      <c r="C784" s="41"/>
      <c r="D784" s="41" t="s">
        <v>1334</v>
      </c>
      <c r="E784" s="42" t="s">
        <v>1335</v>
      </c>
      <c r="F784" s="41" t="s">
        <v>1336</v>
      </c>
      <c r="G784" s="41" t="s">
        <v>136</v>
      </c>
      <c r="H784" s="41" t="s">
        <v>136</v>
      </c>
      <c r="I784" s="41"/>
      <c r="P784" s="5">
        <v>1</v>
      </c>
      <c r="Q784" s="39" t="s">
        <v>1333</v>
      </c>
      <c r="R784" s="5">
        <v>1</v>
      </c>
      <c r="S784" s="5">
        <v>1</v>
      </c>
      <c r="AA784" s="5">
        <v>1</v>
      </c>
      <c r="AF784" s="5">
        <v>1</v>
      </c>
      <c r="AH784" s="5">
        <v>1</v>
      </c>
      <c r="DW784" s="5" t="s">
        <v>136</v>
      </c>
      <c r="EG784" s="42"/>
      <c r="EH784" s="42"/>
      <c r="EI784" s="42"/>
      <c r="EJ784" s="42"/>
      <c r="EK784" s="42"/>
      <c r="EL784" s="42"/>
      <c r="EM784" s="42"/>
    </row>
    <row r="785" spans="1:143" ht="90">
      <c r="A785" s="41"/>
      <c r="B785" s="41"/>
      <c r="C785" s="41"/>
      <c r="D785" s="41" t="s">
        <v>1337</v>
      </c>
      <c r="E785" s="42" t="s">
        <v>1338</v>
      </c>
      <c r="F785" s="41" t="s">
        <v>1336</v>
      </c>
      <c r="G785" s="41" t="s">
        <v>136</v>
      </c>
      <c r="H785" s="41" t="s">
        <v>136</v>
      </c>
      <c r="I785" s="41"/>
      <c r="J785" s="5">
        <v>1</v>
      </c>
      <c r="K785" s="5">
        <v>1</v>
      </c>
      <c r="P785" s="5">
        <v>1</v>
      </c>
      <c r="Q785" s="39" t="s">
        <v>1333</v>
      </c>
      <c r="R785" s="5">
        <v>1</v>
      </c>
      <c r="S785" s="5">
        <v>1</v>
      </c>
      <c r="AA785" s="5">
        <v>1</v>
      </c>
      <c r="AF785" s="5">
        <v>1</v>
      </c>
      <c r="AH785" s="5">
        <v>1</v>
      </c>
      <c r="DW785" s="5" t="s">
        <v>136</v>
      </c>
      <c r="EG785" s="42"/>
      <c r="EH785" s="42"/>
      <c r="EI785" s="42"/>
      <c r="EJ785" s="42"/>
      <c r="EK785" s="42"/>
      <c r="EL785" s="42"/>
      <c r="EM785" s="42"/>
    </row>
    <row r="786" spans="1:143" ht="90">
      <c r="A786" s="41"/>
      <c r="B786" s="41"/>
      <c r="C786" s="41"/>
      <c r="D786" s="41" t="s">
        <v>714</v>
      </c>
      <c r="E786" s="42" t="s">
        <v>433</v>
      </c>
      <c r="F786" s="41" t="s">
        <v>1336</v>
      </c>
      <c r="G786" s="41" t="s">
        <v>136</v>
      </c>
      <c r="H786" s="41" t="s">
        <v>136</v>
      </c>
      <c r="I786" s="41"/>
      <c r="P786" s="5">
        <v>1</v>
      </c>
      <c r="Q786" s="39" t="s">
        <v>1333</v>
      </c>
      <c r="R786" s="5">
        <v>1</v>
      </c>
      <c r="S786" s="5">
        <v>1</v>
      </c>
      <c r="AA786" s="5">
        <v>1</v>
      </c>
      <c r="AF786" s="5">
        <v>1</v>
      </c>
      <c r="AH786" s="5">
        <v>1</v>
      </c>
      <c r="DW786" s="5" t="s">
        <v>136</v>
      </c>
      <c r="EG786" s="42"/>
      <c r="EH786" s="42"/>
      <c r="EI786" s="42"/>
      <c r="EJ786" s="42"/>
      <c r="EK786" s="42"/>
      <c r="EL786" s="42"/>
      <c r="EM786" s="42"/>
    </row>
    <row r="787" spans="1:143" ht="90">
      <c r="A787" s="41"/>
      <c r="B787" s="41"/>
      <c r="C787" s="41"/>
      <c r="D787" s="41" t="s">
        <v>1339</v>
      </c>
      <c r="E787" s="42" t="s">
        <v>291</v>
      </c>
      <c r="F787" s="41" t="s">
        <v>1336</v>
      </c>
      <c r="G787" s="41" t="s">
        <v>136</v>
      </c>
      <c r="H787" s="41" t="s">
        <v>136</v>
      </c>
      <c r="I787" s="41"/>
      <c r="P787" s="5">
        <v>1</v>
      </c>
      <c r="Q787" s="39" t="s">
        <v>1333</v>
      </c>
      <c r="R787" s="5">
        <v>1</v>
      </c>
      <c r="S787" s="5">
        <v>1</v>
      </c>
      <c r="AA787" s="5">
        <v>1</v>
      </c>
      <c r="AF787" s="5">
        <v>1</v>
      </c>
      <c r="AH787" s="5">
        <v>1</v>
      </c>
      <c r="DW787" s="5" t="s">
        <v>136</v>
      </c>
      <c r="EG787" s="42"/>
      <c r="EH787" s="42"/>
      <c r="EI787" s="42"/>
      <c r="EJ787" s="42"/>
      <c r="EK787" s="42"/>
      <c r="EL787" s="42"/>
      <c r="EM787" s="42"/>
    </row>
    <row r="788" spans="1:143" s="42" customFormat="1" ht="90">
      <c r="A788" s="41"/>
      <c r="B788" s="41"/>
      <c r="C788" s="41"/>
      <c r="D788" s="41" t="s">
        <v>1340</v>
      </c>
      <c r="E788" s="42" t="s">
        <v>263</v>
      </c>
      <c r="F788" s="41" t="s">
        <v>1336</v>
      </c>
      <c r="G788" s="41" t="s">
        <v>136</v>
      </c>
      <c r="H788" s="41" t="s">
        <v>136</v>
      </c>
      <c r="I788" s="41"/>
      <c r="J788" s="5"/>
      <c r="K788" s="5"/>
      <c r="L788" s="5"/>
      <c r="M788" s="5"/>
      <c r="N788" s="5"/>
      <c r="O788" s="5"/>
      <c r="P788" s="5">
        <v>1</v>
      </c>
      <c r="Q788" s="39" t="s">
        <v>1333</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136</v>
      </c>
      <c r="DX788" s="5"/>
      <c r="DY788" s="5"/>
      <c r="DZ788" s="5"/>
      <c r="EA788" s="5"/>
      <c r="EB788" s="5"/>
      <c r="EC788" s="5"/>
      <c r="ED788" s="5"/>
      <c r="EE788" s="5"/>
      <c r="EF788" s="5"/>
    </row>
    <row r="789" spans="1:143" s="42" customFormat="1" ht="90">
      <c r="A789" s="41"/>
      <c r="B789" s="41"/>
      <c r="C789" s="41"/>
      <c r="D789" s="41" t="s">
        <v>1341</v>
      </c>
      <c r="E789" s="42" t="s">
        <v>1342</v>
      </c>
      <c r="F789" s="41" t="s">
        <v>1336</v>
      </c>
      <c r="G789" s="41" t="s">
        <v>136</v>
      </c>
      <c r="H789" s="41" t="s">
        <v>136</v>
      </c>
      <c r="I789" s="41"/>
      <c r="J789" s="5"/>
      <c r="K789" s="5"/>
      <c r="L789" s="5"/>
      <c r="M789" s="5">
        <v>1</v>
      </c>
      <c r="N789" s="5"/>
      <c r="O789" s="5"/>
      <c r="P789" s="5">
        <v>1</v>
      </c>
      <c r="Q789" s="39" t="s">
        <v>1333</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136</v>
      </c>
      <c r="DX789" s="5"/>
      <c r="DY789" s="5"/>
      <c r="DZ789" s="5"/>
      <c r="EA789" s="5"/>
      <c r="EB789" s="5"/>
      <c r="EC789" s="5"/>
      <c r="ED789" s="5"/>
      <c r="EE789" s="5"/>
      <c r="EF789" s="5"/>
    </row>
    <row r="790" spans="1:143" ht="90">
      <c r="A790" s="41"/>
      <c r="B790" s="41"/>
      <c r="C790" s="41"/>
      <c r="D790" s="41" t="s">
        <v>1343</v>
      </c>
      <c r="E790" s="42" t="s">
        <v>1335</v>
      </c>
      <c r="F790" s="41" t="s">
        <v>1344</v>
      </c>
      <c r="G790" s="41" t="s">
        <v>136</v>
      </c>
      <c r="H790" s="41" t="s">
        <v>136</v>
      </c>
      <c r="I790" s="41"/>
      <c r="P790" s="5">
        <v>1</v>
      </c>
      <c r="Q790" s="39" t="s">
        <v>1345</v>
      </c>
      <c r="R790" s="5">
        <v>1</v>
      </c>
      <c r="S790" s="5">
        <v>1</v>
      </c>
      <c r="AA790" s="5">
        <v>1</v>
      </c>
      <c r="DW790" s="5" t="s">
        <v>136</v>
      </c>
      <c r="EG790" s="42"/>
      <c r="EH790" s="42"/>
      <c r="EI790" s="42"/>
      <c r="EJ790" s="42"/>
      <c r="EK790" s="42"/>
      <c r="EL790" s="42"/>
      <c r="EM790" s="42"/>
    </row>
    <row r="791" spans="1:143" s="42" customFormat="1" ht="90">
      <c r="A791" s="41"/>
      <c r="B791" s="41"/>
      <c r="C791" s="41"/>
      <c r="D791" s="41" t="s">
        <v>1346</v>
      </c>
      <c r="E791" s="42" t="s">
        <v>291</v>
      </c>
      <c r="F791" s="41" t="s">
        <v>1344</v>
      </c>
      <c r="G791" s="41" t="s">
        <v>136</v>
      </c>
      <c r="H791" s="41" t="s">
        <v>136</v>
      </c>
      <c r="I791" s="41"/>
      <c r="J791" s="5"/>
      <c r="K791" s="5"/>
      <c r="L791" s="5"/>
      <c r="M791" s="5"/>
      <c r="N791" s="5"/>
      <c r="O791" s="5"/>
      <c r="P791" s="5">
        <v>1</v>
      </c>
      <c r="Q791" s="39" t="s">
        <v>1345</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136</v>
      </c>
      <c r="DX791" s="5"/>
      <c r="DY791" s="5"/>
      <c r="DZ791" s="5"/>
      <c r="EA791" s="5"/>
      <c r="EB791" s="5"/>
      <c r="EC791" s="5"/>
      <c r="ED791" s="5"/>
      <c r="EE791" s="5"/>
      <c r="EF791" s="5"/>
    </row>
    <row r="792" spans="1:143" s="42" customFormat="1" ht="90">
      <c r="A792" s="41"/>
      <c r="B792" s="41"/>
      <c r="C792" s="41"/>
      <c r="D792" s="41" t="s">
        <v>1347</v>
      </c>
      <c r="E792" s="42" t="s">
        <v>1348</v>
      </c>
      <c r="F792" s="41" t="s">
        <v>1344</v>
      </c>
      <c r="G792" s="41" t="s">
        <v>136</v>
      </c>
      <c r="H792" s="41" t="s">
        <v>136</v>
      </c>
      <c r="I792" s="41"/>
      <c r="J792" s="5"/>
      <c r="K792" s="5"/>
      <c r="L792" s="5"/>
      <c r="M792" s="5"/>
      <c r="N792" s="5"/>
      <c r="O792" s="5"/>
      <c r="P792" s="5">
        <v>1</v>
      </c>
      <c r="Q792" s="39" t="s">
        <v>1345</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136</v>
      </c>
      <c r="DX792" s="5"/>
      <c r="DY792" s="5"/>
      <c r="DZ792" s="5"/>
      <c r="EA792" s="5"/>
      <c r="EB792" s="5"/>
      <c r="EC792" s="5"/>
      <c r="ED792" s="5"/>
      <c r="EE792" s="5"/>
      <c r="EF792" s="5"/>
    </row>
    <row r="793" spans="1:143" ht="90">
      <c r="A793" s="41"/>
      <c r="B793" s="41"/>
      <c r="C793" s="41"/>
      <c r="D793" s="41" t="s">
        <v>1349</v>
      </c>
      <c r="E793" s="42" t="s">
        <v>518</v>
      </c>
      <c r="F793" s="41" t="s">
        <v>1350</v>
      </c>
      <c r="G793" s="41" t="s">
        <v>136</v>
      </c>
      <c r="H793" s="41" t="s">
        <v>136</v>
      </c>
      <c r="I793" s="41"/>
      <c r="J793" s="5">
        <v>1</v>
      </c>
      <c r="K793" s="5">
        <v>1</v>
      </c>
      <c r="P793" s="5">
        <v>1</v>
      </c>
      <c r="Q793" s="39" t="s">
        <v>1351</v>
      </c>
      <c r="R793" s="5">
        <v>1</v>
      </c>
      <c r="S793" s="5">
        <v>1</v>
      </c>
      <c r="T793" s="5">
        <v>1</v>
      </c>
      <c r="AA793" s="5">
        <v>1</v>
      </c>
      <c r="AH793" s="5">
        <v>1</v>
      </c>
      <c r="DW793" s="5" t="s">
        <v>136</v>
      </c>
      <c r="EG793" s="42"/>
      <c r="EH793" s="42"/>
      <c r="EI793" s="42"/>
      <c r="EJ793" s="42"/>
      <c r="EK793" s="42"/>
      <c r="EL793" s="42"/>
      <c r="EM793" s="42"/>
    </row>
    <row r="794" spans="1:143" ht="90">
      <c r="A794" s="41"/>
      <c r="B794" s="41"/>
      <c r="C794" s="41"/>
      <c r="D794" s="41" t="s">
        <v>1352</v>
      </c>
      <c r="E794" s="42" t="s">
        <v>348</v>
      </c>
      <c r="F794" s="41" t="s">
        <v>1350</v>
      </c>
      <c r="G794" s="41" t="s">
        <v>136</v>
      </c>
      <c r="H794" s="41" t="s">
        <v>136</v>
      </c>
      <c r="I794" s="41"/>
      <c r="J794" s="5">
        <v>1</v>
      </c>
      <c r="K794" s="5">
        <v>1</v>
      </c>
      <c r="P794" s="5">
        <v>1</v>
      </c>
      <c r="Q794" s="39" t="s">
        <v>1351</v>
      </c>
      <c r="R794" s="5">
        <v>1</v>
      </c>
      <c r="S794" s="5">
        <v>1</v>
      </c>
      <c r="T794" s="5">
        <v>1</v>
      </c>
      <c r="AA794" s="5">
        <v>1</v>
      </c>
      <c r="DW794" s="5" t="s">
        <v>136</v>
      </c>
      <c r="EG794" s="42"/>
      <c r="EH794" s="42"/>
      <c r="EI794" s="42"/>
      <c r="EJ794" s="42"/>
      <c r="EK794" s="42"/>
      <c r="EL794" s="42"/>
      <c r="EM794" s="42"/>
    </row>
    <row r="795" spans="1:143" ht="90">
      <c r="A795" s="41"/>
      <c r="B795" s="41"/>
      <c r="C795" s="41"/>
      <c r="D795" s="41" t="s">
        <v>1353</v>
      </c>
      <c r="E795" s="42" t="s">
        <v>515</v>
      </c>
      <c r="F795" s="41" t="s">
        <v>1350</v>
      </c>
      <c r="G795" s="41" t="s">
        <v>136</v>
      </c>
      <c r="H795" s="41" t="s">
        <v>136</v>
      </c>
      <c r="I795" s="41"/>
      <c r="J795" s="5">
        <v>1</v>
      </c>
      <c r="L795" s="5">
        <v>1</v>
      </c>
      <c r="P795" s="5">
        <v>1</v>
      </c>
      <c r="Q795" s="39" t="s">
        <v>1351</v>
      </c>
      <c r="R795" s="5">
        <v>1</v>
      </c>
      <c r="S795" s="5">
        <v>1</v>
      </c>
      <c r="T795" s="5">
        <v>1</v>
      </c>
      <c r="AA795" s="5">
        <v>1</v>
      </c>
      <c r="DW795" s="5" t="s">
        <v>136</v>
      </c>
      <c r="EG795" s="42"/>
      <c r="EH795" s="42"/>
      <c r="EI795" s="42"/>
      <c r="EJ795" s="42"/>
      <c r="EK795" s="42"/>
      <c r="EL795" s="42"/>
      <c r="EM795" s="42"/>
    </row>
    <row r="796" spans="1:143" ht="90">
      <c r="A796" s="41"/>
      <c r="B796" s="41"/>
      <c r="C796" s="41"/>
      <c r="D796" s="41" t="s">
        <v>1354</v>
      </c>
      <c r="E796" s="42" t="s">
        <v>1355</v>
      </c>
      <c r="F796" s="41" t="s">
        <v>1350</v>
      </c>
      <c r="G796" s="41" t="s">
        <v>136</v>
      </c>
      <c r="H796" s="41" t="s">
        <v>136</v>
      </c>
      <c r="I796" s="41"/>
      <c r="P796" s="5">
        <v>1</v>
      </c>
      <c r="Q796" s="39" t="s">
        <v>1351</v>
      </c>
      <c r="R796" s="5">
        <v>1</v>
      </c>
      <c r="S796" s="5">
        <v>1</v>
      </c>
      <c r="T796" s="5">
        <v>1</v>
      </c>
      <c r="AA796" s="5">
        <v>1</v>
      </c>
      <c r="DW796" s="5" t="s">
        <v>136</v>
      </c>
      <c r="EG796" s="42"/>
      <c r="EH796" s="42"/>
      <c r="EI796" s="42"/>
      <c r="EJ796" s="42"/>
      <c r="EK796" s="42"/>
      <c r="EL796" s="42"/>
      <c r="EM796" s="42"/>
    </row>
    <row r="797" spans="1:143" ht="45">
      <c r="A797" s="41"/>
      <c r="B797" s="41"/>
      <c r="C797" s="41"/>
      <c r="D797" s="41" t="s">
        <v>1356</v>
      </c>
      <c r="E797" s="42" t="s">
        <v>1357</v>
      </c>
      <c r="F797" s="41" t="s">
        <v>1358</v>
      </c>
      <c r="G797" s="41" t="s">
        <v>136</v>
      </c>
      <c r="H797" s="41" t="s">
        <v>136</v>
      </c>
      <c r="I797" s="41" t="s">
        <v>136</v>
      </c>
      <c r="M797" s="5">
        <v>1</v>
      </c>
      <c r="P797" s="5">
        <v>1</v>
      </c>
      <c r="Q797" s="39" t="s">
        <v>1359</v>
      </c>
      <c r="AL797" s="5">
        <v>1</v>
      </c>
      <c r="DW797" s="5" t="s">
        <v>136</v>
      </c>
      <c r="EG797" s="42"/>
      <c r="EH797" s="42"/>
      <c r="EI797" s="42"/>
      <c r="EJ797" s="42"/>
      <c r="EK797" s="42"/>
      <c r="EL797" s="42"/>
      <c r="EM797" s="42"/>
    </row>
    <row r="798" spans="1:143" ht="45">
      <c r="A798" s="41"/>
      <c r="B798" s="41"/>
      <c r="C798" s="41"/>
      <c r="D798" s="41" t="s">
        <v>1360</v>
      </c>
      <c r="E798" s="42" t="s">
        <v>380</v>
      </c>
      <c r="F798" s="41" t="s">
        <v>1361</v>
      </c>
      <c r="G798" s="41" t="s">
        <v>136</v>
      </c>
      <c r="H798" s="41" t="s">
        <v>136</v>
      </c>
      <c r="I798" s="41" t="s">
        <v>136</v>
      </c>
      <c r="P798" s="5">
        <v>1</v>
      </c>
      <c r="Q798" s="39" t="s">
        <v>1362</v>
      </c>
      <c r="R798" s="5">
        <v>1</v>
      </c>
      <c r="T798" s="5">
        <v>1</v>
      </c>
      <c r="AA798" s="5">
        <v>1</v>
      </c>
      <c r="AJ798" s="5">
        <v>1</v>
      </c>
      <c r="CK798" s="5">
        <v>1</v>
      </c>
      <c r="DW798" s="5" t="s">
        <v>136</v>
      </c>
      <c r="EG798" s="42"/>
      <c r="EH798" s="42"/>
      <c r="EI798" s="42"/>
      <c r="EJ798" s="42"/>
      <c r="EK798" s="42"/>
      <c r="EL798" s="42"/>
      <c r="EM798" s="42"/>
    </row>
    <row r="799" spans="1:143" ht="45">
      <c r="A799" s="41"/>
      <c r="B799" s="41"/>
      <c r="C799" s="41"/>
      <c r="D799" s="41" t="s">
        <v>1363</v>
      </c>
      <c r="E799" s="42" t="s">
        <v>1335</v>
      </c>
      <c r="F799" s="41" t="s">
        <v>1361</v>
      </c>
      <c r="G799" s="41" t="s">
        <v>136</v>
      </c>
      <c r="H799" s="41" t="s">
        <v>136</v>
      </c>
      <c r="I799" s="41" t="s">
        <v>136</v>
      </c>
      <c r="P799" s="5">
        <v>1</v>
      </c>
      <c r="Q799" s="39" t="s">
        <v>1362</v>
      </c>
      <c r="R799" s="5">
        <v>1</v>
      </c>
      <c r="T799" s="5">
        <v>1</v>
      </c>
      <c r="AA799" s="5">
        <v>1</v>
      </c>
      <c r="AJ799" s="5">
        <v>1</v>
      </c>
      <c r="CK799" s="5">
        <v>1</v>
      </c>
      <c r="DW799" s="5" t="s">
        <v>136</v>
      </c>
      <c r="EG799" s="42"/>
      <c r="EH799" s="42"/>
      <c r="EI799" s="42"/>
      <c r="EJ799" s="42"/>
      <c r="EK799" s="42"/>
      <c r="EL799" s="42"/>
      <c r="EM799" s="42"/>
    </row>
    <row r="800" spans="1:143" ht="30">
      <c r="A800" s="41"/>
      <c r="B800" s="41"/>
      <c r="C800" s="41"/>
      <c r="D800" s="41" t="s">
        <v>1364</v>
      </c>
      <c r="E800" s="42" t="s">
        <v>1365</v>
      </c>
      <c r="F800" s="41" t="s">
        <v>1366</v>
      </c>
      <c r="G800" s="41" t="s">
        <v>136</v>
      </c>
      <c r="H800" s="41"/>
      <c r="I800" s="41" t="s">
        <v>136</v>
      </c>
      <c r="P800" s="5">
        <v>1</v>
      </c>
      <c r="Q800" s="39" t="s">
        <v>1367</v>
      </c>
      <c r="AL800" s="5">
        <v>1</v>
      </c>
      <c r="BN800" s="5">
        <v>1</v>
      </c>
      <c r="DW800" s="5" t="s">
        <v>136</v>
      </c>
      <c r="EG800" s="42"/>
      <c r="EH800" s="42"/>
      <c r="EI800" s="42"/>
      <c r="EJ800" s="42"/>
      <c r="EK800" s="42"/>
      <c r="EL800" s="42"/>
      <c r="EM800" s="42"/>
    </row>
    <row r="801" spans="1:143" ht="30">
      <c r="A801" s="41"/>
      <c r="B801" s="41"/>
      <c r="C801" s="41"/>
      <c r="D801" s="41" t="s">
        <v>1368</v>
      </c>
      <c r="E801" s="42" t="s">
        <v>1335</v>
      </c>
      <c r="F801" s="41" t="s">
        <v>1366</v>
      </c>
      <c r="G801" s="41" t="s">
        <v>136</v>
      </c>
      <c r="H801" s="41"/>
      <c r="I801" s="41" t="s">
        <v>136</v>
      </c>
      <c r="P801" s="5">
        <v>1</v>
      </c>
      <c r="Q801" s="39" t="s">
        <v>1367</v>
      </c>
      <c r="AL801" s="5">
        <v>1</v>
      </c>
      <c r="BN801" s="5">
        <v>1</v>
      </c>
      <c r="DW801" s="5" t="s">
        <v>136</v>
      </c>
      <c r="EG801" s="42"/>
      <c r="EH801" s="42"/>
      <c r="EI801" s="42"/>
      <c r="EJ801" s="42"/>
      <c r="EK801" s="42"/>
      <c r="EL801" s="42"/>
      <c r="EM801" s="42"/>
    </row>
    <row r="802" spans="1:143" ht="30">
      <c r="A802" s="41"/>
      <c r="B802" s="41"/>
      <c r="C802" s="41"/>
      <c r="D802" s="41" t="s">
        <v>1369</v>
      </c>
      <c r="E802" s="42" t="s">
        <v>337</v>
      </c>
      <c r="F802" s="41" t="s">
        <v>1366</v>
      </c>
      <c r="G802" s="41" t="s">
        <v>136</v>
      </c>
      <c r="H802" s="41"/>
      <c r="I802" s="41" t="s">
        <v>136</v>
      </c>
      <c r="P802" s="5">
        <v>1</v>
      </c>
      <c r="Q802" s="39" t="s">
        <v>1367</v>
      </c>
      <c r="AL802" s="5">
        <v>1</v>
      </c>
      <c r="BN802" s="5">
        <v>1</v>
      </c>
      <c r="DW802" s="5" t="s">
        <v>136</v>
      </c>
      <c r="EG802" s="42"/>
      <c r="EH802" s="42"/>
      <c r="EI802" s="42"/>
      <c r="EJ802" s="42"/>
      <c r="EK802" s="42"/>
      <c r="EL802" s="42"/>
      <c r="EM802" s="42"/>
    </row>
    <row r="803" spans="1:143" ht="30">
      <c r="A803" s="41"/>
      <c r="B803" s="41"/>
      <c r="C803" s="41"/>
      <c r="D803" s="41" t="s">
        <v>1370</v>
      </c>
      <c r="E803" s="42" t="s">
        <v>1371</v>
      </c>
      <c r="F803" s="41" t="s">
        <v>1366</v>
      </c>
      <c r="G803" s="41" t="s">
        <v>136</v>
      </c>
      <c r="H803" s="41"/>
      <c r="I803" s="41" t="s">
        <v>136</v>
      </c>
      <c r="P803" s="5">
        <v>1</v>
      </c>
      <c r="Q803" s="39" t="s">
        <v>1367</v>
      </c>
      <c r="AL803" s="5">
        <v>1</v>
      </c>
      <c r="BN803" s="5">
        <v>1</v>
      </c>
      <c r="DW803" s="5" t="s">
        <v>136</v>
      </c>
      <c r="EG803" s="42"/>
      <c r="EH803" s="42"/>
      <c r="EI803" s="42"/>
      <c r="EJ803" s="42"/>
      <c r="EK803" s="42"/>
      <c r="EL803" s="42"/>
      <c r="EM803" s="42"/>
    </row>
    <row r="804" spans="1:143" ht="30">
      <c r="A804" s="41"/>
      <c r="B804" s="41"/>
      <c r="C804" s="41"/>
      <c r="D804" s="41" t="s">
        <v>1372</v>
      </c>
      <c r="E804" s="42" t="s">
        <v>297</v>
      </c>
      <c r="F804" s="41" t="s">
        <v>1366</v>
      </c>
      <c r="G804" s="41" t="s">
        <v>136</v>
      </c>
      <c r="H804" s="41"/>
      <c r="I804" s="41" t="s">
        <v>136</v>
      </c>
      <c r="P804" s="5">
        <v>1</v>
      </c>
      <c r="Q804" s="39" t="s">
        <v>1367</v>
      </c>
      <c r="AL804" s="5">
        <v>1</v>
      </c>
      <c r="BN804" s="5">
        <v>1</v>
      </c>
      <c r="DW804" s="5" t="s">
        <v>136</v>
      </c>
      <c r="EG804" s="42"/>
      <c r="EH804" s="42"/>
      <c r="EI804" s="42"/>
      <c r="EJ804" s="42"/>
      <c r="EK804" s="42"/>
      <c r="EL804" s="42"/>
      <c r="EM804" s="42"/>
    </row>
    <row r="805" spans="1:143" ht="30">
      <c r="A805" s="41"/>
      <c r="B805" s="41"/>
      <c r="C805" s="41"/>
      <c r="D805" s="41" t="s">
        <v>1373</v>
      </c>
      <c r="E805" s="42" t="s">
        <v>1374</v>
      </c>
      <c r="F805" s="41" t="s">
        <v>1366</v>
      </c>
      <c r="G805" s="41" t="s">
        <v>136</v>
      </c>
      <c r="H805" s="41"/>
      <c r="I805" s="41" t="s">
        <v>136</v>
      </c>
      <c r="P805" s="5">
        <v>1</v>
      </c>
      <c r="Q805" s="39" t="s">
        <v>1367</v>
      </c>
      <c r="AL805" s="5">
        <v>1</v>
      </c>
      <c r="BN805" s="5">
        <v>1</v>
      </c>
      <c r="DW805" s="5" t="s">
        <v>136</v>
      </c>
      <c r="EG805" s="42"/>
      <c r="EH805" s="42"/>
      <c r="EI805" s="42"/>
      <c r="EJ805" s="42"/>
      <c r="EK805" s="42"/>
      <c r="EL805" s="42"/>
      <c r="EM805" s="42"/>
    </row>
    <row r="806" spans="1:143" ht="75">
      <c r="A806" s="41" t="s">
        <v>1375</v>
      </c>
      <c r="B806" s="41">
        <v>16</v>
      </c>
      <c r="C806" s="41">
        <v>7</v>
      </c>
      <c r="D806" s="41" t="s">
        <v>1376</v>
      </c>
      <c r="E806" s="42" t="s">
        <v>263</v>
      </c>
      <c r="F806" s="41" t="s">
        <v>1377</v>
      </c>
      <c r="G806" s="41" t="s">
        <v>136</v>
      </c>
      <c r="H806" s="41" t="s">
        <v>136</v>
      </c>
      <c r="I806" s="41"/>
      <c r="P806" s="5">
        <v>4</v>
      </c>
      <c r="Q806" s="39" t="s">
        <v>1378</v>
      </c>
      <c r="R806" s="5">
        <v>1</v>
      </c>
      <c r="V806" s="5">
        <v>1</v>
      </c>
      <c r="AL806" s="5">
        <v>3</v>
      </c>
      <c r="BK806" s="5">
        <v>3</v>
      </c>
      <c r="CB806" s="5">
        <v>3</v>
      </c>
      <c r="CJ806" s="5">
        <v>3</v>
      </c>
      <c r="CU806" s="5">
        <v>4</v>
      </c>
      <c r="DS806" s="6">
        <v>16</v>
      </c>
      <c r="DT806" s="6">
        <v>9</v>
      </c>
      <c r="DU806" s="5">
        <v>7</v>
      </c>
      <c r="DX806" s="5" t="s">
        <v>136</v>
      </c>
      <c r="EG806" s="42"/>
      <c r="EH806" s="42"/>
      <c r="EI806" s="42"/>
      <c r="EJ806" s="42"/>
      <c r="EK806" s="42"/>
      <c r="EL806" s="42"/>
      <c r="EM806" s="42"/>
    </row>
    <row r="807" spans="1:143" ht="45">
      <c r="A807" s="41"/>
      <c r="B807" s="41"/>
      <c r="C807" s="41"/>
      <c r="D807" s="41" t="s">
        <v>1379</v>
      </c>
      <c r="E807" s="42" t="s">
        <v>215</v>
      </c>
      <c r="F807" s="41" t="s">
        <v>1377</v>
      </c>
      <c r="G807" s="41" t="s">
        <v>136</v>
      </c>
      <c r="H807" s="41" t="s">
        <v>136</v>
      </c>
      <c r="I807" s="41"/>
      <c r="P807" s="5">
        <v>6</v>
      </c>
      <c r="Q807" s="39" t="s">
        <v>1380</v>
      </c>
      <c r="R807" s="5">
        <v>1</v>
      </c>
      <c r="V807" s="5">
        <v>1</v>
      </c>
      <c r="AL807" s="5">
        <v>3</v>
      </c>
      <c r="BK807" s="5">
        <v>3</v>
      </c>
      <c r="CB807" s="5">
        <v>3</v>
      </c>
      <c r="CJ807" s="5">
        <v>3</v>
      </c>
      <c r="CU807" s="5">
        <v>4</v>
      </c>
      <c r="DL807" s="5">
        <v>2</v>
      </c>
      <c r="DX807" s="5" t="s">
        <v>136</v>
      </c>
      <c r="EG807" s="42"/>
      <c r="EH807" s="42"/>
      <c r="EI807" s="42"/>
      <c r="EJ807" s="42"/>
      <c r="EK807" s="42"/>
      <c r="EL807" s="42"/>
      <c r="EM807" s="42"/>
    </row>
    <row r="808" spans="1:143" ht="45">
      <c r="A808" s="41"/>
      <c r="B808" s="41"/>
      <c r="C808" s="41"/>
      <c r="D808" s="41" t="s">
        <v>1381</v>
      </c>
      <c r="E808" s="42" t="s">
        <v>518</v>
      </c>
      <c r="F808" s="41" t="s">
        <v>1377</v>
      </c>
      <c r="G808" s="41" t="s">
        <v>136</v>
      </c>
      <c r="H808" s="41" t="s">
        <v>136</v>
      </c>
      <c r="I808" s="41"/>
      <c r="P808" s="5">
        <v>2</v>
      </c>
      <c r="Q808" s="39" t="s">
        <v>1382</v>
      </c>
      <c r="R808" s="5">
        <v>1</v>
      </c>
      <c r="V808" s="5">
        <v>1</v>
      </c>
      <c r="AL808" s="5">
        <v>1</v>
      </c>
      <c r="BK808" s="5">
        <v>1</v>
      </c>
      <c r="CB808" s="5">
        <v>1</v>
      </c>
      <c r="CJ808" s="5">
        <v>1</v>
      </c>
      <c r="CU808" s="5">
        <v>2</v>
      </c>
      <c r="DX808" s="5" t="s">
        <v>136</v>
      </c>
      <c r="EG808" s="42"/>
      <c r="EH808" s="42"/>
      <c r="EI808" s="42"/>
      <c r="EJ808" s="42"/>
      <c r="EK808" s="42"/>
      <c r="EL808" s="42"/>
      <c r="EM808" s="42"/>
    </row>
    <row r="809" spans="1:143" ht="45">
      <c r="A809" s="41"/>
      <c r="B809" s="41"/>
      <c r="C809" s="41"/>
      <c r="D809" s="41" t="s">
        <v>1383</v>
      </c>
      <c r="E809" s="42" t="s">
        <v>1384</v>
      </c>
      <c r="F809" s="41" t="s">
        <v>1377</v>
      </c>
      <c r="G809" s="41" t="s">
        <v>136</v>
      </c>
      <c r="H809" s="41" t="s">
        <v>136</v>
      </c>
      <c r="I809" s="41"/>
      <c r="J809" s="5">
        <v>2</v>
      </c>
      <c r="K809" s="5">
        <v>2</v>
      </c>
      <c r="P809" s="5">
        <v>2</v>
      </c>
      <c r="Q809" s="39" t="s">
        <v>1385</v>
      </c>
      <c r="R809" s="5">
        <v>2</v>
      </c>
      <c r="V809" s="5">
        <v>2</v>
      </c>
      <c r="AL809" s="5">
        <v>2</v>
      </c>
      <c r="BK809" s="5">
        <v>2</v>
      </c>
      <c r="CB809" s="5">
        <v>2</v>
      </c>
      <c r="CJ809" s="5">
        <v>2</v>
      </c>
      <c r="CU809" s="5">
        <v>2</v>
      </c>
      <c r="DX809" s="5" t="s">
        <v>136</v>
      </c>
      <c r="EG809" s="42"/>
      <c r="EH809" s="42"/>
      <c r="EI809" s="42"/>
      <c r="EJ809" s="42"/>
      <c r="EK809" s="42"/>
      <c r="EL809" s="42"/>
      <c r="EM809" s="42"/>
    </row>
    <row r="810" spans="1:143" ht="45">
      <c r="A810" s="41"/>
      <c r="B810" s="41"/>
      <c r="C810" s="41"/>
      <c r="D810" s="41" t="s">
        <v>1386</v>
      </c>
      <c r="E810" s="42" t="s">
        <v>1387</v>
      </c>
      <c r="F810" s="41" t="s">
        <v>1377</v>
      </c>
      <c r="G810" s="41" t="s">
        <v>136</v>
      </c>
      <c r="H810" s="41" t="s">
        <v>136</v>
      </c>
      <c r="I810" s="41"/>
      <c r="P810" s="5">
        <v>1</v>
      </c>
      <c r="Q810" s="39" t="s">
        <v>1388</v>
      </c>
      <c r="R810" s="5">
        <v>1</v>
      </c>
      <c r="V810" s="5">
        <v>1</v>
      </c>
      <c r="AL810" s="5">
        <v>1</v>
      </c>
      <c r="BK810" s="5">
        <v>1</v>
      </c>
      <c r="CB810" s="5">
        <v>1</v>
      </c>
      <c r="CJ810" s="5">
        <v>1</v>
      </c>
      <c r="CU810" s="5">
        <v>1</v>
      </c>
      <c r="DX810" s="5" t="s">
        <v>136</v>
      </c>
      <c r="EG810" s="42"/>
      <c r="EH810" s="42"/>
      <c r="EI810" s="42"/>
      <c r="EJ810" s="42"/>
      <c r="EK810" s="42"/>
      <c r="EL810" s="42"/>
      <c r="EM810" s="42"/>
    </row>
    <row r="811" spans="1:143" ht="45">
      <c r="A811" s="41"/>
      <c r="B811" s="41"/>
      <c r="C811" s="41"/>
      <c r="D811" s="41" t="s">
        <v>1389</v>
      </c>
      <c r="E811" s="42" t="s">
        <v>1052</v>
      </c>
      <c r="F811" s="41" t="s">
        <v>1377</v>
      </c>
      <c r="G811" s="41" t="s">
        <v>136</v>
      </c>
      <c r="H811" s="41" t="s">
        <v>136</v>
      </c>
      <c r="I811" s="41"/>
      <c r="P811" s="5">
        <v>1</v>
      </c>
      <c r="Q811" s="39" t="s">
        <v>1390</v>
      </c>
      <c r="AL811" s="5">
        <v>1</v>
      </c>
      <c r="BK811" s="5">
        <v>1</v>
      </c>
      <c r="CB811" s="5">
        <v>1</v>
      </c>
      <c r="CJ811" s="5">
        <v>1</v>
      </c>
      <c r="CU811" s="5">
        <v>1</v>
      </c>
      <c r="DX811" s="5" t="s">
        <v>136</v>
      </c>
      <c r="EG811" s="42"/>
      <c r="EH811" s="42"/>
      <c r="EI811" s="42"/>
      <c r="EJ811" s="42"/>
      <c r="EK811" s="42"/>
      <c r="EL811" s="42"/>
      <c r="EM811" s="42"/>
    </row>
    <row r="812" spans="1:143" ht="45">
      <c r="A812" s="41"/>
      <c r="B812" s="41"/>
      <c r="C812" s="41"/>
      <c r="D812" s="41" t="s">
        <v>1391</v>
      </c>
      <c r="E812" s="42" t="s">
        <v>1392</v>
      </c>
      <c r="F812" s="41" t="s">
        <v>1377</v>
      </c>
      <c r="G812" s="41" t="s">
        <v>136</v>
      </c>
      <c r="H812" s="41" t="s">
        <v>136</v>
      </c>
      <c r="I812" s="41"/>
      <c r="P812" s="5">
        <v>2</v>
      </c>
      <c r="Q812" s="39" t="s">
        <v>1393</v>
      </c>
      <c r="R812" s="5">
        <v>1</v>
      </c>
      <c r="V812" s="5">
        <v>1</v>
      </c>
      <c r="AL812" s="5">
        <v>2</v>
      </c>
      <c r="BK812" s="5">
        <v>2</v>
      </c>
      <c r="CB812" s="5">
        <v>2</v>
      </c>
      <c r="CJ812" s="5">
        <v>2</v>
      </c>
      <c r="CU812" s="5">
        <v>2</v>
      </c>
      <c r="DX812" s="5" t="s">
        <v>136</v>
      </c>
      <c r="EG812" s="42"/>
      <c r="EH812" s="42"/>
      <c r="EI812" s="42"/>
      <c r="EJ812" s="42"/>
      <c r="EK812" s="42"/>
      <c r="EL812" s="42"/>
      <c r="EM812" s="42"/>
    </row>
    <row r="813" spans="1:143" ht="45">
      <c r="A813" s="41"/>
      <c r="B813" s="41"/>
      <c r="C813" s="41"/>
      <c r="D813" s="41" t="s">
        <v>158</v>
      </c>
      <c r="E813" s="42" t="s">
        <v>158</v>
      </c>
      <c r="F813" s="41" t="s">
        <v>1377</v>
      </c>
      <c r="G813" s="41" t="s">
        <v>136</v>
      </c>
      <c r="H813" s="41" t="s">
        <v>136</v>
      </c>
      <c r="I813" s="41"/>
      <c r="P813" s="5">
        <v>1</v>
      </c>
      <c r="Q813" s="39" t="s">
        <v>1390</v>
      </c>
      <c r="AL813" s="5">
        <v>1</v>
      </c>
      <c r="BK813" s="5">
        <v>1</v>
      </c>
      <c r="CB813" s="5">
        <v>1</v>
      </c>
      <c r="CJ813" s="5">
        <v>1</v>
      </c>
      <c r="CU813" s="5">
        <v>1</v>
      </c>
      <c r="DX813" s="5" t="s">
        <v>136</v>
      </c>
      <c r="EG813" s="42"/>
      <c r="EH813" s="42"/>
      <c r="EI813" s="42"/>
      <c r="EJ813" s="42"/>
      <c r="EK813" s="42"/>
      <c r="EL813" s="42"/>
      <c r="EM813" s="42"/>
    </row>
    <row r="814" spans="1:143" s="42" customFormat="1" ht="135">
      <c r="A814" s="33" t="s">
        <v>1394</v>
      </c>
      <c r="B814" s="41">
        <v>1</v>
      </c>
      <c r="C814" s="41">
        <v>1</v>
      </c>
      <c r="D814" s="41" t="s">
        <v>1395</v>
      </c>
      <c r="E814" s="42" t="s">
        <v>1396</v>
      </c>
      <c r="F814" s="41" t="s">
        <v>1397</v>
      </c>
      <c r="G814" s="41"/>
      <c r="H814" s="41" t="s">
        <v>1398</v>
      </c>
      <c r="I814" s="41"/>
      <c r="J814" s="5"/>
      <c r="K814" s="5"/>
      <c r="L814" s="5"/>
      <c r="M814" s="5"/>
      <c r="N814" s="5"/>
      <c r="O814" s="5"/>
      <c r="P814" s="5">
        <v>1</v>
      </c>
      <c r="Q814" s="39" t="s">
        <v>1399</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136</v>
      </c>
      <c r="DX814" s="5"/>
      <c r="DY814" s="5"/>
      <c r="DZ814" s="5"/>
      <c r="EA814" s="5"/>
      <c r="EB814" s="5"/>
      <c r="EC814" s="5"/>
      <c r="ED814" s="5"/>
      <c r="EE814" s="5"/>
      <c r="EF814" s="5"/>
    </row>
    <row r="815" spans="1:143" s="42" customFormat="1" ht="90">
      <c r="A815" s="44" t="s">
        <v>1400</v>
      </c>
      <c r="B815" s="41">
        <v>44</v>
      </c>
      <c r="C815" s="41">
        <v>30</v>
      </c>
      <c r="D815" s="41" t="s">
        <v>4595</v>
      </c>
      <c r="E815" s="41" t="s">
        <v>911</v>
      </c>
      <c r="F815" s="41" t="s">
        <v>1401</v>
      </c>
      <c r="G815" s="41"/>
      <c r="H815" s="41" t="s">
        <v>136</v>
      </c>
      <c r="I815" s="41"/>
      <c r="J815" s="5">
        <v>29</v>
      </c>
      <c r="K815" s="5">
        <v>29</v>
      </c>
      <c r="L815" s="5"/>
      <c r="M815" s="5">
        <v>1</v>
      </c>
      <c r="N815" s="5"/>
      <c r="O815" s="5"/>
      <c r="P815" s="105">
        <v>27</v>
      </c>
      <c r="Q815" s="106" t="s">
        <v>1402</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136</v>
      </c>
      <c r="DX815" s="5"/>
      <c r="DY815" s="5"/>
      <c r="DZ815" s="5"/>
      <c r="EA815" s="5"/>
      <c r="EB815" s="5"/>
      <c r="EC815" s="5"/>
      <c r="ED815" s="5"/>
      <c r="EE815" s="5"/>
    </row>
    <row r="816" spans="1:143" ht="90">
      <c r="A816" s="172" t="s">
        <v>1403</v>
      </c>
      <c r="B816" s="41">
        <v>6</v>
      </c>
      <c r="C816" s="41">
        <v>6</v>
      </c>
      <c r="D816" s="41" t="s">
        <v>1404</v>
      </c>
      <c r="E816" s="42" t="s">
        <v>170</v>
      </c>
      <c r="F816" s="18" t="s">
        <v>1405</v>
      </c>
      <c r="G816" s="41" t="s">
        <v>136</v>
      </c>
      <c r="H816" s="18" t="s">
        <v>136</v>
      </c>
      <c r="I816" s="41"/>
      <c r="J816" s="5">
        <v>1</v>
      </c>
      <c r="K816" s="5">
        <v>1</v>
      </c>
      <c r="Q816" s="173"/>
      <c r="DW816" s="5" t="s">
        <v>136</v>
      </c>
      <c r="EG816" s="42"/>
      <c r="EH816" s="42"/>
      <c r="EI816" s="42"/>
      <c r="EJ816" s="42"/>
      <c r="EK816" s="42"/>
      <c r="EL816" s="42"/>
      <c r="EM816" s="42"/>
    </row>
    <row r="817" spans="1:143" ht="60">
      <c r="A817" s="41"/>
      <c r="B817" s="41"/>
      <c r="C817" s="41"/>
      <c r="D817" s="41" t="s">
        <v>1406</v>
      </c>
      <c r="E817" s="42" t="s">
        <v>166</v>
      </c>
      <c r="F817" s="18" t="s">
        <v>1407</v>
      </c>
      <c r="G817" s="41" t="s">
        <v>136</v>
      </c>
      <c r="H817" s="18" t="s">
        <v>136</v>
      </c>
      <c r="I817" s="41"/>
      <c r="J817" s="5">
        <v>1</v>
      </c>
      <c r="K817" s="5">
        <v>1</v>
      </c>
      <c r="DW817" s="5" t="s">
        <v>136</v>
      </c>
      <c r="EG817" s="42"/>
      <c r="EH817" s="42"/>
      <c r="EI817" s="42"/>
      <c r="EJ817" s="42"/>
      <c r="EK817" s="42"/>
      <c r="EL817" s="42"/>
      <c r="EM817" s="42"/>
    </row>
    <row r="818" spans="1:143" ht="60">
      <c r="A818" s="41"/>
      <c r="B818" s="41"/>
      <c r="C818" s="41"/>
      <c r="D818" s="41" t="s">
        <v>1408</v>
      </c>
      <c r="E818" s="42" t="s">
        <v>170</v>
      </c>
      <c r="F818" s="18" t="s">
        <v>1409</v>
      </c>
      <c r="G818" s="41" t="s">
        <v>136</v>
      </c>
      <c r="H818" s="18" t="s">
        <v>136</v>
      </c>
      <c r="I818" s="41"/>
      <c r="J818" s="5">
        <v>1</v>
      </c>
      <c r="K818" s="5">
        <v>1</v>
      </c>
      <c r="DW818" s="5" t="s">
        <v>136</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540</v>
      </c>
      <c r="E821" s="42" t="s">
        <v>498</v>
      </c>
      <c r="F821" s="41" t="s">
        <v>1411</v>
      </c>
      <c r="G821" s="41" t="s">
        <v>136</v>
      </c>
      <c r="H821" s="41"/>
      <c r="I821" s="41"/>
      <c r="J821" s="5">
        <v>1</v>
      </c>
      <c r="K821" s="5">
        <v>1</v>
      </c>
      <c r="DW821" s="5" t="s">
        <v>136</v>
      </c>
      <c r="EG821" s="42"/>
      <c r="EH821" s="42"/>
      <c r="EI821" s="42"/>
      <c r="EJ821" s="42"/>
      <c r="EK821" s="42"/>
      <c r="EL821" s="42"/>
      <c r="EM821" s="42"/>
    </row>
    <row r="822" spans="1:143" ht="60">
      <c r="A822" s="41"/>
      <c r="B822" s="41"/>
      <c r="C822" s="41"/>
      <c r="D822" s="41" t="s">
        <v>1412</v>
      </c>
      <c r="E822" s="42" t="s">
        <v>1413</v>
      </c>
      <c r="F822" s="41" t="s">
        <v>1414</v>
      </c>
      <c r="G822" s="41" t="s">
        <v>136</v>
      </c>
      <c r="H822" s="41"/>
      <c r="I822" s="41"/>
      <c r="J822" s="5">
        <v>1</v>
      </c>
      <c r="K822" s="5">
        <v>1</v>
      </c>
      <c r="DW822" s="5" t="s">
        <v>136</v>
      </c>
      <c r="EG822" s="42"/>
      <c r="EH822" s="42"/>
      <c r="EI822" s="42"/>
      <c r="EJ822" s="42"/>
      <c r="EK822" s="42"/>
      <c r="EL822" s="42"/>
      <c r="EM822" s="42"/>
    </row>
    <row r="823" spans="1:143" ht="135">
      <c r="A823" s="41" t="s">
        <v>1415</v>
      </c>
      <c r="B823" s="41">
        <v>1</v>
      </c>
      <c r="C823" s="41">
        <v>1</v>
      </c>
      <c r="D823" s="41" t="s">
        <v>1416</v>
      </c>
      <c r="E823" s="42" t="s">
        <v>1417</v>
      </c>
      <c r="F823" s="41" t="s">
        <v>1418</v>
      </c>
      <c r="G823" s="41"/>
      <c r="H823" s="41" t="s">
        <v>1419</v>
      </c>
      <c r="I823" s="41"/>
      <c r="P823" s="5">
        <v>1</v>
      </c>
      <c r="Q823" s="39" t="s">
        <v>1420</v>
      </c>
      <c r="R823" s="5">
        <v>1</v>
      </c>
      <c r="AI823" s="5">
        <v>1</v>
      </c>
      <c r="CK823" s="5">
        <v>1</v>
      </c>
      <c r="DW823" s="5" t="s">
        <v>136</v>
      </c>
      <c r="EG823" s="42"/>
      <c r="EH823" s="42"/>
      <c r="EI823" s="42"/>
      <c r="EJ823" s="42"/>
      <c r="EK823" s="42"/>
      <c r="EL823" s="42"/>
      <c r="EM823" s="42"/>
    </row>
    <row r="824" spans="1:143" ht="105">
      <c r="A824" s="41"/>
      <c r="B824" s="41"/>
      <c r="C824" s="41"/>
      <c r="D824" s="41" t="s">
        <v>1421</v>
      </c>
      <c r="E824" s="42" t="s">
        <v>1422</v>
      </c>
      <c r="F824" s="41" t="s">
        <v>1418</v>
      </c>
      <c r="G824" s="41"/>
      <c r="H824" s="41" t="s">
        <v>1419</v>
      </c>
      <c r="I824" s="41"/>
      <c r="P824" s="5">
        <v>1</v>
      </c>
      <c r="Q824" s="39" t="s">
        <v>1420</v>
      </c>
      <c r="R824" s="5">
        <v>1</v>
      </c>
      <c r="AI824" s="5">
        <v>1</v>
      </c>
      <c r="CK824" s="5">
        <v>1</v>
      </c>
      <c r="DW824" s="5" t="s">
        <v>136</v>
      </c>
      <c r="EG824" s="42"/>
      <c r="EH824" s="42"/>
      <c r="EI824" s="42"/>
      <c r="EJ824" s="42"/>
      <c r="EK824" s="42"/>
      <c r="EL824" s="42"/>
      <c r="EM824" s="42"/>
    </row>
    <row r="825" spans="1:143" ht="105">
      <c r="A825" s="46" t="s">
        <v>1423</v>
      </c>
      <c r="B825" s="41">
        <v>161</v>
      </c>
      <c r="C825" s="18">
        <v>51</v>
      </c>
      <c r="D825" s="41" t="s">
        <v>4609</v>
      </c>
      <c r="E825" s="42" t="s">
        <v>4610</v>
      </c>
      <c r="F825" s="41" t="s">
        <v>1424</v>
      </c>
      <c r="G825" s="41"/>
      <c r="H825" s="41" t="s">
        <v>136</v>
      </c>
      <c r="I825" s="41"/>
      <c r="J825" s="5">
        <v>46</v>
      </c>
      <c r="K825" s="128">
        <v>4</v>
      </c>
      <c r="L825" s="5">
        <f>23+18</f>
        <v>41</v>
      </c>
      <c r="M825" s="5">
        <v>1</v>
      </c>
      <c r="P825" s="128">
        <v>46</v>
      </c>
      <c r="Q825" s="39" t="s">
        <v>1425</v>
      </c>
      <c r="R825" s="128">
        <f>25+21</f>
        <v>46</v>
      </c>
      <c r="DW825" s="5" t="s">
        <v>136</v>
      </c>
      <c r="EG825" s="42"/>
      <c r="EH825" s="42"/>
      <c r="EI825" s="42"/>
      <c r="EJ825" s="42"/>
      <c r="EK825" s="42"/>
      <c r="EL825" s="42"/>
      <c r="EM825" s="42"/>
    </row>
    <row r="826" spans="1:143" ht="105">
      <c r="A826" s="41"/>
      <c r="B826" s="41"/>
      <c r="C826" s="41"/>
      <c r="D826" s="41" t="s">
        <v>4609</v>
      </c>
      <c r="E826" s="42" t="s">
        <v>4610</v>
      </c>
      <c r="F826" s="41" t="s">
        <v>1424</v>
      </c>
      <c r="G826" s="41"/>
      <c r="H826" s="41" t="s">
        <v>136</v>
      </c>
      <c r="I826" s="41"/>
      <c r="J826" s="5">
        <v>0</v>
      </c>
      <c r="P826" s="128">
        <v>5</v>
      </c>
      <c r="Q826" s="39" t="s">
        <v>1426</v>
      </c>
      <c r="AL826" s="128">
        <v>5</v>
      </c>
      <c r="AM826" s="128"/>
      <c r="DW826" s="5" t="s">
        <v>136</v>
      </c>
      <c r="EG826" s="42"/>
      <c r="EH826" s="42"/>
      <c r="EI826" s="42"/>
      <c r="EJ826" s="42"/>
      <c r="EK826" s="42"/>
      <c r="EL826" s="42"/>
      <c r="EM826" s="42"/>
    </row>
    <row r="827" spans="1:143" ht="75">
      <c r="A827" s="44" t="s">
        <v>1427</v>
      </c>
      <c r="B827" s="41">
        <v>6</v>
      </c>
      <c r="C827" s="41">
        <v>1</v>
      </c>
      <c r="D827" s="41" t="s">
        <v>1428</v>
      </c>
      <c r="E827" s="42" t="s">
        <v>140</v>
      </c>
      <c r="F827" s="41" t="s">
        <v>1429</v>
      </c>
      <c r="G827" s="41" t="s">
        <v>136</v>
      </c>
      <c r="H827" s="41"/>
      <c r="I827" s="41"/>
      <c r="J827" s="5">
        <v>1</v>
      </c>
      <c r="K827" s="5">
        <v>1</v>
      </c>
      <c r="P827" s="5">
        <v>1</v>
      </c>
      <c r="Q827" s="39" t="s">
        <v>1430</v>
      </c>
      <c r="DM827" s="5">
        <v>1</v>
      </c>
      <c r="DX827" s="5" t="s">
        <v>136</v>
      </c>
      <c r="EG827" s="42"/>
      <c r="EH827" s="42"/>
      <c r="EI827" s="42"/>
      <c r="EJ827" s="42"/>
      <c r="EK827" s="42"/>
      <c r="EL827" s="42"/>
      <c r="EM827" s="42"/>
    </row>
    <row r="828" spans="1:143" s="42" customFormat="1" ht="30">
      <c r="A828" s="44"/>
      <c r="B828" s="41"/>
      <c r="C828" s="41"/>
      <c r="D828" s="18" t="s">
        <v>1431</v>
      </c>
      <c r="E828" s="42" t="s">
        <v>1260</v>
      </c>
      <c r="F828" s="41" t="s">
        <v>1429</v>
      </c>
      <c r="G828" s="41" t="s">
        <v>136</v>
      </c>
      <c r="H828" s="41"/>
      <c r="I828" s="41"/>
      <c r="J828" s="5"/>
      <c r="K828" s="5"/>
      <c r="L828" s="5"/>
      <c r="M828" s="5">
        <v>1</v>
      </c>
      <c r="N828" s="5"/>
      <c r="O828" s="5"/>
      <c r="P828" s="5">
        <v>1</v>
      </c>
      <c r="Q828" s="39" t="s">
        <v>1430</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136</v>
      </c>
      <c r="DY828" s="5"/>
      <c r="DZ828" s="5"/>
      <c r="EA828" s="5"/>
      <c r="EB828" s="5"/>
      <c r="EC828" s="5"/>
      <c r="ED828" s="5"/>
      <c r="EE828" s="5"/>
      <c r="EF828" s="5"/>
    </row>
    <row r="829" spans="1:143" ht="30">
      <c r="A829" s="41"/>
      <c r="B829" s="41"/>
      <c r="C829" s="41"/>
      <c r="D829" s="18" t="s">
        <v>1432</v>
      </c>
      <c r="E829" s="42" t="s">
        <v>200</v>
      </c>
      <c r="F829" s="41" t="s">
        <v>1429</v>
      </c>
      <c r="G829" s="41" t="s">
        <v>136</v>
      </c>
      <c r="H829" s="41"/>
      <c r="I829" s="41"/>
      <c r="P829" s="5">
        <v>1</v>
      </c>
      <c r="Q829" s="39" t="s">
        <v>1430</v>
      </c>
      <c r="DM829" s="5">
        <v>1</v>
      </c>
      <c r="DX829" s="5" t="s">
        <v>136</v>
      </c>
      <c r="EG829" s="42"/>
      <c r="EH829" s="42"/>
      <c r="EI829" s="42"/>
      <c r="EJ829" s="42"/>
      <c r="EK829" s="42"/>
      <c r="EL829" s="42"/>
      <c r="EM829" s="42"/>
    </row>
    <row r="830" spans="1:143" ht="90">
      <c r="A830" s="46" t="s">
        <v>1433</v>
      </c>
      <c r="B830" s="41">
        <v>10</v>
      </c>
      <c r="C830" s="41">
        <v>2</v>
      </c>
      <c r="D830" s="41" t="s">
        <v>1434</v>
      </c>
      <c r="E830" s="42" t="s">
        <v>140</v>
      </c>
      <c r="F830" s="41" t="s">
        <v>1435</v>
      </c>
      <c r="G830" s="41"/>
      <c r="H830" s="41" t="s">
        <v>136</v>
      </c>
      <c r="I830" s="41"/>
      <c r="P830" s="5">
        <v>1</v>
      </c>
      <c r="Q830" s="39" t="s">
        <v>1436</v>
      </c>
      <c r="R830" s="5">
        <v>1</v>
      </c>
      <c r="AA830" s="5">
        <v>1</v>
      </c>
      <c r="DW830" s="5" t="s">
        <v>136</v>
      </c>
      <c r="DY830" s="5" t="s">
        <v>1437</v>
      </c>
      <c r="EG830" s="42"/>
      <c r="EH830" s="42"/>
      <c r="EI830" s="42"/>
      <c r="EJ830" s="42"/>
      <c r="EK830" s="42"/>
      <c r="EL830" s="42"/>
      <c r="EM830" s="42"/>
    </row>
    <row r="831" spans="1:143" ht="90">
      <c r="A831" s="41"/>
      <c r="B831" s="41"/>
      <c r="C831" s="41"/>
      <c r="D831" s="41" t="s">
        <v>1438</v>
      </c>
      <c r="E831" s="42" t="s">
        <v>576</v>
      </c>
      <c r="F831" s="41" t="s">
        <v>1435</v>
      </c>
      <c r="G831" s="41"/>
      <c r="H831" s="41" t="s">
        <v>136</v>
      </c>
      <c r="I831" s="41"/>
      <c r="P831" s="5">
        <v>1</v>
      </c>
      <c r="Q831" s="39" t="s">
        <v>1436</v>
      </c>
      <c r="R831" s="5">
        <v>1</v>
      </c>
      <c r="AA831" s="5">
        <v>1</v>
      </c>
      <c r="DW831" s="5" t="s">
        <v>136</v>
      </c>
      <c r="DY831" s="5" t="s">
        <v>1437</v>
      </c>
      <c r="EG831" s="42"/>
      <c r="EH831" s="42"/>
      <c r="EI831" s="42"/>
      <c r="EJ831" s="42"/>
      <c r="EK831" s="42"/>
      <c r="EL831" s="42"/>
      <c r="EM831" s="42"/>
    </row>
    <row r="832" spans="1:143" ht="90">
      <c r="A832" s="41"/>
      <c r="B832" s="41"/>
      <c r="C832" s="41"/>
      <c r="D832" s="41" t="s">
        <v>1439</v>
      </c>
      <c r="E832" s="42" t="s">
        <v>154</v>
      </c>
      <c r="F832" s="41" t="s">
        <v>1435</v>
      </c>
      <c r="G832" s="41"/>
      <c r="H832" s="41" t="s">
        <v>136</v>
      </c>
      <c r="I832" s="41"/>
      <c r="P832" s="5">
        <v>1</v>
      </c>
      <c r="Q832" s="39" t="s">
        <v>1436</v>
      </c>
      <c r="R832" s="5">
        <v>1</v>
      </c>
      <c r="AA832" s="5">
        <v>1</v>
      </c>
      <c r="DW832" s="5" t="s">
        <v>136</v>
      </c>
      <c r="DY832" s="5" t="s">
        <v>1437</v>
      </c>
      <c r="EG832" s="42"/>
      <c r="EH832" s="42"/>
      <c r="EI832" s="42"/>
      <c r="EJ832" s="42"/>
      <c r="EK832" s="42"/>
      <c r="EL832" s="42"/>
      <c r="EM832" s="42"/>
    </row>
    <row r="833" spans="1:143" ht="90">
      <c r="A833" s="41"/>
      <c r="B833" s="41"/>
      <c r="C833" s="41"/>
      <c r="D833" s="41" t="s">
        <v>1440</v>
      </c>
      <c r="E833" s="42" t="s">
        <v>1441</v>
      </c>
      <c r="F833" s="41" t="s">
        <v>1435</v>
      </c>
      <c r="G833" s="41"/>
      <c r="H833" s="41" t="s">
        <v>136</v>
      </c>
      <c r="I833" s="41"/>
      <c r="P833" s="5">
        <v>1</v>
      </c>
      <c r="Q833" s="39" t="s">
        <v>1436</v>
      </c>
      <c r="R833" s="5">
        <v>1</v>
      </c>
      <c r="AA833" s="5">
        <v>1</v>
      </c>
      <c r="DW833" s="5" t="s">
        <v>136</v>
      </c>
      <c r="DY833" s="5" t="s">
        <v>1437</v>
      </c>
      <c r="EG833" s="42"/>
      <c r="EH833" s="42"/>
      <c r="EI833" s="42"/>
      <c r="EJ833" s="42"/>
      <c r="EK833" s="42"/>
      <c r="EL833" s="42"/>
      <c r="EM833" s="42"/>
    </row>
    <row r="834" spans="1:143" ht="90">
      <c r="A834" s="41"/>
      <c r="B834" s="41"/>
      <c r="C834" s="41"/>
      <c r="D834" s="41" t="s">
        <v>1442</v>
      </c>
      <c r="E834" s="42" t="s">
        <v>1443</v>
      </c>
      <c r="F834" s="41" t="s">
        <v>1435</v>
      </c>
      <c r="G834" s="41"/>
      <c r="H834" s="41" t="s">
        <v>136</v>
      </c>
      <c r="I834" s="41"/>
      <c r="P834" s="5">
        <v>1</v>
      </c>
      <c r="Q834" s="39" t="s">
        <v>1436</v>
      </c>
      <c r="R834" s="5">
        <v>1</v>
      </c>
      <c r="AA834" s="5">
        <v>1</v>
      </c>
      <c r="DW834" s="5" t="s">
        <v>136</v>
      </c>
      <c r="DY834" s="5" t="s">
        <v>1437</v>
      </c>
      <c r="EG834" s="42"/>
      <c r="EH834" s="42"/>
      <c r="EI834" s="42"/>
      <c r="EJ834" s="42"/>
      <c r="EK834" s="42"/>
      <c r="EL834" s="42"/>
      <c r="EM834" s="42"/>
    </row>
    <row r="835" spans="1:143" ht="30">
      <c r="A835" s="41"/>
      <c r="B835" s="41"/>
      <c r="C835" s="41"/>
      <c r="D835" s="41" t="s">
        <v>1444</v>
      </c>
      <c r="E835" s="42" t="s">
        <v>1052</v>
      </c>
      <c r="F835" s="41" t="s">
        <v>1445</v>
      </c>
      <c r="G835" s="41"/>
      <c r="H835" s="41" t="s">
        <v>136</v>
      </c>
      <c r="I835" s="41"/>
      <c r="P835" s="5">
        <v>1</v>
      </c>
      <c r="Q835" s="39" t="s">
        <v>1446</v>
      </c>
      <c r="R835" s="5">
        <v>1</v>
      </c>
      <c r="AA835" s="5">
        <v>1</v>
      </c>
      <c r="DW835" s="5" t="s">
        <v>136</v>
      </c>
      <c r="DY835" s="5" t="s">
        <v>1447</v>
      </c>
      <c r="EG835" s="42"/>
      <c r="EH835" s="42"/>
      <c r="EI835" s="42"/>
      <c r="EJ835" s="42"/>
      <c r="EK835" s="42"/>
      <c r="EL835" s="42"/>
      <c r="EM835" s="42"/>
    </row>
    <row r="836" spans="1:143" ht="30">
      <c r="A836" s="41"/>
      <c r="B836" s="41"/>
      <c r="C836" s="41"/>
      <c r="D836" s="41" t="s">
        <v>1448</v>
      </c>
      <c r="E836" s="42" t="s">
        <v>1449</v>
      </c>
      <c r="F836" s="41" t="s">
        <v>1445</v>
      </c>
      <c r="G836" s="41"/>
      <c r="H836" s="41" t="s">
        <v>136</v>
      </c>
      <c r="I836" s="41"/>
      <c r="P836" s="5">
        <v>1</v>
      </c>
      <c r="Q836" s="39" t="s">
        <v>1446</v>
      </c>
      <c r="R836" s="5">
        <v>1</v>
      </c>
      <c r="AA836" s="5">
        <v>1</v>
      </c>
      <c r="DW836" s="5" t="s">
        <v>136</v>
      </c>
      <c r="DY836" s="5" t="s">
        <v>1447</v>
      </c>
      <c r="EG836" s="42"/>
      <c r="EH836" s="42"/>
      <c r="EI836" s="42"/>
      <c r="EJ836" s="42"/>
      <c r="EK836" s="42"/>
      <c r="EL836" s="42"/>
      <c r="EM836" s="42"/>
    </row>
    <row r="837" spans="1:143" ht="75">
      <c r="A837" s="46" t="s">
        <v>1450</v>
      </c>
      <c r="B837" s="41">
        <v>6</v>
      </c>
      <c r="C837" s="41">
        <v>5</v>
      </c>
      <c r="D837" s="41" t="s">
        <v>1451</v>
      </c>
      <c r="E837" s="42" t="s">
        <v>558</v>
      </c>
      <c r="F837" s="41" t="s">
        <v>1452</v>
      </c>
      <c r="G837" s="41"/>
      <c r="H837" s="41" t="s">
        <v>136</v>
      </c>
      <c r="I837" s="41"/>
      <c r="J837" s="5">
        <v>1</v>
      </c>
      <c r="K837" s="5">
        <v>1</v>
      </c>
      <c r="P837" s="5">
        <v>1</v>
      </c>
      <c r="Q837" s="39" t="s">
        <v>1453</v>
      </c>
      <c r="CB837" s="5">
        <v>1</v>
      </c>
      <c r="DX837" s="5" t="s">
        <v>136</v>
      </c>
      <c r="EG837" s="42"/>
      <c r="EH837" s="42"/>
      <c r="EI837" s="42"/>
      <c r="EJ837" s="42"/>
      <c r="EK837" s="42"/>
      <c r="EL837" s="42"/>
      <c r="EM837" s="42"/>
    </row>
    <row r="838" spans="1:143" ht="45">
      <c r="A838" s="41"/>
      <c r="B838" s="41"/>
      <c r="C838" s="41"/>
      <c r="D838" s="41" t="s">
        <v>1451</v>
      </c>
      <c r="E838" s="42" t="s">
        <v>558</v>
      </c>
      <c r="F838" s="41" t="s">
        <v>1452</v>
      </c>
      <c r="G838" s="41"/>
      <c r="H838" s="41" t="s">
        <v>136</v>
      </c>
      <c r="I838" s="41"/>
      <c r="J838" s="5">
        <v>1</v>
      </c>
      <c r="K838" s="5">
        <v>1</v>
      </c>
      <c r="P838" s="5">
        <v>1</v>
      </c>
      <c r="Q838" s="39" t="s">
        <v>1454</v>
      </c>
      <c r="AL838" s="5">
        <v>1</v>
      </c>
      <c r="DX838" s="5" t="s">
        <v>136</v>
      </c>
      <c r="EG838" s="42"/>
      <c r="EH838" s="42"/>
      <c r="EI838" s="42"/>
      <c r="EJ838" s="42"/>
      <c r="EK838" s="42"/>
      <c r="EL838" s="42"/>
      <c r="EM838" s="42"/>
    </row>
    <row r="839" spans="1:143" ht="45">
      <c r="A839" s="41"/>
      <c r="B839" s="41"/>
      <c r="C839" s="41"/>
      <c r="D839" s="41" t="s">
        <v>1455</v>
      </c>
      <c r="E839" s="42" t="s">
        <v>856</v>
      </c>
      <c r="F839" s="41" t="s">
        <v>1452</v>
      </c>
      <c r="G839" s="41"/>
      <c r="H839" s="41" t="s">
        <v>136</v>
      </c>
      <c r="I839" s="41"/>
      <c r="J839" s="5">
        <v>1</v>
      </c>
      <c r="K839" s="5">
        <v>1</v>
      </c>
      <c r="P839" s="5">
        <v>1</v>
      </c>
      <c r="Q839" s="39" t="s">
        <v>1456</v>
      </c>
      <c r="R839" s="5">
        <v>1</v>
      </c>
      <c r="AI839" s="5">
        <v>1</v>
      </c>
      <c r="CK839" s="5">
        <v>1</v>
      </c>
      <c r="CL839" s="5">
        <v>1</v>
      </c>
      <c r="DX839" s="5" t="s">
        <v>136</v>
      </c>
      <c r="EG839" s="42"/>
      <c r="EH839" s="42"/>
      <c r="EI839" s="42"/>
      <c r="EJ839" s="42"/>
      <c r="EK839" s="42"/>
      <c r="EL839" s="42"/>
      <c r="EM839" s="42"/>
    </row>
    <row r="840" spans="1:143" ht="45">
      <c r="A840" s="41"/>
      <c r="B840" s="41"/>
      <c r="C840" s="41"/>
      <c r="D840" s="41" t="s">
        <v>1451</v>
      </c>
      <c r="E840" s="42" t="s">
        <v>558</v>
      </c>
      <c r="F840" s="41" t="s">
        <v>1452</v>
      </c>
      <c r="G840" s="41"/>
      <c r="H840" s="41" t="s">
        <v>136</v>
      </c>
      <c r="I840" s="41"/>
      <c r="J840" s="5">
        <v>1</v>
      </c>
      <c r="K840" s="5">
        <v>1</v>
      </c>
      <c r="P840" s="5">
        <v>1</v>
      </c>
      <c r="Q840" s="39" t="s">
        <v>1457</v>
      </c>
      <c r="AL840" s="5">
        <v>1</v>
      </c>
      <c r="AW840" s="5">
        <v>1</v>
      </c>
      <c r="DX840" s="5" t="s">
        <v>136</v>
      </c>
      <c r="EG840" s="42"/>
      <c r="EH840" s="42"/>
      <c r="EI840" s="42"/>
      <c r="EJ840" s="42"/>
      <c r="EK840" s="42"/>
      <c r="EL840" s="42"/>
      <c r="EM840" s="42"/>
    </row>
    <row r="841" spans="1:143" ht="45">
      <c r="A841" s="41"/>
      <c r="B841" s="41"/>
      <c r="C841" s="41"/>
      <c r="D841" s="41" t="s">
        <v>1455</v>
      </c>
      <c r="E841" s="42" t="s">
        <v>856</v>
      </c>
      <c r="F841" s="41" t="s">
        <v>1452</v>
      </c>
      <c r="G841" s="41"/>
      <c r="H841" s="41" t="s">
        <v>136</v>
      </c>
      <c r="I841" s="41"/>
      <c r="J841" s="5">
        <v>1</v>
      </c>
      <c r="K841" s="5">
        <v>1</v>
      </c>
      <c r="P841" s="5">
        <v>1</v>
      </c>
      <c r="Q841" s="39" t="s">
        <v>1458</v>
      </c>
      <c r="AL841" s="5">
        <v>1</v>
      </c>
      <c r="CB841" s="5">
        <v>1</v>
      </c>
      <c r="DX841" s="5" t="s">
        <v>136</v>
      </c>
      <c r="EG841" s="42"/>
      <c r="EH841" s="42"/>
      <c r="EI841" s="42"/>
      <c r="EJ841" s="42"/>
      <c r="EK841" s="42"/>
      <c r="EL841" s="42"/>
      <c r="EM841" s="42"/>
    </row>
    <row r="842" spans="1:143" ht="165">
      <c r="A842" s="46" t="s">
        <v>1459</v>
      </c>
      <c r="B842" s="41">
        <v>1</v>
      </c>
      <c r="C842" s="41">
        <v>1</v>
      </c>
      <c r="D842" s="41" t="s">
        <v>1460</v>
      </c>
      <c r="E842" s="42" t="s">
        <v>172</v>
      </c>
      <c r="F842" s="41" t="s">
        <v>1461</v>
      </c>
      <c r="G842" s="41"/>
      <c r="H842" s="41" t="s">
        <v>312</v>
      </c>
      <c r="I842" s="41"/>
      <c r="P842" s="5">
        <v>1</v>
      </c>
      <c r="Q842" s="39" t="s">
        <v>1462</v>
      </c>
      <c r="R842" s="5">
        <v>1</v>
      </c>
      <c r="U842" s="5">
        <v>1</v>
      </c>
      <c r="Y842" s="5">
        <v>1</v>
      </c>
      <c r="AL842" s="5">
        <v>1</v>
      </c>
      <c r="BH842" s="5">
        <v>1</v>
      </c>
      <c r="BK842" s="5">
        <v>1</v>
      </c>
      <c r="DW842" s="5" t="s">
        <v>136</v>
      </c>
      <c r="EG842" s="42"/>
      <c r="EH842" s="42"/>
      <c r="EI842" s="42"/>
      <c r="EJ842" s="42"/>
      <c r="EK842" s="42"/>
      <c r="EL842" s="42"/>
      <c r="EM842" s="42"/>
    </row>
    <row r="843" spans="1:143" ht="165">
      <c r="A843" s="41"/>
      <c r="B843" s="41"/>
      <c r="C843" s="41"/>
      <c r="D843" s="41" t="s">
        <v>4596</v>
      </c>
      <c r="E843" s="42" t="s">
        <v>4611</v>
      </c>
      <c r="F843" s="41" t="s">
        <v>1461</v>
      </c>
      <c r="G843" s="41"/>
      <c r="H843" s="41" t="s">
        <v>312</v>
      </c>
      <c r="I843" s="41"/>
      <c r="J843" s="5">
        <v>1</v>
      </c>
      <c r="N843" s="5">
        <v>1</v>
      </c>
      <c r="P843" s="105">
        <v>1</v>
      </c>
      <c r="Q843" s="39" t="s">
        <v>1462</v>
      </c>
      <c r="R843" s="5">
        <v>1</v>
      </c>
      <c r="U843" s="5">
        <v>1</v>
      </c>
      <c r="Y843" s="5">
        <v>1</v>
      </c>
      <c r="AL843" s="5">
        <v>1</v>
      </c>
      <c r="BH843" s="5">
        <v>1</v>
      </c>
      <c r="BK843" s="5">
        <v>1</v>
      </c>
      <c r="DW843" s="5" t="s">
        <v>136</v>
      </c>
      <c r="EG843" s="42"/>
      <c r="EH843" s="42"/>
      <c r="EI843" s="42"/>
      <c r="EJ843" s="42"/>
      <c r="EK843" s="42"/>
      <c r="EL843" s="42"/>
      <c r="EM843" s="42"/>
    </row>
    <row r="844" spans="1:143" ht="90">
      <c r="A844" s="46" t="s">
        <v>1463</v>
      </c>
      <c r="B844" s="41">
        <v>6</v>
      </c>
      <c r="C844" s="41">
        <v>5</v>
      </c>
      <c r="D844" s="41" t="s">
        <v>1464</v>
      </c>
      <c r="E844" s="42" t="s">
        <v>1465</v>
      </c>
      <c r="F844" s="41" t="s">
        <v>1466</v>
      </c>
      <c r="G844" s="41"/>
      <c r="H844" s="41" t="s">
        <v>136</v>
      </c>
      <c r="I844" s="41"/>
      <c r="J844" s="5">
        <v>1</v>
      </c>
      <c r="K844" s="5">
        <v>1</v>
      </c>
      <c r="P844" s="5">
        <v>1</v>
      </c>
      <c r="Q844" s="39" t="s">
        <v>1467</v>
      </c>
      <c r="R844" s="5">
        <v>1</v>
      </c>
      <c r="AI844" s="5">
        <v>1</v>
      </c>
      <c r="AL844" s="5">
        <v>1</v>
      </c>
      <c r="AW844" s="5">
        <v>1</v>
      </c>
      <c r="CB844" s="5">
        <v>1</v>
      </c>
      <c r="CC844" s="5">
        <v>1</v>
      </c>
      <c r="DX844" s="5" t="s">
        <v>136</v>
      </c>
      <c r="EG844" s="42"/>
      <c r="EH844" s="42"/>
      <c r="EI844" s="42"/>
      <c r="EJ844" s="42"/>
      <c r="EK844" s="42"/>
      <c r="EL844" s="42"/>
      <c r="EM844" s="42"/>
    </row>
    <row r="845" spans="1:143">
      <c r="A845" s="41"/>
      <c r="B845" s="41"/>
      <c r="C845" s="41"/>
      <c r="D845" s="41" t="s">
        <v>1468</v>
      </c>
      <c r="E845" s="42" t="s">
        <v>361</v>
      </c>
      <c r="F845" s="41" t="s">
        <v>1466</v>
      </c>
      <c r="G845" s="41"/>
      <c r="H845" s="41" t="s">
        <v>136</v>
      </c>
      <c r="I845" s="41"/>
      <c r="J845" s="5">
        <v>1</v>
      </c>
      <c r="L845" s="5">
        <v>1</v>
      </c>
      <c r="P845" s="5">
        <v>1</v>
      </c>
      <c r="Q845" s="39" t="s">
        <v>1469</v>
      </c>
      <c r="AL845" s="5">
        <v>1</v>
      </c>
      <c r="AW845" s="5">
        <v>1</v>
      </c>
      <c r="BK845" s="5">
        <v>1</v>
      </c>
      <c r="CB845" s="5">
        <v>1</v>
      </c>
      <c r="CC845" s="5">
        <v>1</v>
      </c>
      <c r="CJ845" s="5">
        <v>1</v>
      </c>
      <c r="DX845" s="5" t="s">
        <v>136</v>
      </c>
      <c r="EG845" s="42"/>
      <c r="EH845" s="42"/>
      <c r="EI845" s="42"/>
      <c r="EJ845" s="42"/>
      <c r="EK845" s="42"/>
      <c r="EL845" s="42"/>
      <c r="EM845" s="42"/>
    </row>
    <row r="846" spans="1:143">
      <c r="A846" s="41"/>
      <c r="B846" s="41"/>
      <c r="C846" s="41"/>
      <c r="D846" s="41" t="s">
        <v>1470</v>
      </c>
      <c r="E846" s="42" t="s">
        <v>1471</v>
      </c>
      <c r="F846" s="41" t="s">
        <v>1466</v>
      </c>
      <c r="G846" s="41"/>
      <c r="H846" s="41" t="s">
        <v>136</v>
      </c>
      <c r="I846" s="41"/>
      <c r="P846" s="5">
        <v>1</v>
      </c>
      <c r="Q846" s="39" t="s">
        <v>1472</v>
      </c>
      <c r="AL846" s="5">
        <v>1</v>
      </c>
      <c r="AQ846" s="5">
        <v>1</v>
      </c>
      <c r="AU846" s="5">
        <v>1</v>
      </c>
      <c r="DX846" s="5" t="s">
        <v>136</v>
      </c>
      <c r="EG846" s="42"/>
      <c r="EH846" s="42"/>
      <c r="EI846" s="42"/>
      <c r="EJ846" s="42"/>
      <c r="EK846" s="42"/>
      <c r="EL846" s="42"/>
      <c r="EM846" s="42"/>
    </row>
    <row r="847" spans="1:143">
      <c r="A847" s="41"/>
      <c r="B847" s="41"/>
      <c r="C847" s="41"/>
      <c r="D847" s="41" t="s">
        <v>1473</v>
      </c>
      <c r="E847" s="42" t="s">
        <v>1465</v>
      </c>
      <c r="F847" s="41" t="s">
        <v>1466</v>
      </c>
      <c r="G847" s="41"/>
      <c r="H847" s="41" t="s">
        <v>136</v>
      </c>
      <c r="I847" s="41"/>
      <c r="J847" s="5">
        <v>1</v>
      </c>
      <c r="K847" s="5">
        <v>1</v>
      </c>
      <c r="P847" s="5">
        <v>1</v>
      </c>
      <c r="Q847" s="39" t="s">
        <v>1474</v>
      </c>
      <c r="R847" s="5">
        <v>1</v>
      </c>
      <c r="CB847" s="5">
        <v>1</v>
      </c>
      <c r="DX847" s="5" t="s">
        <v>136</v>
      </c>
      <c r="EG847" s="42"/>
      <c r="EH847" s="42"/>
      <c r="EI847" s="42"/>
      <c r="EJ847" s="42"/>
      <c r="EK847" s="42"/>
      <c r="EL847" s="42"/>
      <c r="EM847" s="42"/>
    </row>
    <row r="848" spans="1:143">
      <c r="A848" s="41"/>
      <c r="B848" s="41"/>
      <c r="C848" s="41"/>
      <c r="D848" s="41" t="s">
        <v>1475</v>
      </c>
      <c r="E848" s="42" t="s">
        <v>1476</v>
      </c>
      <c r="F848" s="41" t="s">
        <v>1466</v>
      </c>
      <c r="G848" s="41"/>
      <c r="H848" s="41" t="s">
        <v>136</v>
      </c>
      <c r="I848" s="41"/>
      <c r="J848" s="5">
        <v>1</v>
      </c>
      <c r="K848" s="5">
        <v>1</v>
      </c>
      <c r="P848" s="5">
        <v>1</v>
      </c>
      <c r="Q848" s="39" t="s">
        <v>1477</v>
      </c>
      <c r="R848" s="5">
        <v>1</v>
      </c>
      <c r="CB848" s="5">
        <v>1</v>
      </c>
      <c r="CK848" s="5">
        <v>1</v>
      </c>
      <c r="DX848" s="5" t="s">
        <v>136</v>
      </c>
      <c r="EG848" s="42"/>
      <c r="EH848" s="42"/>
      <c r="EI848" s="42"/>
      <c r="EJ848" s="42"/>
      <c r="EK848" s="42"/>
      <c r="EL848" s="42"/>
      <c r="EM848" s="42"/>
    </row>
    <row r="849" spans="1:143" ht="60">
      <c r="A849" s="46" t="s">
        <v>1478</v>
      </c>
      <c r="B849" s="41">
        <v>1</v>
      </c>
      <c r="C849" s="41">
        <v>1</v>
      </c>
      <c r="D849" s="41" t="s">
        <v>1479</v>
      </c>
      <c r="E849" s="42" t="s">
        <v>1480</v>
      </c>
      <c r="F849" s="41" t="s">
        <v>1466</v>
      </c>
      <c r="G849" s="41"/>
      <c r="H849" s="41" t="s">
        <v>136</v>
      </c>
      <c r="I849" s="41"/>
      <c r="P849" s="5">
        <v>1</v>
      </c>
      <c r="Q849" s="39" t="s">
        <v>1481</v>
      </c>
      <c r="R849" s="5">
        <v>1</v>
      </c>
      <c r="AA849" s="5">
        <v>1</v>
      </c>
      <c r="DX849" s="5" t="s">
        <v>136</v>
      </c>
      <c r="EG849" s="42"/>
      <c r="EH849" s="42"/>
      <c r="EI849" s="42"/>
      <c r="EJ849" s="42"/>
      <c r="EK849" s="42"/>
      <c r="EL849" s="42"/>
      <c r="EM849" s="42"/>
    </row>
    <row r="850" spans="1:143" ht="30">
      <c r="A850" s="41"/>
      <c r="B850" s="41"/>
      <c r="C850" s="41"/>
      <c r="D850" s="41" t="s">
        <v>1482</v>
      </c>
      <c r="E850" s="42" t="s">
        <v>200</v>
      </c>
      <c r="F850" s="41" t="s">
        <v>1466</v>
      </c>
      <c r="G850" s="41"/>
      <c r="H850" s="41" t="s">
        <v>136</v>
      </c>
      <c r="I850" s="41"/>
      <c r="P850" s="5">
        <v>1</v>
      </c>
      <c r="Q850" s="39" t="s">
        <v>1481</v>
      </c>
      <c r="R850" s="5">
        <v>1</v>
      </c>
      <c r="AA850" s="5">
        <v>1</v>
      </c>
      <c r="DX850" s="5" t="s">
        <v>136</v>
      </c>
      <c r="EG850" s="42"/>
      <c r="EH850" s="42"/>
      <c r="EI850" s="42"/>
      <c r="EJ850" s="42"/>
      <c r="EK850" s="42"/>
      <c r="EL850" s="42"/>
      <c r="EM850" s="42"/>
    </row>
    <row r="851" spans="1:143" ht="90">
      <c r="A851" s="46" t="s">
        <v>1483</v>
      </c>
      <c r="B851" s="41">
        <v>5</v>
      </c>
      <c r="C851" s="41">
        <v>5</v>
      </c>
      <c r="D851" s="41" t="s">
        <v>1484</v>
      </c>
      <c r="E851" s="42" t="s">
        <v>1485</v>
      </c>
      <c r="F851" s="41" t="s">
        <v>1486</v>
      </c>
      <c r="G851" s="41"/>
      <c r="H851" s="41" t="s">
        <v>788</v>
      </c>
      <c r="I851" s="41" t="s">
        <v>136</v>
      </c>
      <c r="P851" s="5">
        <v>1</v>
      </c>
      <c r="Q851" s="39" t="s">
        <v>1487</v>
      </c>
      <c r="CU851" s="5">
        <v>1</v>
      </c>
      <c r="CV851" s="5">
        <v>1</v>
      </c>
      <c r="CX851" s="5">
        <v>1</v>
      </c>
      <c r="CY851" s="5">
        <v>1</v>
      </c>
      <c r="DX851" s="5" t="s">
        <v>136</v>
      </c>
      <c r="EG851" s="42"/>
      <c r="EH851" s="42"/>
      <c r="EI851" s="42"/>
      <c r="EJ851" s="42"/>
      <c r="EK851" s="42"/>
      <c r="EL851" s="42"/>
      <c r="EM851" s="42"/>
    </row>
    <row r="852" spans="1:143" ht="75">
      <c r="A852" s="41"/>
      <c r="B852" s="41"/>
      <c r="C852" s="41"/>
      <c r="D852" s="41" t="s">
        <v>1488</v>
      </c>
      <c r="E852" s="42" t="s">
        <v>1052</v>
      </c>
      <c r="F852" s="41" t="s">
        <v>1489</v>
      </c>
      <c r="G852" s="41"/>
      <c r="H852" s="41" t="s">
        <v>312</v>
      </c>
      <c r="I852" s="41" t="s">
        <v>136</v>
      </c>
      <c r="P852" s="5">
        <v>1</v>
      </c>
      <c r="Q852" s="39" t="s">
        <v>1490</v>
      </c>
      <c r="CU852" s="5">
        <v>1</v>
      </c>
      <c r="CV852" s="5">
        <v>1</v>
      </c>
      <c r="DB852" s="5">
        <v>1</v>
      </c>
      <c r="DX852" s="5" t="s">
        <v>136</v>
      </c>
      <c r="EG852" s="42"/>
      <c r="EH852" s="42"/>
      <c r="EI852" s="42"/>
      <c r="EJ852" s="42"/>
      <c r="EK852" s="42"/>
      <c r="EL852" s="42"/>
      <c r="EM852" s="42"/>
    </row>
    <row r="853" spans="1:143" ht="60">
      <c r="A853" s="41"/>
      <c r="B853" s="41"/>
      <c r="C853" s="41"/>
      <c r="D853" s="41" t="s">
        <v>402</v>
      </c>
      <c r="E853" s="42" t="s">
        <v>1355</v>
      </c>
      <c r="F853" s="41" t="s">
        <v>1491</v>
      </c>
      <c r="G853" s="41"/>
      <c r="H853" s="41" t="s">
        <v>788</v>
      </c>
      <c r="I853" s="41" t="s">
        <v>136</v>
      </c>
      <c r="P853" s="5">
        <v>1</v>
      </c>
      <c r="Q853" s="39" t="s">
        <v>1492</v>
      </c>
      <c r="CU853" s="5">
        <v>1</v>
      </c>
      <c r="CV853" s="5">
        <v>1</v>
      </c>
      <c r="CW853" s="5">
        <v>1</v>
      </c>
      <c r="DX853" s="5" t="s">
        <v>136</v>
      </c>
      <c r="EG853" s="42"/>
      <c r="EH853" s="42"/>
      <c r="EI853" s="42"/>
      <c r="EJ853" s="42"/>
      <c r="EK853" s="42"/>
      <c r="EL853" s="42"/>
      <c r="EM853" s="42"/>
    </row>
    <row r="854" spans="1:143" ht="75">
      <c r="A854" s="41"/>
      <c r="B854" s="41"/>
      <c r="C854" s="41"/>
      <c r="D854" s="33" t="s">
        <v>1493</v>
      </c>
      <c r="E854" s="41" t="s">
        <v>308</v>
      </c>
      <c r="F854" s="41" t="s">
        <v>1494</v>
      </c>
      <c r="G854" s="41" t="s">
        <v>1495</v>
      </c>
      <c r="H854" s="41"/>
      <c r="I854" s="41" t="s">
        <v>136</v>
      </c>
      <c r="P854" s="5">
        <v>1</v>
      </c>
      <c r="Q854" s="39" t="s">
        <v>1496</v>
      </c>
      <c r="CZ854" s="5">
        <v>1</v>
      </c>
      <c r="DA854" s="5">
        <v>1</v>
      </c>
      <c r="DB854" s="5">
        <v>1</v>
      </c>
      <c r="DX854" s="5" t="s">
        <v>136</v>
      </c>
      <c r="EG854" s="42"/>
      <c r="EH854" s="42"/>
      <c r="EI854" s="42"/>
      <c r="EJ854" s="42"/>
      <c r="EK854" s="42"/>
      <c r="EL854" s="42"/>
      <c r="EM854" s="42"/>
    </row>
    <row r="855" spans="1:143" ht="75">
      <c r="A855" s="41"/>
      <c r="B855" s="41"/>
      <c r="C855" s="41"/>
      <c r="D855" s="33" t="s">
        <v>1497</v>
      </c>
      <c r="E855" s="42" t="s">
        <v>189</v>
      </c>
      <c r="F855" s="41" t="s">
        <v>1494</v>
      </c>
      <c r="G855" s="41"/>
      <c r="H855" s="41"/>
      <c r="I855" s="41" t="s">
        <v>136</v>
      </c>
      <c r="P855" s="5">
        <v>1</v>
      </c>
      <c r="Q855" s="39" t="s">
        <v>1496</v>
      </c>
      <c r="CZ855" s="5">
        <v>1</v>
      </c>
      <c r="DA855" s="5">
        <v>1</v>
      </c>
      <c r="DB855" s="5">
        <v>1</v>
      </c>
      <c r="DX855" s="5" t="s">
        <v>136</v>
      </c>
      <c r="EG855" s="42"/>
      <c r="EH855" s="42"/>
      <c r="EI855" s="42"/>
      <c r="EJ855" s="42"/>
      <c r="EK855" s="42"/>
      <c r="EL855" s="42"/>
      <c r="EM855" s="42"/>
    </row>
    <row r="856" spans="1:143" ht="75">
      <c r="A856" s="41"/>
      <c r="B856" s="41"/>
      <c r="C856" s="41"/>
      <c r="D856" s="33" t="s">
        <v>1498</v>
      </c>
      <c r="E856" s="42" t="s">
        <v>140</v>
      </c>
      <c r="F856" s="41" t="s">
        <v>1494</v>
      </c>
      <c r="G856" s="41"/>
      <c r="H856" s="41"/>
      <c r="I856" s="41" t="s">
        <v>136</v>
      </c>
      <c r="P856" s="5">
        <v>1</v>
      </c>
      <c r="Q856" s="39" t="s">
        <v>1496</v>
      </c>
      <c r="CZ856" s="5">
        <v>1</v>
      </c>
      <c r="DA856" s="5">
        <v>1</v>
      </c>
      <c r="DB856" s="5">
        <v>1</v>
      </c>
      <c r="DX856" s="5" t="s">
        <v>136</v>
      </c>
      <c r="EG856" s="42"/>
      <c r="EH856" s="42"/>
      <c r="EI856" s="42"/>
      <c r="EJ856" s="42"/>
      <c r="EK856" s="42"/>
      <c r="EL856" s="42"/>
      <c r="EM856" s="42"/>
    </row>
    <row r="857" spans="1:143" ht="30">
      <c r="A857" s="41"/>
      <c r="B857" s="41"/>
      <c r="C857" s="41"/>
      <c r="D857" s="41" t="s">
        <v>1499</v>
      </c>
      <c r="E857" s="42" t="s">
        <v>1500</v>
      </c>
      <c r="G857" s="41"/>
      <c r="H857" s="41"/>
      <c r="I857" s="41" t="s">
        <v>136</v>
      </c>
      <c r="P857" s="5">
        <v>1</v>
      </c>
      <c r="Q857" s="39" t="s">
        <v>1501</v>
      </c>
      <c r="CU857" s="5">
        <v>1</v>
      </c>
      <c r="CV857" s="5">
        <v>1</v>
      </c>
      <c r="DX857" s="5" t="s">
        <v>136</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1502</v>
      </c>
      <c r="B860" s="41">
        <v>277</v>
      </c>
      <c r="C860" s="41">
        <v>102</v>
      </c>
      <c r="D860" s="41"/>
      <c r="G860" s="41"/>
      <c r="H860" s="41"/>
      <c r="I860" s="41"/>
      <c r="DS860" s="6">
        <v>277</v>
      </c>
      <c r="DT860" s="6">
        <f>277-102</f>
        <v>175</v>
      </c>
      <c r="DU860" s="5">
        <v>0</v>
      </c>
      <c r="DW860" s="5" t="s">
        <v>136</v>
      </c>
      <c r="EG860" s="42"/>
      <c r="EH860" s="42"/>
      <c r="EI860" s="42"/>
      <c r="EJ860" s="42"/>
      <c r="EK860" s="42"/>
      <c r="EL860" s="42"/>
      <c r="EM860" s="42"/>
    </row>
    <row r="861" spans="1:143">
      <c r="A861" s="41"/>
      <c r="B861" s="18">
        <v>185</v>
      </c>
      <c r="C861" s="41"/>
      <c r="D861" s="41" t="s">
        <v>171</v>
      </c>
      <c r="E861" s="42" t="s">
        <v>172</v>
      </c>
      <c r="F861" s="41" t="s">
        <v>981</v>
      </c>
      <c r="G861" s="41"/>
      <c r="H861" s="41" t="s">
        <v>136</v>
      </c>
      <c r="I861" s="41"/>
      <c r="P861" s="5">
        <v>64</v>
      </c>
      <c r="Q861" s="39" t="s">
        <v>1220</v>
      </c>
      <c r="R861" s="5">
        <v>64</v>
      </c>
      <c r="DW861" s="5" t="s">
        <v>136</v>
      </c>
      <c r="EG861" s="42"/>
      <c r="EH861" s="42"/>
      <c r="EI861" s="42"/>
      <c r="EJ861" s="42"/>
      <c r="EK861" s="42"/>
      <c r="EL861" s="42"/>
      <c r="EM861" s="42"/>
    </row>
    <row r="862" spans="1:143">
      <c r="A862" s="41"/>
      <c r="B862" s="18">
        <v>62</v>
      </c>
      <c r="C862" s="41"/>
      <c r="D862" s="41" t="s">
        <v>171</v>
      </c>
      <c r="E862" s="42" t="s">
        <v>172</v>
      </c>
      <c r="F862" s="41" t="s">
        <v>981</v>
      </c>
      <c r="G862" s="41"/>
      <c r="H862" s="41" t="s">
        <v>136</v>
      </c>
      <c r="I862" s="41"/>
      <c r="P862" s="5">
        <v>27</v>
      </c>
      <c r="Q862" s="39" t="s">
        <v>1426</v>
      </c>
      <c r="AL862" s="5">
        <v>27</v>
      </c>
      <c r="DW862" s="5" t="s">
        <v>136</v>
      </c>
      <c r="EG862" s="42"/>
      <c r="EH862" s="42"/>
      <c r="EI862" s="42"/>
      <c r="EJ862" s="42"/>
      <c r="EK862" s="42"/>
      <c r="EL862" s="42"/>
      <c r="EM862" s="42"/>
    </row>
    <row r="863" spans="1:143">
      <c r="A863" s="41"/>
      <c r="B863" s="18">
        <v>11</v>
      </c>
      <c r="C863" s="41"/>
      <c r="D863" s="41" t="s">
        <v>171</v>
      </c>
      <c r="E863" s="42" t="s">
        <v>172</v>
      </c>
      <c r="F863" s="41" t="s">
        <v>981</v>
      </c>
      <c r="G863" s="41"/>
      <c r="H863" s="41" t="s">
        <v>136</v>
      </c>
      <c r="I863" s="41"/>
      <c r="P863" s="5">
        <v>5</v>
      </c>
      <c r="Q863" s="39" t="s">
        <v>1503</v>
      </c>
      <c r="AL863" s="5">
        <v>5</v>
      </c>
      <c r="AW863" s="5">
        <v>5</v>
      </c>
      <c r="CB863" s="5">
        <v>5</v>
      </c>
      <c r="CC863" s="5">
        <v>5</v>
      </c>
      <c r="DW863" s="5" t="s">
        <v>136</v>
      </c>
      <c r="EG863" s="42"/>
      <c r="EH863" s="42"/>
      <c r="EI863" s="42"/>
      <c r="EJ863" s="42"/>
      <c r="EK863" s="42"/>
      <c r="EL863" s="42"/>
      <c r="EM863" s="42"/>
    </row>
    <row r="864" spans="1:143">
      <c r="A864" s="41"/>
      <c r="B864" s="18">
        <v>19</v>
      </c>
      <c r="C864" s="41"/>
      <c r="D864" s="41" t="s">
        <v>171</v>
      </c>
      <c r="E864" s="42" t="s">
        <v>172</v>
      </c>
      <c r="F864" s="41" t="s">
        <v>981</v>
      </c>
      <c r="G864" s="41"/>
      <c r="H864" s="41" t="s">
        <v>136</v>
      </c>
      <c r="I864" s="41"/>
      <c r="P864" s="5">
        <v>6</v>
      </c>
      <c r="Q864" s="39" t="s">
        <v>1504</v>
      </c>
      <c r="CB864" s="5">
        <v>6</v>
      </c>
      <c r="CK864" s="5">
        <v>6</v>
      </c>
      <c r="DW864" s="5" t="s">
        <v>136</v>
      </c>
      <c r="EG864" s="42"/>
      <c r="EH864" s="42"/>
      <c r="EI864" s="42"/>
      <c r="EJ864" s="42"/>
      <c r="EK864" s="42"/>
      <c r="EL864" s="42"/>
      <c r="EM864" s="42"/>
    </row>
    <row r="865" spans="1:143" ht="90">
      <c r="A865" s="138" t="s">
        <v>1505</v>
      </c>
      <c r="B865" s="41">
        <v>17</v>
      </c>
      <c r="C865" s="41">
        <v>17</v>
      </c>
      <c r="D865" s="41" t="s">
        <v>264</v>
      </c>
      <c r="E865" s="42" t="s">
        <v>273</v>
      </c>
      <c r="F865" s="41" t="s">
        <v>981</v>
      </c>
      <c r="G865" s="41"/>
      <c r="H865" s="41" t="s">
        <v>136</v>
      </c>
      <c r="I865" s="41"/>
      <c r="P865" s="5">
        <v>1</v>
      </c>
      <c r="Q865" s="39" t="s">
        <v>1506</v>
      </c>
      <c r="R865" s="5">
        <v>1</v>
      </c>
      <c r="AA865" s="5">
        <v>1</v>
      </c>
      <c r="AH865" s="5">
        <v>1</v>
      </c>
      <c r="DX865" s="5" t="s">
        <v>136</v>
      </c>
      <c r="EG865" s="42"/>
      <c r="EH865" s="42"/>
      <c r="EI865" s="42"/>
      <c r="EJ865" s="42"/>
      <c r="EK865" s="42"/>
      <c r="EL865" s="42"/>
      <c r="EM865" s="42"/>
    </row>
    <row r="866" spans="1:143" s="42" customFormat="1">
      <c r="A866" s="138"/>
      <c r="B866" s="41"/>
      <c r="C866" s="41"/>
      <c r="D866" s="41" t="s">
        <v>871</v>
      </c>
      <c r="E866" s="42" t="s">
        <v>304</v>
      </c>
      <c r="F866" s="41" t="s">
        <v>981</v>
      </c>
      <c r="G866" s="41"/>
      <c r="H866" s="41" t="s">
        <v>136</v>
      </c>
      <c r="I866" s="41"/>
      <c r="J866" s="5"/>
      <c r="K866" s="5"/>
      <c r="L866" s="5"/>
      <c r="M866" s="5"/>
      <c r="N866" s="5"/>
      <c r="O866" s="5"/>
      <c r="P866" s="5">
        <v>1</v>
      </c>
      <c r="Q866" s="39" t="s">
        <v>1506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136</v>
      </c>
      <c r="DY866" s="5"/>
      <c r="DZ866" s="5"/>
      <c r="EA866" s="5"/>
      <c r="EB866" s="5"/>
      <c r="EC866" s="5"/>
      <c r="ED866" s="5"/>
      <c r="EE866" s="5"/>
      <c r="EF866" s="5"/>
    </row>
    <row r="867" spans="1:143" s="42" customFormat="1">
      <c r="A867" s="138"/>
      <c r="B867" s="41"/>
      <c r="C867" s="41"/>
      <c r="D867" s="41" t="s">
        <v>1507</v>
      </c>
      <c r="E867" s="42" t="s">
        <v>200</v>
      </c>
      <c r="F867" s="41" t="s">
        <v>981</v>
      </c>
      <c r="G867" s="41"/>
      <c r="H867" s="41" t="s">
        <v>136</v>
      </c>
      <c r="I867" s="41"/>
      <c r="J867" s="5"/>
      <c r="K867" s="5"/>
      <c r="L867" s="5"/>
      <c r="M867" s="5"/>
      <c r="N867" s="5"/>
      <c r="O867" s="5"/>
      <c r="P867" s="5">
        <v>1</v>
      </c>
      <c r="Q867" s="39" t="s">
        <v>1506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136</v>
      </c>
      <c r="DY867" s="5"/>
      <c r="DZ867" s="5"/>
      <c r="EA867" s="5"/>
      <c r="EB867" s="5"/>
      <c r="EC867" s="5"/>
      <c r="ED867" s="5"/>
      <c r="EE867" s="5"/>
      <c r="EF867" s="5"/>
    </row>
    <row r="868" spans="1:143" s="42" customFormat="1">
      <c r="A868" s="138"/>
      <c r="B868" s="41"/>
      <c r="C868" s="41"/>
      <c r="D868" s="41" t="s">
        <v>1508</v>
      </c>
      <c r="E868" s="42" t="s">
        <v>727</v>
      </c>
      <c r="F868" s="41" t="s">
        <v>981</v>
      </c>
      <c r="G868" s="41"/>
      <c r="H868" s="41" t="s">
        <v>136</v>
      </c>
      <c r="I868" s="41"/>
      <c r="J868" s="5"/>
      <c r="K868" s="5"/>
      <c r="L868" s="5"/>
      <c r="M868" s="5"/>
      <c r="N868" s="5"/>
      <c r="O868" s="5"/>
      <c r="P868" s="5">
        <v>1</v>
      </c>
      <c r="Q868" s="39" t="s">
        <v>1506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136</v>
      </c>
      <c r="DY868" s="5"/>
      <c r="DZ868" s="5"/>
      <c r="EA868" s="5"/>
      <c r="EB868" s="5"/>
      <c r="EC868" s="5"/>
      <c r="ED868" s="5"/>
      <c r="EE868" s="5"/>
      <c r="EF868" s="5"/>
    </row>
    <row r="869" spans="1:143" s="42" customFormat="1">
      <c r="A869" s="138"/>
      <c r="B869" s="41"/>
      <c r="C869" s="41"/>
      <c r="D869" s="41" t="s">
        <v>1509</v>
      </c>
      <c r="E869" s="42" t="s">
        <v>686</v>
      </c>
      <c r="F869" s="41" t="s">
        <v>981</v>
      </c>
      <c r="G869" s="41"/>
      <c r="H869" s="41" t="s">
        <v>136</v>
      </c>
      <c r="I869" s="41"/>
      <c r="J869" s="5"/>
      <c r="K869" s="5"/>
      <c r="L869" s="5"/>
      <c r="M869" s="5"/>
      <c r="N869" s="5"/>
      <c r="O869" s="5"/>
      <c r="P869" s="5">
        <v>1</v>
      </c>
      <c r="Q869" s="39" t="s">
        <v>1510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136</v>
      </c>
      <c r="DY869" s="5"/>
      <c r="DZ869" s="5"/>
      <c r="EA869" s="5"/>
      <c r="EB869" s="5"/>
      <c r="EC869" s="5"/>
      <c r="ED869" s="5"/>
      <c r="EE869" s="5"/>
      <c r="EF869" s="5"/>
    </row>
    <row r="870" spans="1:143" s="42" customFormat="1">
      <c r="A870" s="138"/>
      <c r="B870" s="41"/>
      <c r="C870" s="41"/>
      <c r="D870" s="41" t="s">
        <v>1507</v>
      </c>
      <c r="E870" s="42" t="s">
        <v>200</v>
      </c>
      <c r="F870" s="41" t="s">
        <v>981</v>
      </c>
      <c r="G870" s="41"/>
      <c r="H870" s="41" t="s">
        <v>136</v>
      </c>
      <c r="I870" s="41"/>
      <c r="J870" s="5"/>
      <c r="K870" s="5"/>
      <c r="L870" s="5"/>
      <c r="M870" s="5"/>
      <c r="N870" s="5"/>
      <c r="O870" s="5"/>
      <c r="P870" s="5">
        <v>1</v>
      </c>
      <c r="Q870" s="39" t="s">
        <v>1511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136</v>
      </c>
      <c r="DY870" s="5"/>
      <c r="DZ870" s="5"/>
      <c r="EA870" s="5"/>
      <c r="EB870" s="5"/>
      <c r="EC870" s="5"/>
      <c r="ED870" s="5"/>
      <c r="EE870" s="5"/>
      <c r="EF870" s="5"/>
    </row>
    <row r="871" spans="1:143" s="42" customFormat="1">
      <c r="A871" s="138"/>
      <c r="B871" s="41"/>
      <c r="C871" s="41"/>
      <c r="D871" s="41" t="s">
        <v>264</v>
      </c>
      <c r="E871" s="42" t="s">
        <v>273</v>
      </c>
      <c r="F871" s="41" t="s">
        <v>981</v>
      </c>
      <c r="G871" s="41"/>
      <c r="H871" s="41" t="s">
        <v>136</v>
      </c>
      <c r="I871" s="41"/>
      <c r="J871" s="5"/>
      <c r="K871" s="5"/>
      <c r="L871" s="5"/>
      <c r="M871" s="5"/>
      <c r="N871" s="5"/>
      <c r="O871" s="5"/>
      <c r="P871" s="5">
        <v>1</v>
      </c>
      <c r="Q871" s="39" t="s">
        <v>1512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136</v>
      </c>
      <c r="DY871" s="5"/>
      <c r="DZ871" s="5"/>
      <c r="EA871" s="5"/>
      <c r="EB871" s="5"/>
      <c r="EC871" s="5"/>
      <c r="ED871" s="5"/>
      <c r="EE871" s="5"/>
      <c r="EF871" s="5"/>
    </row>
    <row r="872" spans="1:143" s="42" customFormat="1">
      <c r="A872" s="138"/>
      <c r="B872" s="41"/>
      <c r="C872" s="41"/>
      <c r="D872" s="41" t="s">
        <v>186</v>
      </c>
      <c r="E872" s="42" t="s">
        <v>154</v>
      </c>
      <c r="F872" s="41" t="s">
        <v>981</v>
      </c>
      <c r="G872" s="41"/>
      <c r="H872" s="41" t="s">
        <v>136</v>
      </c>
      <c r="I872" s="41"/>
      <c r="J872" s="5"/>
      <c r="K872" s="5"/>
      <c r="L872" s="5"/>
      <c r="M872" s="5"/>
      <c r="N872" s="5"/>
      <c r="O872" s="5"/>
      <c r="P872" s="5">
        <v>1</v>
      </c>
      <c r="Q872" s="39" t="s">
        <v>1513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136</v>
      </c>
      <c r="DY872" s="5"/>
      <c r="DZ872" s="5"/>
      <c r="EA872" s="5"/>
      <c r="EB872" s="5"/>
      <c r="EC872" s="5"/>
      <c r="ED872" s="5"/>
      <c r="EE872" s="5"/>
      <c r="EF872" s="5"/>
    </row>
    <row r="873" spans="1:143" s="42" customFormat="1">
      <c r="A873" s="138"/>
      <c r="B873" s="41"/>
      <c r="C873" s="41"/>
      <c r="D873" s="41" t="s">
        <v>1507</v>
      </c>
      <c r="E873" s="42" t="s">
        <v>200</v>
      </c>
      <c r="F873" s="41" t="s">
        <v>981</v>
      </c>
      <c r="G873" s="41"/>
      <c r="H873" s="41" t="s">
        <v>136</v>
      </c>
      <c r="I873" s="41"/>
      <c r="J873" s="5"/>
      <c r="K873" s="5"/>
      <c r="L873" s="5"/>
      <c r="M873" s="5"/>
      <c r="N873" s="5"/>
      <c r="O873" s="5"/>
      <c r="P873" s="5">
        <v>1</v>
      </c>
      <c r="Q873" s="39" t="s">
        <v>1514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136</v>
      </c>
      <c r="DY873" s="5"/>
      <c r="DZ873" s="5"/>
      <c r="EA873" s="5"/>
      <c r="EB873" s="5"/>
      <c r="EC873" s="5"/>
      <c r="ED873" s="5"/>
      <c r="EE873" s="5"/>
      <c r="EF873" s="5"/>
    </row>
    <row r="874" spans="1:143" s="42" customFormat="1" ht="30">
      <c r="A874" s="138"/>
      <c r="B874" s="41"/>
      <c r="C874" s="41"/>
      <c r="D874" s="41" t="s">
        <v>186</v>
      </c>
      <c r="E874" s="42" t="s">
        <v>154</v>
      </c>
      <c r="F874" s="41" t="s">
        <v>981</v>
      </c>
      <c r="G874" s="41"/>
      <c r="H874" s="41" t="s">
        <v>136</v>
      </c>
      <c r="I874" s="41"/>
      <c r="J874" s="5"/>
      <c r="K874" s="5"/>
      <c r="L874" s="5"/>
      <c r="M874" s="5"/>
      <c r="N874" s="5"/>
      <c r="O874" s="5"/>
      <c r="P874" s="5">
        <v>1</v>
      </c>
      <c r="Q874" s="39" t="s">
        <v>1515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136</v>
      </c>
      <c r="DY874" s="5"/>
      <c r="DZ874" s="5"/>
      <c r="EA874" s="5"/>
      <c r="EB874" s="5"/>
      <c r="EC874" s="5"/>
      <c r="ED874" s="5"/>
      <c r="EE874" s="5"/>
      <c r="EF874" s="5"/>
    </row>
    <row r="875" spans="1:143" s="42" customFormat="1">
      <c r="A875" s="138"/>
      <c r="B875" s="41"/>
      <c r="C875" s="41"/>
      <c r="D875" s="41" t="s">
        <v>1507</v>
      </c>
      <c r="E875" s="42" t="s">
        <v>200</v>
      </c>
      <c r="F875" s="41" t="s">
        <v>981</v>
      </c>
      <c r="G875" s="41"/>
      <c r="H875" s="41" t="s">
        <v>136</v>
      </c>
      <c r="I875" s="41"/>
      <c r="J875" s="5"/>
      <c r="K875" s="5"/>
      <c r="L875" s="5"/>
      <c r="M875" s="5"/>
      <c r="N875" s="5"/>
      <c r="O875" s="5"/>
      <c r="P875" s="5">
        <v>1</v>
      </c>
      <c r="Q875" s="39" t="s">
        <v>1516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136</v>
      </c>
      <c r="DY875" s="5"/>
      <c r="DZ875" s="5"/>
      <c r="EA875" s="5"/>
      <c r="EB875" s="5"/>
      <c r="EC875" s="5"/>
      <c r="ED875" s="5"/>
      <c r="EE875" s="5"/>
      <c r="EF875" s="5"/>
    </row>
    <row r="876" spans="1:143" s="42" customFormat="1">
      <c r="A876" s="138"/>
      <c r="B876" s="41"/>
      <c r="C876" s="41"/>
      <c r="D876" s="41" t="s">
        <v>1517</v>
      </c>
      <c r="E876" s="42" t="s">
        <v>1518</v>
      </c>
      <c r="F876" s="41" t="s">
        <v>981</v>
      </c>
      <c r="G876" s="41"/>
      <c r="H876" s="41" t="s">
        <v>136</v>
      </c>
      <c r="I876" s="41"/>
      <c r="J876" s="5"/>
      <c r="K876" s="5"/>
      <c r="L876" s="5"/>
      <c r="M876" s="5"/>
      <c r="N876" s="5"/>
      <c r="O876" s="5"/>
      <c r="P876" s="5">
        <v>1</v>
      </c>
      <c r="Q876" s="39" t="s">
        <v>1519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136</v>
      </c>
      <c r="DY876" s="5"/>
      <c r="DZ876" s="5"/>
      <c r="EA876" s="5"/>
      <c r="EB876" s="5"/>
      <c r="EC876" s="5"/>
      <c r="ED876" s="5"/>
      <c r="EE876" s="5"/>
      <c r="EF876" s="5"/>
    </row>
    <row r="877" spans="1:143" s="42" customFormat="1">
      <c r="A877" s="138"/>
      <c r="B877" s="41"/>
      <c r="C877" s="41"/>
      <c r="D877" s="41" t="s">
        <v>871</v>
      </c>
      <c r="E877" s="42" t="s">
        <v>304</v>
      </c>
      <c r="F877" s="41" t="s">
        <v>981</v>
      </c>
      <c r="G877" s="41"/>
      <c r="H877" s="41" t="s">
        <v>136</v>
      </c>
      <c r="I877" s="41"/>
      <c r="J877" s="5"/>
      <c r="K877" s="5"/>
      <c r="L877" s="5"/>
      <c r="M877" s="5"/>
      <c r="N877" s="5"/>
      <c r="O877" s="5"/>
      <c r="P877" s="5">
        <v>1</v>
      </c>
      <c r="Q877" s="39" t="s">
        <v>1520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136</v>
      </c>
      <c r="DY877" s="5"/>
      <c r="DZ877" s="5"/>
      <c r="EA877" s="5"/>
      <c r="EB877" s="5"/>
      <c r="EC877" s="5"/>
      <c r="ED877" s="5"/>
      <c r="EE877" s="5"/>
      <c r="EF877" s="5"/>
    </row>
    <row r="878" spans="1:143" s="42" customFormat="1">
      <c r="A878" s="138"/>
      <c r="B878" s="41"/>
      <c r="C878" s="41"/>
      <c r="D878" s="41" t="s">
        <v>1521</v>
      </c>
      <c r="E878" s="42" t="s">
        <v>142</v>
      </c>
      <c r="F878" s="41" t="s">
        <v>981</v>
      </c>
      <c r="G878" s="41"/>
      <c r="H878" s="41" t="s">
        <v>136</v>
      </c>
      <c r="I878" s="41"/>
      <c r="J878" s="5"/>
      <c r="K878" s="5"/>
      <c r="L878" s="5"/>
      <c r="M878" s="5"/>
      <c r="N878" s="5"/>
      <c r="O878" s="5"/>
      <c r="P878" s="5">
        <v>1</v>
      </c>
      <c r="Q878" s="39" t="s">
        <v>1522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136</v>
      </c>
      <c r="DY878" s="5"/>
      <c r="DZ878" s="5"/>
      <c r="EA878" s="5"/>
      <c r="EB878" s="5"/>
      <c r="EC878" s="5"/>
      <c r="ED878" s="5"/>
      <c r="EE878" s="5"/>
      <c r="EF878" s="5"/>
    </row>
    <row r="879" spans="1:143" s="42" customFormat="1">
      <c r="A879" s="138"/>
      <c r="B879" s="41"/>
      <c r="C879" s="41"/>
      <c r="D879" s="41" t="s">
        <v>264</v>
      </c>
      <c r="E879" s="42" t="s">
        <v>273</v>
      </c>
      <c r="F879" s="41" t="s">
        <v>981</v>
      </c>
      <c r="G879" s="41"/>
      <c r="H879" s="41" t="s">
        <v>136</v>
      </c>
      <c r="I879" s="41"/>
      <c r="J879" s="5"/>
      <c r="K879" s="5"/>
      <c r="L879" s="5"/>
      <c r="M879" s="5"/>
      <c r="N879" s="5"/>
      <c r="O879" s="5"/>
      <c r="P879" s="5">
        <v>1</v>
      </c>
      <c r="Q879" s="39" t="s">
        <v>1523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136</v>
      </c>
      <c r="DY879" s="5"/>
      <c r="DZ879" s="5"/>
      <c r="EA879" s="5"/>
      <c r="EB879" s="5"/>
      <c r="EC879" s="5"/>
      <c r="ED879" s="5"/>
      <c r="EE879" s="5"/>
      <c r="EF879" s="5"/>
    </row>
    <row r="880" spans="1:143" s="42" customFormat="1">
      <c r="A880" s="138"/>
      <c r="B880" s="41"/>
      <c r="C880" s="41"/>
      <c r="D880" s="41" t="s">
        <v>592</v>
      </c>
      <c r="E880" s="42" t="s">
        <v>460</v>
      </c>
      <c r="F880" s="41" t="s">
        <v>1524</v>
      </c>
      <c r="G880" s="41"/>
      <c r="H880" s="41"/>
      <c r="I880" s="41" t="s">
        <v>136</v>
      </c>
      <c r="J880" s="5"/>
      <c r="K880" s="5"/>
      <c r="L880" s="5"/>
      <c r="M880" s="5"/>
      <c r="N880" s="5"/>
      <c r="O880" s="5"/>
      <c r="P880" s="5">
        <v>1</v>
      </c>
      <c r="Q880" s="39" t="s">
        <v>1525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136</v>
      </c>
      <c r="DY880" s="5"/>
      <c r="DZ880" s="5"/>
      <c r="EA880" s="5"/>
      <c r="EB880" s="5"/>
      <c r="EC880" s="5"/>
      <c r="ED880" s="5"/>
      <c r="EE880" s="5"/>
      <c r="EF880" s="5"/>
    </row>
    <row r="881" spans="1:143" s="42" customFormat="1">
      <c r="A881" s="138"/>
      <c r="B881" s="41"/>
      <c r="C881" s="41"/>
      <c r="D881" s="41" t="s">
        <v>264</v>
      </c>
      <c r="E881" s="42" t="s">
        <v>273</v>
      </c>
      <c r="F881" s="41" t="s">
        <v>1524</v>
      </c>
      <c r="G881" s="41"/>
      <c r="H881" s="41"/>
      <c r="I881" s="41" t="s">
        <v>136</v>
      </c>
      <c r="J881" s="5"/>
      <c r="K881" s="5"/>
      <c r="L881" s="5"/>
      <c r="M881" s="5"/>
      <c r="N881" s="5"/>
      <c r="O881" s="5"/>
      <c r="P881" s="5">
        <v>1</v>
      </c>
      <c r="Q881" s="39" t="s">
        <v>1526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136</v>
      </c>
      <c r="DY881" s="5"/>
      <c r="DZ881" s="5"/>
      <c r="EA881" s="5"/>
      <c r="EB881" s="5"/>
      <c r="EC881" s="5"/>
      <c r="ED881" s="5"/>
      <c r="EE881" s="5"/>
      <c r="EF881" s="5"/>
    </row>
    <row r="882" spans="1:143" ht="114.75" customHeight="1">
      <c r="A882" s="138" t="s">
        <v>1527</v>
      </c>
      <c r="B882" s="41">
        <v>1</v>
      </c>
      <c r="C882" s="41">
        <v>1</v>
      </c>
      <c r="D882" s="40" t="s">
        <v>1528</v>
      </c>
      <c r="E882" s="42" t="s">
        <v>1355</v>
      </c>
      <c r="F882" s="41" t="s">
        <v>1529</v>
      </c>
      <c r="G882" s="41" t="s">
        <v>136</v>
      </c>
      <c r="H882" s="41" t="s">
        <v>136</v>
      </c>
      <c r="I882" s="41" t="s">
        <v>136</v>
      </c>
      <c r="P882" s="5">
        <v>1</v>
      </c>
      <c r="Q882" s="139" t="s">
        <v>1530</v>
      </c>
      <c r="AL882" s="5">
        <v>1</v>
      </c>
      <c r="BL882" s="5">
        <v>1</v>
      </c>
      <c r="BR882" s="5">
        <v>1</v>
      </c>
      <c r="DX882" s="5" t="s">
        <v>136</v>
      </c>
      <c r="EG882" s="42"/>
      <c r="EH882" s="42"/>
      <c r="EI882" s="42"/>
      <c r="EJ882" s="42"/>
      <c r="EK882" s="42"/>
      <c r="EL882" s="42"/>
      <c r="EM882" s="42"/>
    </row>
    <row r="883" spans="1:143" ht="108.75" customHeight="1">
      <c r="A883" s="41"/>
      <c r="B883" s="41"/>
      <c r="C883" s="41"/>
      <c r="D883" s="140" t="s">
        <v>1531</v>
      </c>
      <c r="E883" s="42" t="s">
        <v>1532</v>
      </c>
      <c r="F883" s="41" t="s">
        <v>1529</v>
      </c>
      <c r="G883" s="41" t="s">
        <v>136</v>
      </c>
      <c r="H883" s="41" t="s">
        <v>136</v>
      </c>
      <c r="I883" s="41" t="s">
        <v>136</v>
      </c>
      <c r="P883" s="5">
        <v>1</v>
      </c>
      <c r="Q883" s="139" t="s">
        <v>1530</v>
      </c>
      <c r="AL883" s="5">
        <v>1</v>
      </c>
      <c r="BL883" s="5">
        <v>1</v>
      </c>
      <c r="BR883" s="5">
        <v>1</v>
      </c>
      <c r="DX883" s="5" t="s">
        <v>136</v>
      </c>
      <c r="EG883" s="42"/>
      <c r="EH883" s="42"/>
      <c r="EI883" s="42"/>
      <c r="EJ883" s="42"/>
      <c r="EK883" s="42"/>
      <c r="EL883" s="42"/>
      <c r="EM883" s="42"/>
    </row>
    <row r="884" spans="1:143" ht="105">
      <c r="A884" s="41"/>
      <c r="B884" s="41"/>
      <c r="C884" s="41"/>
      <c r="D884" s="140" t="s">
        <v>1533</v>
      </c>
      <c r="E884" s="42" t="s">
        <v>1534</v>
      </c>
      <c r="F884" s="41" t="s">
        <v>1529</v>
      </c>
      <c r="G884" s="41" t="s">
        <v>136</v>
      </c>
      <c r="H884" s="41" t="s">
        <v>136</v>
      </c>
      <c r="I884" s="41" t="s">
        <v>136</v>
      </c>
      <c r="P884" s="5">
        <v>1</v>
      </c>
      <c r="Q884" s="139" t="s">
        <v>1530</v>
      </c>
      <c r="AL884" s="5">
        <v>1</v>
      </c>
      <c r="BL884" s="5">
        <v>1</v>
      </c>
      <c r="BR884" s="5">
        <v>1</v>
      </c>
      <c r="DX884" s="5" t="s">
        <v>136</v>
      </c>
      <c r="EG884" s="42"/>
      <c r="EH884" s="42"/>
      <c r="EI884" s="42"/>
      <c r="EJ884" s="42"/>
      <c r="EK884" s="42"/>
      <c r="EL884" s="42"/>
      <c r="EM884" s="42"/>
    </row>
    <row r="885" spans="1:143" ht="105">
      <c r="A885" s="41"/>
      <c r="B885" s="41"/>
      <c r="C885" s="41"/>
      <c r="D885" s="140" t="s">
        <v>1535</v>
      </c>
      <c r="E885" s="42" t="s">
        <v>1536</v>
      </c>
      <c r="F885" s="41" t="s">
        <v>1529</v>
      </c>
      <c r="G885" s="41" t="s">
        <v>136</v>
      </c>
      <c r="H885" s="41" t="s">
        <v>136</v>
      </c>
      <c r="I885" s="41" t="s">
        <v>136</v>
      </c>
      <c r="P885" s="5">
        <v>1</v>
      </c>
      <c r="Q885" s="139" t="s">
        <v>1530</v>
      </c>
      <c r="AL885" s="5">
        <v>1</v>
      </c>
      <c r="BL885" s="5">
        <v>1</v>
      </c>
      <c r="BR885" s="5">
        <v>1</v>
      </c>
      <c r="DX885" s="5" t="s">
        <v>136</v>
      </c>
      <c r="EG885" s="42"/>
      <c r="EH885" s="42"/>
      <c r="EI885" s="42"/>
      <c r="EJ885" s="42"/>
      <c r="EK885" s="42"/>
      <c r="EL885" s="42"/>
      <c r="EM885" s="42"/>
    </row>
    <row r="886" spans="1:143" ht="90">
      <c r="A886" s="46" t="s">
        <v>1537</v>
      </c>
      <c r="B886" s="41">
        <v>7</v>
      </c>
      <c r="C886" s="41">
        <v>2</v>
      </c>
      <c r="D886" s="41" t="s">
        <v>1538</v>
      </c>
      <c r="E886" s="42" t="s">
        <v>200</v>
      </c>
      <c r="F886" s="41" t="s">
        <v>1539</v>
      </c>
      <c r="G886" s="41" t="s">
        <v>136</v>
      </c>
      <c r="H886" s="41" t="s">
        <v>136</v>
      </c>
      <c r="I886" s="41" t="s">
        <v>136</v>
      </c>
      <c r="P886" s="5">
        <v>1</v>
      </c>
      <c r="Q886" s="148" t="s">
        <v>1540</v>
      </c>
      <c r="DF886" s="5">
        <v>1</v>
      </c>
      <c r="DG886" s="5">
        <v>1</v>
      </c>
      <c r="DR886" s="5" t="s">
        <v>136</v>
      </c>
      <c r="DS886" s="6">
        <v>7</v>
      </c>
      <c r="DT886" s="6">
        <v>5</v>
      </c>
      <c r="DU886" s="5">
        <v>2</v>
      </c>
      <c r="DW886" s="5" t="s">
        <v>136</v>
      </c>
      <c r="EG886" s="42"/>
      <c r="EH886" s="42"/>
      <c r="EI886" s="42"/>
      <c r="EJ886" s="42"/>
      <c r="EK886" s="42"/>
      <c r="EL886" s="42"/>
      <c r="EM886" s="42"/>
    </row>
    <row r="887" spans="1:143" ht="90">
      <c r="A887" s="41"/>
      <c r="B887" s="41"/>
      <c r="C887" s="41"/>
      <c r="D887" s="149" t="s">
        <v>1541</v>
      </c>
      <c r="E887" s="42" t="s">
        <v>1542</v>
      </c>
      <c r="F887" s="41" t="s">
        <v>1539</v>
      </c>
      <c r="G887" s="41" t="s">
        <v>136</v>
      </c>
      <c r="H887" s="41" t="s">
        <v>136</v>
      </c>
      <c r="I887" s="41" t="s">
        <v>136</v>
      </c>
      <c r="J887" s="5">
        <v>1</v>
      </c>
      <c r="L887" s="5">
        <v>1</v>
      </c>
      <c r="P887" s="5">
        <v>1</v>
      </c>
      <c r="Q887" s="148" t="s">
        <v>1540</v>
      </c>
      <c r="DF887" s="5">
        <v>1</v>
      </c>
      <c r="DG887" s="5">
        <v>1</v>
      </c>
      <c r="DR887" s="5" t="s">
        <v>136</v>
      </c>
      <c r="DW887" s="5" t="s">
        <v>136</v>
      </c>
      <c r="EG887" s="42"/>
      <c r="EH887" s="42"/>
      <c r="EI887" s="42"/>
      <c r="EJ887" s="42"/>
      <c r="EK887" s="42"/>
      <c r="EL887" s="42"/>
      <c r="EM887" s="42"/>
    </row>
    <row r="888" spans="1:143" ht="45">
      <c r="A888" s="41"/>
      <c r="B888" s="41"/>
      <c r="C888" s="41"/>
      <c r="D888" s="41" t="s">
        <v>1543</v>
      </c>
      <c r="E888" s="42" t="s">
        <v>1544</v>
      </c>
      <c r="F888" s="41" t="s">
        <v>1545</v>
      </c>
      <c r="G888" s="41" t="s">
        <v>136</v>
      </c>
      <c r="H888" s="41"/>
      <c r="I888" s="41"/>
      <c r="J888" s="5">
        <v>1</v>
      </c>
      <c r="L888" s="5">
        <v>1</v>
      </c>
      <c r="P888" s="5">
        <v>1</v>
      </c>
      <c r="Q888" s="150" t="s">
        <v>1546</v>
      </c>
      <c r="DF888" s="5">
        <v>1</v>
      </c>
      <c r="DG888" s="5">
        <v>1</v>
      </c>
      <c r="DR888" s="5" t="s">
        <v>136</v>
      </c>
      <c r="DW888" s="5" t="s">
        <v>136</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1547</v>
      </c>
      <c r="B891" s="41">
        <v>4</v>
      </c>
      <c r="C891" s="41">
        <v>1</v>
      </c>
      <c r="D891" s="41" t="s">
        <v>1548</v>
      </c>
      <c r="E891" s="42" t="s">
        <v>1549</v>
      </c>
      <c r="F891" s="41" t="s">
        <v>1550</v>
      </c>
      <c r="G891" s="41"/>
      <c r="H891" s="41" t="s">
        <v>1419</v>
      </c>
      <c r="I891" s="41"/>
      <c r="J891" s="5">
        <v>1</v>
      </c>
      <c r="K891" s="5">
        <v>1</v>
      </c>
      <c r="P891" s="5">
        <v>1</v>
      </c>
      <c r="Q891" s="39" t="s">
        <v>1551</v>
      </c>
      <c r="AL891" s="5">
        <v>1</v>
      </c>
      <c r="AO891" s="5">
        <v>1</v>
      </c>
      <c r="DS891" s="6">
        <v>4</v>
      </c>
      <c r="DT891" s="6">
        <v>3</v>
      </c>
      <c r="DU891" s="5">
        <v>0</v>
      </c>
      <c r="DX891" s="5" t="s">
        <v>136</v>
      </c>
      <c r="DY891" s="5" t="s">
        <v>1552</v>
      </c>
      <c r="EG891" s="42"/>
      <c r="EH891" s="42"/>
      <c r="EI891" s="42"/>
      <c r="EJ891" s="42"/>
      <c r="EK891" s="42"/>
      <c r="EL891" s="42"/>
      <c r="EM891" s="42"/>
    </row>
    <row r="892" spans="1:143" s="42" customFormat="1" ht="120">
      <c r="A892" s="46"/>
      <c r="B892" s="41"/>
      <c r="C892" s="41"/>
      <c r="D892" s="41" t="s">
        <v>1548</v>
      </c>
      <c r="E892" s="168" t="s">
        <v>1553</v>
      </c>
      <c r="F892" s="41" t="s">
        <v>1550</v>
      </c>
      <c r="G892" s="41"/>
      <c r="H892" s="41" t="s">
        <v>1419</v>
      </c>
      <c r="I892" s="41"/>
      <c r="J892" s="5"/>
      <c r="K892" s="5"/>
      <c r="L892" s="5"/>
      <c r="M892" s="5"/>
      <c r="N892" s="5"/>
      <c r="O892" s="5"/>
      <c r="P892" s="5">
        <v>1</v>
      </c>
      <c r="Q892" s="39" t="s">
        <v>1551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136</v>
      </c>
      <c r="DY892" s="5" t="s">
        <v>1552</v>
      </c>
      <c r="DZ892" s="5"/>
      <c r="EA892" s="5"/>
      <c r="EB892" s="5"/>
      <c r="EC892" s="5"/>
      <c r="ED892" s="5"/>
      <c r="EE892" s="5"/>
      <c r="EF892" s="5"/>
    </row>
    <row r="893" spans="1:143" ht="90">
      <c r="A893" s="41"/>
      <c r="B893" s="41"/>
      <c r="C893" s="41"/>
      <c r="D893" s="145" t="s">
        <v>1554</v>
      </c>
      <c r="E893" s="42" t="s">
        <v>1342</v>
      </c>
      <c r="F893" s="41" t="s">
        <v>1550</v>
      </c>
      <c r="G893" s="41"/>
      <c r="H893" s="41" t="s">
        <v>1419</v>
      </c>
      <c r="I893" s="41"/>
      <c r="M893" s="5">
        <v>1</v>
      </c>
      <c r="P893" s="5">
        <v>1</v>
      </c>
      <c r="Q893" s="39" t="s">
        <v>1551</v>
      </c>
      <c r="AL893" s="5">
        <v>1</v>
      </c>
      <c r="AO893" s="5">
        <v>1</v>
      </c>
      <c r="DX893" s="5" t="s">
        <v>136</v>
      </c>
      <c r="DY893" s="5" t="s">
        <v>1552</v>
      </c>
      <c r="EG893" s="42"/>
      <c r="EH893" s="42"/>
      <c r="EI893" s="42"/>
      <c r="EJ893" s="42"/>
      <c r="EK893" s="42"/>
      <c r="EL893" s="42"/>
      <c r="EM893" s="42"/>
    </row>
    <row r="894" spans="1:143" ht="90">
      <c r="A894" s="41"/>
      <c r="B894" s="41"/>
      <c r="C894" s="41"/>
      <c r="D894" s="145" t="s">
        <v>1554</v>
      </c>
      <c r="E894" s="169" t="s">
        <v>337</v>
      </c>
      <c r="F894" s="41" t="s">
        <v>1550</v>
      </c>
      <c r="G894" s="41"/>
      <c r="H894" s="41" t="s">
        <v>1419</v>
      </c>
      <c r="I894" s="41"/>
      <c r="J894" s="5">
        <v>1</v>
      </c>
      <c r="K894" s="5">
        <v>1</v>
      </c>
      <c r="P894" s="5">
        <v>1</v>
      </c>
      <c r="Q894" s="39" t="s">
        <v>1551</v>
      </c>
      <c r="AL894" s="5">
        <v>1</v>
      </c>
      <c r="AO894" s="5">
        <v>1</v>
      </c>
      <c r="DX894" s="5" t="s">
        <v>136</v>
      </c>
      <c r="DY894" s="5" t="s">
        <v>1552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1555</v>
      </c>
      <c r="B897" s="41">
        <v>130</v>
      </c>
      <c r="C897" s="41">
        <v>117</v>
      </c>
      <c r="D897" s="41" t="s">
        <v>1556</v>
      </c>
      <c r="E897" s="42" t="s">
        <v>154</v>
      </c>
      <c r="F897" s="41" t="s">
        <v>1557</v>
      </c>
      <c r="G897" s="41"/>
      <c r="H897" s="41" t="s">
        <v>136</v>
      </c>
      <c r="I897" s="41"/>
      <c r="P897" s="5">
        <v>117</v>
      </c>
      <c r="Q897" s="39" t="s">
        <v>1558</v>
      </c>
      <c r="R897" s="5">
        <v>117</v>
      </c>
      <c r="T897" s="5">
        <v>16</v>
      </c>
      <c r="AA897" s="5">
        <v>70</v>
      </c>
      <c r="DS897" s="6">
        <v>491</v>
      </c>
      <c r="DT897" s="6">
        <f>491-130</f>
        <v>361</v>
      </c>
      <c r="DU897" s="5">
        <v>0</v>
      </c>
      <c r="DW897" s="5" t="s">
        <v>136</v>
      </c>
      <c r="EG897" s="42"/>
      <c r="EH897" s="42"/>
      <c r="EI897" s="42"/>
      <c r="EJ897" s="42"/>
      <c r="EK897" s="42"/>
      <c r="EL897" s="42"/>
      <c r="EM897" s="42"/>
    </row>
    <row r="898" spans="1:143" ht="225">
      <c r="A898" s="41"/>
      <c r="B898" s="41">
        <v>130</v>
      </c>
      <c r="C898" s="41">
        <v>10</v>
      </c>
      <c r="D898" s="41" t="s">
        <v>1559</v>
      </c>
      <c r="E898" s="42" t="s">
        <v>154</v>
      </c>
      <c r="F898" s="41" t="s">
        <v>1560</v>
      </c>
      <c r="G898" s="41"/>
      <c r="H898" s="41" t="s">
        <v>788</v>
      </c>
      <c r="I898" s="41"/>
      <c r="P898" s="5">
        <v>4</v>
      </c>
      <c r="Q898" s="78" t="s">
        <v>1561</v>
      </c>
      <c r="R898" s="5">
        <v>1</v>
      </c>
      <c r="AL898" s="5">
        <v>3</v>
      </c>
      <c r="AN898" s="5">
        <v>1</v>
      </c>
      <c r="AQ898" s="5">
        <v>1</v>
      </c>
      <c r="AV898" s="5">
        <v>2</v>
      </c>
      <c r="CB898" s="5">
        <v>1</v>
      </c>
      <c r="DW898" s="5" t="s">
        <v>136</v>
      </c>
      <c r="EG898" s="42"/>
      <c r="EH898" s="42"/>
      <c r="EI898" s="42"/>
      <c r="EJ898" s="42"/>
      <c r="EK898" s="42"/>
      <c r="EL898" s="42"/>
      <c r="EM898" s="42"/>
    </row>
    <row r="899" spans="1:143" ht="45">
      <c r="A899" s="41"/>
      <c r="B899" s="41">
        <v>130</v>
      </c>
      <c r="C899" s="41"/>
      <c r="D899" s="41" t="s">
        <v>1556</v>
      </c>
      <c r="E899" s="42" t="s">
        <v>154</v>
      </c>
      <c r="F899" s="41" t="s">
        <v>1562</v>
      </c>
      <c r="G899" s="41"/>
      <c r="H899" s="41" t="s">
        <v>136</v>
      </c>
      <c r="I899" s="41"/>
      <c r="P899" s="5">
        <v>2</v>
      </c>
      <c r="Q899" s="39" t="s">
        <v>1563</v>
      </c>
      <c r="AL899" s="5">
        <v>2</v>
      </c>
      <c r="AV899" s="5">
        <v>1</v>
      </c>
      <c r="DW899" s="5" t="s">
        <v>136</v>
      </c>
      <c r="EG899" s="42"/>
      <c r="EH899" s="42"/>
      <c r="EI899" s="42"/>
      <c r="EJ899" s="42"/>
      <c r="EK899" s="42"/>
      <c r="EL899" s="42"/>
      <c r="EM899" s="42"/>
    </row>
    <row r="900" spans="1:143" ht="75">
      <c r="A900" s="41"/>
      <c r="B900" s="41">
        <v>130</v>
      </c>
      <c r="C900" s="41"/>
      <c r="D900" s="41" t="s">
        <v>1556</v>
      </c>
      <c r="E900" s="42" t="s">
        <v>154</v>
      </c>
      <c r="F900" s="41" t="s">
        <v>1564</v>
      </c>
      <c r="G900" s="41"/>
      <c r="H900" s="41" t="s">
        <v>136</v>
      </c>
      <c r="I900" s="41"/>
      <c r="P900" s="5">
        <v>5</v>
      </c>
      <c r="Q900" s="39" t="s">
        <v>1565</v>
      </c>
      <c r="AL900" s="5">
        <v>3</v>
      </c>
      <c r="CB900" s="5">
        <v>1</v>
      </c>
      <c r="DW900" s="5" t="s">
        <v>136</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1566</v>
      </c>
      <c r="B904" s="41">
        <v>4</v>
      </c>
      <c r="C904" s="41">
        <v>5</v>
      </c>
      <c r="D904" s="43" t="s">
        <v>1567</v>
      </c>
      <c r="E904" s="42" t="s">
        <v>140</v>
      </c>
      <c r="F904" s="41" t="s">
        <v>1568</v>
      </c>
      <c r="G904" s="41"/>
      <c r="H904" s="41" t="s">
        <v>136</v>
      </c>
      <c r="I904" s="41"/>
      <c r="J904" s="5">
        <v>1</v>
      </c>
      <c r="K904" s="5">
        <v>1</v>
      </c>
      <c r="P904" s="5">
        <v>1</v>
      </c>
      <c r="Q904" s="39" t="s">
        <v>1569</v>
      </c>
      <c r="CB904" s="5">
        <v>1</v>
      </c>
      <c r="CK904" s="5">
        <v>1</v>
      </c>
      <c r="CL904" s="5">
        <v>1</v>
      </c>
      <c r="DS904" s="6">
        <v>6</v>
      </c>
      <c r="DT904" s="6">
        <v>2</v>
      </c>
      <c r="DU904" s="5">
        <v>0</v>
      </c>
      <c r="DX904" s="5" t="s">
        <v>136</v>
      </c>
      <c r="EG904" s="42"/>
      <c r="EH904" s="42"/>
      <c r="EI904" s="42"/>
      <c r="EJ904" s="42"/>
      <c r="EK904" s="42"/>
      <c r="EL904" s="42"/>
      <c r="EM904" s="42"/>
    </row>
    <row r="905" spans="1:143" ht="60">
      <c r="A905" s="41"/>
      <c r="B905" s="41">
        <v>4</v>
      </c>
      <c r="C905" s="41"/>
      <c r="D905" s="41" t="s">
        <v>1570</v>
      </c>
      <c r="E905" s="42" t="s">
        <v>1571</v>
      </c>
      <c r="F905" s="41" t="s">
        <v>1572</v>
      </c>
      <c r="G905" s="41"/>
      <c r="H905" s="41" t="s">
        <v>136</v>
      </c>
      <c r="I905" s="41"/>
      <c r="P905" s="5">
        <v>1</v>
      </c>
      <c r="Q905" s="39" t="s">
        <v>1573</v>
      </c>
      <c r="R905" s="5">
        <v>1</v>
      </c>
      <c r="AA905" s="5">
        <v>1</v>
      </c>
      <c r="AH905" s="5">
        <v>1</v>
      </c>
      <c r="AI905" s="5">
        <v>1</v>
      </c>
      <c r="CK905" s="5">
        <v>1</v>
      </c>
      <c r="CL905" s="147">
        <v>1</v>
      </c>
      <c r="CM905" s="36"/>
      <c r="CP905" s="5">
        <v>1</v>
      </c>
      <c r="DX905" s="5" t="s">
        <v>136</v>
      </c>
      <c r="EG905" s="42"/>
      <c r="EH905" s="42"/>
      <c r="EI905" s="42"/>
      <c r="EJ905" s="42"/>
      <c r="EK905" s="42"/>
      <c r="EL905" s="42"/>
      <c r="EM905" s="42"/>
    </row>
    <row r="906" spans="1:143" ht="30">
      <c r="A906" s="41"/>
      <c r="B906" s="41">
        <v>4</v>
      </c>
      <c r="C906" s="41"/>
      <c r="D906" s="41" t="s">
        <v>1574</v>
      </c>
      <c r="E906" s="42" t="s">
        <v>1575</v>
      </c>
      <c r="F906" s="41" t="s">
        <v>1576</v>
      </c>
      <c r="G906" s="41"/>
      <c r="H906" s="41" t="s">
        <v>136</v>
      </c>
      <c r="I906" s="41"/>
      <c r="P906" s="5">
        <v>1</v>
      </c>
      <c r="Q906" t="s">
        <v>1577</v>
      </c>
      <c r="R906" s="5">
        <v>1</v>
      </c>
      <c r="AA906" s="5">
        <v>1</v>
      </c>
      <c r="AH906" s="5">
        <v>1</v>
      </c>
      <c r="CM906" s="36"/>
      <c r="DX906" s="5" t="s">
        <v>136</v>
      </c>
      <c r="EG906" s="42"/>
      <c r="EH906" s="42"/>
      <c r="EI906" s="42"/>
      <c r="EJ906" s="42"/>
      <c r="EK906" s="42"/>
      <c r="EL906" s="42"/>
      <c r="EM906" s="42"/>
    </row>
    <row r="907" spans="1:143">
      <c r="A907" s="41"/>
      <c r="B907" s="41">
        <v>4</v>
      </c>
      <c r="C907" s="41"/>
      <c r="D907" t="s">
        <v>1578</v>
      </c>
      <c r="E907" s="42" t="s">
        <v>1579</v>
      </c>
      <c r="F907" s="41" t="s">
        <v>1576</v>
      </c>
      <c r="G907" s="41"/>
      <c r="H907" s="41" t="s">
        <v>136</v>
      </c>
      <c r="I907" s="41"/>
      <c r="J907" s="5">
        <v>1</v>
      </c>
      <c r="K907" s="5">
        <v>1</v>
      </c>
      <c r="P907" s="5">
        <v>1</v>
      </c>
      <c r="Q907" t="s">
        <v>1580</v>
      </c>
      <c r="R907" s="5">
        <v>1</v>
      </c>
      <c r="AI907" s="5">
        <v>1</v>
      </c>
      <c r="CK907" s="5">
        <v>1</v>
      </c>
      <c r="CL907" s="147">
        <v>1</v>
      </c>
      <c r="CM907" s="36"/>
      <c r="CP907" s="5">
        <v>1</v>
      </c>
      <c r="CU907" s="5">
        <v>1</v>
      </c>
      <c r="DX907" s="5" t="s">
        <v>136</v>
      </c>
      <c r="EG907" s="42"/>
      <c r="EH907" s="42"/>
      <c r="EI907" s="42"/>
      <c r="EJ907" s="42"/>
      <c r="EK907" s="42"/>
      <c r="EL907" s="42"/>
      <c r="EM907" s="42"/>
    </row>
    <row r="908" spans="1:143">
      <c r="A908" s="41"/>
      <c r="B908" s="41">
        <v>4</v>
      </c>
      <c r="C908" s="41"/>
      <c r="D908" s="146" t="s">
        <v>1581</v>
      </c>
      <c r="E908" s="42" t="s">
        <v>229</v>
      </c>
      <c r="F908" s="41" t="s">
        <v>1576</v>
      </c>
      <c r="G908" s="41"/>
      <c r="H908" s="41" t="s">
        <v>136</v>
      </c>
      <c r="I908" s="41"/>
      <c r="P908" s="5">
        <v>1</v>
      </c>
      <c r="Q908" t="s">
        <v>1580</v>
      </c>
      <c r="R908" s="5">
        <v>1</v>
      </c>
      <c r="AI908" s="5">
        <v>1</v>
      </c>
      <c r="CK908" s="5">
        <v>1</v>
      </c>
      <c r="CL908" s="147">
        <v>1</v>
      </c>
      <c r="CM908" s="36"/>
      <c r="CP908" s="5">
        <v>1</v>
      </c>
      <c r="CU908" s="5">
        <v>1</v>
      </c>
      <c r="DX908" s="5" t="s">
        <v>136</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1582</v>
      </c>
      <c r="B911" s="41">
        <v>5</v>
      </c>
      <c r="C911" s="41"/>
      <c r="D911" t="s">
        <v>1583</v>
      </c>
      <c r="E911" s="42" t="s">
        <v>1584</v>
      </c>
      <c r="F911" s="41" t="s">
        <v>953</v>
      </c>
      <c r="G911" s="41"/>
      <c r="H911" s="41" t="s">
        <v>136</v>
      </c>
      <c r="I911" s="41"/>
      <c r="Q911" s="39" t="s">
        <v>1585</v>
      </c>
      <c r="CU911" s="5">
        <v>1</v>
      </c>
      <c r="DB911" s="5">
        <v>1</v>
      </c>
      <c r="DK911" s="5">
        <v>1</v>
      </c>
      <c r="DW911" s="5" t="s">
        <v>136</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1586</v>
      </c>
      <c r="B916" s="41">
        <v>43</v>
      </c>
      <c r="C916" s="41">
        <v>18</v>
      </c>
      <c r="D916" s="41" t="s">
        <v>365</v>
      </c>
      <c r="E916" s="41" t="s">
        <v>365</v>
      </c>
      <c r="F916" s="41" t="s">
        <v>1587</v>
      </c>
      <c r="G916" s="41" t="s">
        <v>136</v>
      </c>
      <c r="H916" s="41"/>
      <c r="I916" s="41"/>
      <c r="P916" s="5">
        <v>8</v>
      </c>
      <c r="Q916" s="39" t="s">
        <v>1588</v>
      </c>
      <c r="R916" s="5">
        <v>8</v>
      </c>
      <c r="S916" s="5">
        <v>8</v>
      </c>
      <c r="T916" s="5">
        <v>8</v>
      </c>
      <c r="AI916" s="5">
        <v>8</v>
      </c>
      <c r="AJ916" s="5">
        <v>8</v>
      </c>
      <c r="DS916" s="6">
        <v>107</v>
      </c>
      <c r="DT916" s="6">
        <v>0</v>
      </c>
      <c r="DU916" s="5">
        <v>107</v>
      </c>
      <c r="DX916" s="5" t="s">
        <v>136</v>
      </c>
      <c r="EG916" s="42"/>
      <c r="EH916" s="42"/>
      <c r="EI916" s="42"/>
      <c r="EJ916" s="42"/>
      <c r="EK916" s="42"/>
      <c r="EL916" s="42"/>
      <c r="EM916" s="42"/>
    </row>
    <row r="917" spans="1:143" ht="45">
      <c r="A917" s="41"/>
      <c r="B917" s="41">
        <v>64</v>
      </c>
      <c r="C917" s="41"/>
      <c r="D917" s="41" t="s">
        <v>365</v>
      </c>
      <c r="E917" s="41" t="s">
        <v>365</v>
      </c>
      <c r="F917" s="41" t="s">
        <v>1587</v>
      </c>
      <c r="G917" s="41" t="s">
        <v>136</v>
      </c>
      <c r="H917" s="41"/>
      <c r="I917" s="41"/>
      <c r="P917" s="5">
        <v>10</v>
      </c>
      <c r="Q917" s="39" t="s">
        <v>1589</v>
      </c>
      <c r="R917" s="5">
        <v>10</v>
      </c>
      <c r="AA917" s="5">
        <v>10</v>
      </c>
      <c r="DX917" s="5" t="s">
        <v>136</v>
      </c>
      <c r="EG917" s="42"/>
      <c r="EH917" s="42"/>
      <c r="EI917" s="42"/>
      <c r="EJ917" s="42"/>
      <c r="EK917" s="42"/>
      <c r="EL917" s="42"/>
      <c r="EM917" s="42"/>
    </row>
    <row r="918" spans="1:143" ht="75">
      <c r="A918" s="46" t="s">
        <v>1590</v>
      </c>
      <c r="B918" s="41">
        <v>43</v>
      </c>
      <c r="C918" s="41">
        <f>SUM(P918:P921)</f>
        <v>10</v>
      </c>
      <c r="D918" s="41" t="s">
        <v>1207</v>
      </c>
      <c r="E918" s="42" t="s">
        <v>578</v>
      </c>
      <c r="F918" s="41" t="s">
        <v>1587</v>
      </c>
      <c r="G918" s="41" t="s">
        <v>136</v>
      </c>
      <c r="H918" s="41"/>
      <c r="I918" s="41"/>
      <c r="P918" s="5">
        <v>0</v>
      </c>
      <c r="Q918" s="39" t="s">
        <v>1588</v>
      </c>
      <c r="S918" s="5">
        <v>0</v>
      </c>
      <c r="T918" s="5">
        <v>0</v>
      </c>
      <c r="AI918" s="5">
        <v>0</v>
      </c>
      <c r="AJ918" s="5">
        <v>0</v>
      </c>
      <c r="DS918" s="6">
        <v>107</v>
      </c>
      <c r="DT918" s="6">
        <v>0</v>
      </c>
      <c r="DU918" s="5">
        <v>107</v>
      </c>
      <c r="DX918" s="5" t="s">
        <v>136</v>
      </c>
      <c r="EG918" s="42"/>
      <c r="EH918" s="42"/>
      <c r="EI918" s="42"/>
      <c r="EJ918" s="42"/>
      <c r="EK918" s="42"/>
      <c r="EL918" s="42"/>
      <c r="EM918" s="42"/>
    </row>
    <row r="919" spans="1:143" ht="45">
      <c r="A919" s="41"/>
      <c r="B919" s="41">
        <v>64</v>
      </c>
      <c r="C919" s="41"/>
      <c r="D919" s="41" t="s">
        <v>1207</v>
      </c>
      <c r="E919" s="42" t="s">
        <v>578</v>
      </c>
      <c r="F919" s="41" t="s">
        <v>1587</v>
      </c>
      <c r="G919" s="41" t="s">
        <v>136</v>
      </c>
      <c r="H919" s="41"/>
      <c r="I919" s="41"/>
      <c r="P919" s="5">
        <v>6</v>
      </c>
      <c r="Q919" s="39" t="s">
        <v>1589</v>
      </c>
      <c r="R919" s="5">
        <v>6</v>
      </c>
      <c r="AA919" s="5">
        <v>6</v>
      </c>
      <c r="DX919" s="5" t="s">
        <v>136</v>
      </c>
      <c r="EG919" s="42"/>
      <c r="EH919" s="42"/>
      <c r="EI919" s="42"/>
      <c r="EJ919" s="42"/>
      <c r="EK919" s="42"/>
      <c r="EL919" s="42"/>
      <c r="EM919" s="42"/>
    </row>
    <row r="920" spans="1:143" ht="45">
      <c r="A920" s="41"/>
      <c r="B920" s="41">
        <v>43</v>
      </c>
      <c r="C920" s="41"/>
      <c r="D920" s="41" t="s">
        <v>1591</v>
      </c>
      <c r="E920" s="42" t="s">
        <v>1084</v>
      </c>
      <c r="F920" s="41" t="s">
        <v>1587</v>
      </c>
      <c r="G920" s="41" t="s">
        <v>136</v>
      </c>
      <c r="H920" s="41"/>
      <c r="I920" s="41"/>
      <c r="P920" s="5">
        <v>0</v>
      </c>
      <c r="Q920" s="39" t="s">
        <v>1588</v>
      </c>
      <c r="S920" s="5">
        <v>0</v>
      </c>
      <c r="T920" s="5">
        <v>0</v>
      </c>
      <c r="AA920" s="5">
        <v>0</v>
      </c>
      <c r="AI920" s="5">
        <v>0</v>
      </c>
      <c r="AJ920" s="5">
        <v>0</v>
      </c>
      <c r="DX920" s="5" t="s">
        <v>136</v>
      </c>
      <c r="EG920" s="42"/>
      <c r="EH920" s="42"/>
      <c r="EI920" s="42"/>
      <c r="EJ920" s="42"/>
      <c r="EK920" s="42"/>
      <c r="EL920" s="42"/>
      <c r="EM920" s="42"/>
    </row>
    <row r="921" spans="1:143" ht="45">
      <c r="A921" s="41"/>
      <c r="B921" s="41">
        <v>64</v>
      </c>
      <c r="C921" s="41"/>
      <c r="D921" s="41" t="s">
        <v>1591</v>
      </c>
      <c r="E921" s="42" t="s">
        <v>1084</v>
      </c>
      <c r="F921" s="41" t="s">
        <v>1587</v>
      </c>
      <c r="G921" s="41" t="s">
        <v>136</v>
      </c>
      <c r="H921" s="41"/>
      <c r="I921" s="41"/>
      <c r="P921" s="5">
        <v>4</v>
      </c>
      <c r="Q921" s="39" t="s">
        <v>1589</v>
      </c>
      <c r="R921" s="5">
        <v>4</v>
      </c>
      <c r="AA921" s="5">
        <v>4</v>
      </c>
      <c r="DX921" s="5" t="s">
        <v>136</v>
      </c>
      <c r="EG921" s="42"/>
      <c r="EH921" s="42"/>
      <c r="EI921" s="42"/>
      <c r="EJ921" s="42"/>
      <c r="EK921" s="42"/>
      <c r="EL921" s="42"/>
      <c r="EM921" s="42"/>
    </row>
    <row r="922" spans="1:143" ht="60">
      <c r="A922" s="46" t="s">
        <v>1592</v>
      </c>
      <c r="B922" s="41">
        <v>35</v>
      </c>
      <c r="C922" s="41">
        <f>SUM(P922:P927)</f>
        <v>97</v>
      </c>
      <c r="D922" s="41" t="s">
        <v>273</v>
      </c>
      <c r="E922" s="42" t="s">
        <v>1365</v>
      </c>
      <c r="F922" s="41" t="s">
        <v>1587</v>
      </c>
      <c r="G922" s="41" t="s">
        <v>136</v>
      </c>
      <c r="H922" s="41"/>
      <c r="I922" s="41"/>
      <c r="P922" s="5">
        <f>11+9</f>
        <v>20</v>
      </c>
      <c r="Q922" s="39" t="s">
        <v>1593</v>
      </c>
      <c r="R922" s="5">
        <v>20</v>
      </c>
      <c r="S922" s="5">
        <v>20</v>
      </c>
      <c r="T922" s="5">
        <v>20</v>
      </c>
      <c r="AI922" s="5">
        <v>20</v>
      </c>
      <c r="AJ922" s="5">
        <v>20</v>
      </c>
      <c r="DX922" s="5" t="s">
        <v>136</v>
      </c>
      <c r="EG922" s="42"/>
      <c r="EH922" s="42"/>
      <c r="EI922" s="42"/>
      <c r="EJ922" s="42"/>
      <c r="EK922" s="42"/>
      <c r="EL922" s="42"/>
      <c r="EM922" s="42"/>
    </row>
    <row r="923" spans="1:143" ht="45">
      <c r="A923" s="41"/>
      <c r="B923" s="41">
        <v>62</v>
      </c>
      <c r="C923" s="41"/>
      <c r="D923" s="41" t="s">
        <v>273</v>
      </c>
      <c r="E923" s="42" t="s">
        <v>1365</v>
      </c>
      <c r="F923" s="41" t="s">
        <v>1587</v>
      </c>
      <c r="G923" s="41" t="s">
        <v>136</v>
      </c>
      <c r="H923" s="41"/>
      <c r="I923" s="41"/>
      <c r="P923" s="5">
        <f>32+22</f>
        <v>54</v>
      </c>
      <c r="Q923" s="39" t="s">
        <v>1594</v>
      </c>
      <c r="R923" s="5">
        <v>54</v>
      </c>
      <c r="AA923" s="5">
        <v>54</v>
      </c>
      <c r="DX923" s="5" t="s">
        <v>136</v>
      </c>
      <c r="EG923" s="42"/>
      <c r="EH923" s="42"/>
      <c r="EI923" s="42"/>
      <c r="EJ923" s="42"/>
      <c r="EK923" s="42"/>
      <c r="EL923" s="42"/>
      <c r="EM923" s="42"/>
    </row>
    <row r="924" spans="1:143" ht="45">
      <c r="A924" s="41"/>
      <c r="B924" s="41">
        <v>35</v>
      </c>
      <c r="C924" s="41"/>
      <c r="D924" s="41" t="s">
        <v>172</v>
      </c>
      <c r="E924" s="42" t="s">
        <v>1595</v>
      </c>
      <c r="F924" s="41" t="s">
        <v>1587</v>
      </c>
      <c r="G924" s="41" t="s">
        <v>136</v>
      </c>
      <c r="H924" s="41"/>
      <c r="I924" s="41"/>
      <c r="P924" s="5">
        <v>1</v>
      </c>
      <c r="Q924" s="39" t="s">
        <v>1593</v>
      </c>
      <c r="R924" s="5">
        <v>1</v>
      </c>
      <c r="S924" s="5">
        <v>1</v>
      </c>
      <c r="T924" s="5">
        <v>1</v>
      </c>
      <c r="AI924" s="5">
        <v>1</v>
      </c>
      <c r="AJ924" s="5">
        <v>1</v>
      </c>
      <c r="DX924" s="5" t="s">
        <v>136</v>
      </c>
      <c r="EG924" s="42"/>
      <c r="EH924" s="42"/>
      <c r="EI924" s="42"/>
      <c r="EJ924" s="42"/>
      <c r="EK924" s="42"/>
      <c r="EL924" s="42"/>
      <c r="EM924" s="42"/>
    </row>
    <row r="925" spans="1:143" ht="45">
      <c r="A925" s="41"/>
      <c r="B925" s="41">
        <v>62</v>
      </c>
      <c r="C925" s="41"/>
      <c r="D925" s="41" t="s">
        <v>172</v>
      </c>
      <c r="E925" s="42" t="s">
        <v>1595</v>
      </c>
      <c r="F925" s="41" t="s">
        <v>1587</v>
      </c>
      <c r="G925" s="41" t="s">
        <v>136</v>
      </c>
      <c r="H925" s="41"/>
      <c r="I925" s="41"/>
      <c r="P925" s="5">
        <f>5+2</f>
        <v>7</v>
      </c>
      <c r="Q925" s="39" t="s">
        <v>1594</v>
      </c>
      <c r="R925" s="5">
        <v>7</v>
      </c>
      <c r="AA925" s="5">
        <v>7</v>
      </c>
      <c r="DX925" s="5" t="s">
        <v>136</v>
      </c>
      <c r="EG925" s="42"/>
      <c r="EH925" s="42"/>
      <c r="EI925" s="42"/>
      <c r="EJ925" s="42"/>
      <c r="EK925" s="42"/>
      <c r="EL925" s="42"/>
      <c r="EM925" s="42"/>
    </row>
    <row r="926" spans="1:143" ht="45">
      <c r="A926" s="41"/>
      <c r="B926" s="41">
        <v>35</v>
      </c>
      <c r="C926" s="41"/>
      <c r="D926" s="41" t="s">
        <v>979</v>
      </c>
      <c r="E926" s="42" t="s">
        <v>291</v>
      </c>
      <c r="F926" s="41" t="s">
        <v>1587</v>
      </c>
      <c r="G926" s="41" t="s">
        <v>136</v>
      </c>
      <c r="H926" s="41"/>
      <c r="I926" s="41"/>
      <c r="P926" s="5">
        <f>5+1</f>
        <v>6</v>
      </c>
      <c r="Q926" s="39" t="s">
        <v>1593</v>
      </c>
      <c r="R926" s="5">
        <v>6</v>
      </c>
      <c r="S926" s="5">
        <v>6</v>
      </c>
      <c r="T926" s="5">
        <v>6</v>
      </c>
      <c r="AI926" s="5">
        <v>6</v>
      </c>
      <c r="AJ926" s="5">
        <v>6</v>
      </c>
      <c r="DX926" s="5" t="s">
        <v>136</v>
      </c>
      <c r="EG926" s="42"/>
      <c r="EH926" s="42"/>
      <c r="EI926" s="42"/>
      <c r="EJ926" s="42"/>
      <c r="EK926" s="42"/>
      <c r="EL926" s="42"/>
      <c r="EM926" s="42"/>
    </row>
    <row r="927" spans="1:143" ht="45">
      <c r="A927" s="41"/>
      <c r="B927" s="41">
        <v>62</v>
      </c>
      <c r="C927" s="41"/>
      <c r="D927" s="41" t="s">
        <v>979</v>
      </c>
      <c r="E927" s="42" t="s">
        <v>291</v>
      </c>
      <c r="F927" s="41" t="s">
        <v>1587</v>
      </c>
      <c r="G927" s="41" t="s">
        <v>136</v>
      </c>
      <c r="H927" s="41"/>
      <c r="I927" s="41"/>
      <c r="P927" s="5">
        <f>4+5</f>
        <v>9</v>
      </c>
      <c r="Q927" s="39" t="s">
        <v>1594</v>
      </c>
      <c r="R927" s="5">
        <v>9</v>
      </c>
      <c r="AA927" s="5">
        <v>9</v>
      </c>
      <c r="DX927" s="5" t="s">
        <v>136</v>
      </c>
      <c r="EG927" s="42"/>
      <c r="EH927" s="42"/>
      <c r="EI927" s="42"/>
      <c r="EJ927" s="42"/>
      <c r="EK927" s="42"/>
      <c r="EL927" s="42"/>
      <c r="EM927" s="42"/>
    </row>
    <row r="928" spans="1:143" ht="165">
      <c r="A928" s="46" t="s">
        <v>1596</v>
      </c>
      <c r="B928" s="41">
        <v>1</v>
      </c>
      <c r="C928" s="41">
        <v>1</v>
      </c>
      <c r="D928" s="41" t="s">
        <v>1597</v>
      </c>
      <c r="E928" s="42" t="s">
        <v>348</v>
      </c>
      <c r="F928" s="41" t="s">
        <v>1598</v>
      </c>
      <c r="G928" s="41" t="s">
        <v>136</v>
      </c>
      <c r="H928" s="41" t="s">
        <v>136</v>
      </c>
      <c r="I928" s="41" t="s">
        <v>136</v>
      </c>
      <c r="J928" s="5">
        <v>1</v>
      </c>
      <c r="K928" s="5">
        <v>1</v>
      </c>
      <c r="P928" s="5">
        <v>1</v>
      </c>
      <c r="Q928" s="39" t="s">
        <v>1599</v>
      </c>
      <c r="R928" s="5">
        <v>1</v>
      </c>
      <c r="S928" s="5">
        <v>1</v>
      </c>
      <c r="AA928" s="5">
        <v>1</v>
      </c>
      <c r="DS928" s="6">
        <v>1</v>
      </c>
      <c r="DT928" s="6">
        <v>0</v>
      </c>
      <c r="DU928" s="5">
        <v>1</v>
      </c>
      <c r="DW928" s="5" t="s">
        <v>136</v>
      </c>
      <c r="EG928" s="42"/>
      <c r="EH928" s="42"/>
      <c r="EI928" s="42"/>
      <c r="EJ928" s="42"/>
      <c r="EK928" s="42"/>
      <c r="EL928" s="42"/>
      <c r="EM928" s="42"/>
    </row>
    <row r="929" spans="1:143" ht="165">
      <c r="A929" s="41"/>
      <c r="B929" s="41">
        <v>1</v>
      </c>
      <c r="C929" s="41"/>
      <c r="D929" s="41" t="s">
        <v>1600</v>
      </c>
      <c r="E929" s="42" t="s">
        <v>236</v>
      </c>
      <c r="F929" s="41" t="s">
        <v>1598</v>
      </c>
      <c r="G929" s="41" t="s">
        <v>136</v>
      </c>
      <c r="H929" s="41" t="s">
        <v>136</v>
      </c>
      <c r="I929" s="41" t="s">
        <v>136</v>
      </c>
      <c r="P929" s="5">
        <v>1</v>
      </c>
      <c r="Q929" s="39" t="s">
        <v>1599</v>
      </c>
      <c r="R929" s="5">
        <v>1</v>
      </c>
      <c r="S929" s="5">
        <v>1</v>
      </c>
      <c r="AA929" s="5">
        <v>1</v>
      </c>
      <c r="DW929" s="5" t="s">
        <v>136</v>
      </c>
      <c r="EG929" s="42"/>
      <c r="EH929" s="42"/>
      <c r="EI929" s="42"/>
      <c r="EJ929" s="42"/>
      <c r="EK929" s="42"/>
      <c r="EL929" s="42"/>
      <c r="EM929" s="42"/>
    </row>
    <row r="930" spans="1:143" ht="165">
      <c r="A930" s="41"/>
      <c r="B930" s="41">
        <v>1</v>
      </c>
      <c r="C930" s="41"/>
      <c r="D930" s="41" t="s">
        <v>1601</v>
      </c>
      <c r="E930" s="42" t="s">
        <v>1602</v>
      </c>
      <c r="F930" s="41" t="s">
        <v>1598</v>
      </c>
      <c r="G930" s="41" t="s">
        <v>136</v>
      </c>
      <c r="H930" s="41" t="s">
        <v>136</v>
      </c>
      <c r="I930" s="41" t="s">
        <v>136</v>
      </c>
      <c r="P930" s="5">
        <v>1</v>
      </c>
      <c r="Q930" s="39" t="s">
        <v>1599</v>
      </c>
      <c r="R930" s="5">
        <v>1</v>
      </c>
      <c r="S930" s="5">
        <v>1</v>
      </c>
      <c r="AA930" s="5">
        <v>1</v>
      </c>
      <c r="DW930" s="5" t="s">
        <v>136</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1603</v>
      </c>
      <c r="B933" s="41">
        <v>2</v>
      </c>
      <c r="C933" s="41">
        <v>4</v>
      </c>
      <c r="D933" s="41" t="s">
        <v>1604</v>
      </c>
      <c r="E933" s="42" t="s">
        <v>218</v>
      </c>
      <c r="F933" s="41" t="s">
        <v>1605</v>
      </c>
      <c r="G933" s="41" t="s">
        <v>136</v>
      </c>
      <c r="H933" s="41"/>
      <c r="I933" s="41"/>
      <c r="J933" s="5">
        <v>1</v>
      </c>
      <c r="K933" s="5">
        <v>1</v>
      </c>
      <c r="P933" s="5">
        <v>1</v>
      </c>
      <c r="Q933" s="39" t="s">
        <v>1606</v>
      </c>
      <c r="AL933" s="5">
        <v>1</v>
      </c>
      <c r="AN933" s="5">
        <v>1</v>
      </c>
      <c r="AO933" s="5">
        <v>1</v>
      </c>
      <c r="AV933" s="5">
        <v>1</v>
      </c>
      <c r="AW933" s="5">
        <v>1</v>
      </c>
      <c r="AZ933" s="5">
        <v>1</v>
      </c>
      <c r="BD933" s="5">
        <v>1</v>
      </c>
      <c r="BL933" s="5">
        <v>1</v>
      </c>
      <c r="DS933" s="6">
        <v>8</v>
      </c>
      <c r="DT933" s="6">
        <v>4</v>
      </c>
      <c r="DU933" s="5">
        <v>4</v>
      </c>
      <c r="DW933" s="5" t="s">
        <v>136</v>
      </c>
      <c r="EG933" s="42"/>
      <c r="EH933" s="42"/>
      <c r="EI933" s="42"/>
      <c r="EJ933" s="42"/>
      <c r="EK933" s="42"/>
      <c r="EL933" s="42"/>
      <c r="EM933" s="42"/>
    </row>
    <row r="934" spans="1:143" ht="30">
      <c r="A934" s="41"/>
      <c r="B934" s="41">
        <v>1</v>
      </c>
      <c r="C934" s="41"/>
      <c r="D934" s="41" t="s">
        <v>1607</v>
      </c>
      <c r="E934" s="42" t="s">
        <v>1608</v>
      </c>
      <c r="F934" s="41" t="s">
        <v>1605</v>
      </c>
      <c r="G934" s="41" t="s">
        <v>136</v>
      </c>
      <c r="H934" s="41"/>
      <c r="I934" s="41"/>
      <c r="J934" s="5">
        <v>1</v>
      </c>
      <c r="K934" s="5">
        <v>1</v>
      </c>
      <c r="P934" s="5">
        <v>1</v>
      </c>
      <c r="Q934" s="39" t="s">
        <v>1609</v>
      </c>
      <c r="AL934" s="5">
        <v>1</v>
      </c>
      <c r="BL934" s="5">
        <v>1</v>
      </c>
      <c r="BR934" s="5">
        <v>1</v>
      </c>
      <c r="DW934" s="5" t="s">
        <v>136</v>
      </c>
      <c r="EG934" s="42"/>
      <c r="EH934" s="42"/>
      <c r="EI934" s="42"/>
      <c r="EJ934" s="42"/>
      <c r="EK934" s="42"/>
      <c r="EL934" s="42"/>
      <c r="EM934" s="42"/>
    </row>
    <row r="935" spans="1:143" ht="30">
      <c r="A935" s="41"/>
      <c r="B935" s="41">
        <v>1</v>
      </c>
      <c r="C935" s="41"/>
      <c r="D935" s="41" t="s">
        <v>1610</v>
      </c>
      <c r="E935" s="42" t="s">
        <v>1611</v>
      </c>
      <c r="F935" s="41" t="s">
        <v>1605</v>
      </c>
      <c r="G935" s="41" t="s">
        <v>136</v>
      </c>
      <c r="H935" s="41"/>
      <c r="I935" s="41"/>
      <c r="J935" s="5">
        <v>1</v>
      </c>
      <c r="L935" s="5">
        <v>1</v>
      </c>
      <c r="P935" s="5">
        <v>1</v>
      </c>
      <c r="Q935" s="39" t="s">
        <v>1612</v>
      </c>
      <c r="AL935" s="5">
        <v>1</v>
      </c>
      <c r="AW935" s="5">
        <v>1</v>
      </c>
      <c r="AY935" s="5">
        <v>1</v>
      </c>
      <c r="CB935" s="5">
        <v>1</v>
      </c>
      <c r="CC935" s="5">
        <v>1</v>
      </c>
      <c r="DW935" s="5" t="s">
        <v>136</v>
      </c>
      <c r="EG935" s="42"/>
      <c r="EH935" s="42"/>
      <c r="EI935" s="42"/>
      <c r="EJ935" s="42"/>
      <c r="EK935" s="42"/>
      <c r="EL935" s="42"/>
      <c r="EM935" s="42"/>
    </row>
    <row r="936" spans="1:143" ht="30">
      <c r="A936" s="41"/>
      <c r="B936" s="41">
        <v>1</v>
      </c>
      <c r="C936" s="41"/>
      <c r="D936" s="41" t="s">
        <v>1613</v>
      </c>
      <c r="E936" s="42" t="s">
        <v>1614</v>
      </c>
      <c r="F936" s="41" t="s">
        <v>1605</v>
      </c>
      <c r="G936" s="41" t="s">
        <v>136</v>
      </c>
      <c r="H936" s="41"/>
      <c r="I936" s="41"/>
      <c r="J936" s="5">
        <v>1</v>
      </c>
      <c r="K936" s="5">
        <v>1</v>
      </c>
      <c r="P936" s="5">
        <v>1</v>
      </c>
      <c r="Q936" s="39" t="s">
        <v>1612</v>
      </c>
      <c r="AL936" s="5">
        <v>1</v>
      </c>
      <c r="AW936" s="5">
        <v>1</v>
      </c>
      <c r="AY936" s="5">
        <v>1</v>
      </c>
      <c r="CB936" s="5">
        <v>1</v>
      </c>
      <c r="CC936" s="5">
        <v>1</v>
      </c>
      <c r="DW936" s="5" t="s">
        <v>136</v>
      </c>
      <c r="EG936" s="42"/>
      <c r="EH936" s="42"/>
      <c r="EI936" s="42"/>
      <c r="EJ936" s="42"/>
      <c r="EK936" s="42"/>
      <c r="EL936" s="42"/>
      <c r="EM936" s="42"/>
    </row>
    <row r="937" spans="1:143" ht="30">
      <c r="A937" s="41"/>
      <c r="B937" s="41">
        <v>1</v>
      </c>
      <c r="C937" s="41"/>
      <c r="D937" s="41" t="s">
        <v>1615</v>
      </c>
      <c r="E937" s="42" t="s">
        <v>1471</v>
      </c>
      <c r="F937" s="41" t="s">
        <v>1605</v>
      </c>
      <c r="G937" s="41" t="s">
        <v>136</v>
      </c>
      <c r="H937" s="41"/>
      <c r="I937" s="41"/>
      <c r="P937" s="5">
        <v>1</v>
      </c>
      <c r="Q937" s="39" t="s">
        <v>1612</v>
      </c>
      <c r="AL937" s="5">
        <v>1</v>
      </c>
      <c r="AW937" s="5">
        <v>1</v>
      </c>
      <c r="AY937" s="5">
        <v>1</v>
      </c>
      <c r="CB937" s="5">
        <v>1</v>
      </c>
      <c r="CC937" s="5">
        <v>1</v>
      </c>
      <c r="DW937" s="5" t="s">
        <v>136</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1604</v>
      </c>
      <c r="E939" s="42" t="s">
        <v>218</v>
      </c>
      <c r="F939" s="41" t="s">
        <v>1605</v>
      </c>
      <c r="G939" s="41" t="s">
        <v>136</v>
      </c>
      <c r="H939" s="41"/>
      <c r="I939" s="41"/>
      <c r="J939" s="5">
        <v>1</v>
      </c>
      <c r="K939" s="5">
        <v>1</v>
      </c>
      <c r="P939" s="5">
        <v>1</v>
      </c>
      <c r="Q939" s="39" t="s">
        <v>1616</v>
      </c>
      <c r="R939" s="5">
        <v>1</v>
      </c>
      <c r="S939" s="5">
        <v>1</v>
      </c>
      <c r="AA939" s="5">
        <v>1</v>
      </c>
      <c r="AL939" s="5">
        <v>1</v>
      </c>
      <c r="AN939" s="5">
        <v>1</v>
      </c>
      <c r="AW939" s="5">
        <v>1</v>
      </c>
      <c r="DW939" s="5" t="s">
        <v>136</v>
      </c>
      <c r="EG939" s="42"/>
      <c r="EH939" s="42"/>
      <c r="EI939" s="42"/>
      <c r="EJ939" s="42"/>
      <c r="EK939" s="42"/>
      <c r="EL939" s="42"/>
      <c r="EM939" s="42"/>
    </row>
    <row r="940" spans="1:143" ht="30">
      <c r="A940" s="41"/>
      <c r="B940" s="41">
        <v>1</v>
      </c>
      <c r="C940" s="41"/>
      <c r="D940" s="41" t="s">
        <v>289</v>
      </c>
      <c r="E940" s="42" t="s">
        <v>154</v>
      </c>
      <c r="F940" s="41" t="s">
        <v>1605</v>
      </c>
      <c r="G940" s="41" t="s">
        <v>136</v>
      </c>
      <c r="H940" s="41"/>
      <c r="I940" s="41"/>
      <c r="P940" s="5">
        <v>1</v>
      </c>
      <c r="Q940" s="39" t="s">
        <v>1616</v>
      </c>
      <c r="R940" s="5">
        <v>1</v>
      </c>
      <c r="S940" s="5">
        <v>1</v>
      </c>
      <c r="AA940" s="5">
        <v>1</v>
      </c>
      <c r="AL940" s="5">
        <v>1</v>
      </c>
      <c r="AN940" s="5">
        <v>1</v>
      </c>
      <c r="AW940" s="5">
        <v>1</v>
      </c>
      <c r="DW940" s="5" t="s">
        <v>136</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1617</v>
      </c>
      <c r="B944" s="41">
        <v>2</v>
      </c>
      <c r="C944" s="41">
        <v>2</v>
      </c>
      <c r="D944" s="41" t="s">
        <v>1618</v>
      </c>
      <c r="E944" s="42" t="s">
        <v>205</v>
      </c>
      <c r="F944" s="41" t="s">
        <v>1619</v>
      </c>
      <c r="G944" s="41" t="s">
        <v>136</v>
      </c>
      <c r="H944" s="41" t="s">
        <v>136</v>
      </c>
      <c r="I944" s="41"/>
      <c r="P944" s="5">
        <v>1</v>
      </c>
      <c r="Q944" s="39" t="s">
        <v>1620</v>
      </c>
      <c r="BR944" s="5">
        <v>1</v>
      </c>
      <c r="DR944" s="5" t="s">
        <v>1234</v>
      </c>
      <c r="DS944" s="6">
        <v>4</v>
      </c>
      <c r="DT944" s="6">
        <v>2</v>
      </c>
      <c r="DU944" s="5">
        <v>2</v>
      </c>
      <c r="DX944" s="5" t="s">
        <v>136</v>
      </c>
      <c r="EG944" s="42"/>
      <c r="EH944" s="42"/>
      <c r="EI944" s="42"/>
      <c r="EJ944" s="42"/>
      <c r="EK944" s="42"/>
      <c r="EL944" s="42"/>
      <c r="EM944" s="42"/>
    </row>
    <row r="945" spans="1:143" ht="45">
      <c r="A945" s="41"/>
      <c r="B945" s="41"/>
      <c r="C945" s="41"/>
      <c r="D945" s="41" t="s">
        <v>1621</v>
      </c>
      <c r="E945" s="42" t="s">
        <v>1622</v>
      </c>
      <c r="F945" s="41" t="s">
        <v>1619</v>
      </c>
      <c r="G945" s="41" t="s">
        <v>136</v>
      </c>
      <c r="H945" s="41" t="s">
        <v>136</v>
      </c>
      <c r="I945" s="41"/>
      <c r="J945" s="5">
        <v>1</v>
      </c>
      <c r="K945" s="5">
        <v>1</v>
      </c>
      <c r="P945" s="5">
        <v>1</v>
      </c>
      <c r="Q945" s="39" t="s">
        <v>1620</v>
      </c>
      <c r="BR945" s="5">
        <v>1</v>
      </c>
      <c r="DR945" s="5" t="s">
        <v>1234</v>
      </c>
      <c r="DX945" s="5" t="s">
        <v>136</v>
      </c>
      <c r="EG945" s="42"/>
      <c r="EH945" s="42"/>
      <c r="EI945" s="42"/>
      <c r="EJ945" s="42"/>
      <c r="EK945" s="42"/>
      <c r="EL945" s="42"/>
      <c r="EM945" s="42"/>
    </row>
    <row r="946" spans="1:143" ht="30">
      <c r="A946" s="41"/>
      <c r="B946" s="41"/>
      <c r="C946" s="41"/>
      <c r="D946" s="41" t="s">
        <v>1623</v>
      </c>
      <c r="E946" s="42" t="s">
        <v>170</v>
      </c>
      <c r="F946" s="41" t="s">
        <v>1624</v>
      </c>
      <c r="G946" s="41" t="s">
        <v>136</v>
      </c>
      <c r="H946" s="41" t="s">
        <v>136</v>
      </c>
      <c r="I946" s="41"/>
      <c r="P946" s="5">
        <v>1</v>
      </c>
      <c r="Q946" s="39" t="s">
        <v>1625</v>
      </c>
      <c r="CB946" s="5">
        <v>1</v>
      </c>
      <c r="CE946" s="5">
        <v>2</v>
      </c>
      <c r="CF946" s="5">
        <v>1</v>
      </c>
      <c r="CG946" s="5">
        <v>1</v>
      </c>
      <c r="CH946" s="5">
        <v>1</v>
      </c>
      <c r="CI946" s="5">
        <v>1</v>
      </c>
      <c r="DR946" s="5" t="s">
        <v>1234</v>
      </c>
      <c r="DX946" s="5" t="s">
        <v>136</v>
      </c>
      <c r="EG946" s="42"/>
      <c r="EH946" s="42"/>
      <c r="EI946" s="42"/>
      <c r="EJ946" s="42"/>
      <c r="EK946" s="42"/>
      <c r="EL946" s="42"/>
      <c r="EM946" s="42"/>
    </row>
    <row r="947" spans="1:143" s="42" customFormat="1" ht="45">
      <c r="A947" s="41"/>
      <c r="B947" s="41"/>
      <c r="C947" s="41"/>
      <c r="D947" s="41" t="s">
        <v>1626</v>
      </c>
      <c r="E947" s="42" t="s">
        <v>1627</v>
      </c>
      <c r="F947" s="41" t="s">
        <v>1624</v>
      </c>
      <c r="G947" s="41" t="s">
        <v>136</v>
      </c>
      <c r="H947" s="41" t="s">
        <v>136</v>
      </c>
      <c r="I947" s="41"/>
      <c r="J947" s="5"/>
      <c r="K947" s="5"/>
      <c r="L947" s="5"/>
      <c r="M947" s="5"/>
      <c r="N947" s="5"/>
      <c r="O947" s="5"/>
      <c r="P947" s="5">
        <v>1</v>
      </c>
      <c r="Q947" s="39" t="s">
        <v>1625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1234</v>
      </c>
      <c r="DS947" s="6"/>
      <c r="DT947" s="6"/>
      <c r="DU947" s="5"/>
      <c r="DV947" s="5"/>
      <c r="DW947" s="5"/>
      <c r="DX947" s="5" t="s">
        <v>136</v>
      </c>
      <c r="DY947" s="5"/>
      <c r="DZ947" s="5"/>
      <c r="EA947" s="5"/>
      <c r="EB947" s="5"/>
      <c r="EC947" s="5"/>
      <c r="ED947" s="5"/>
      <c r="EE947" s="5"/>
      <c r="EF947" s="5"/>
    </row>
    <row r="948" spans="1:143" s="42" customFormat="1" ht="30">
      <c r="A948" s="41"/>
      <c r="B948" s="41"/>
      <c r="C948" s="41"/>
      <c r="D948" s="41" t="s">
        <v>1628</v>
      </c>
      <c r="E948" s="42" t="s">
        <v>1629</v>
      </c>
      <c r="F948" s="41" t="s">
        <v>1624</v>
      </c>
      <c r="G948" s="41" t="s">
        <v>136</v>
      </c>
      <c r="H948" s="41" t="s">
        <v>136</v>
      </c>
      <c r="I948" s="41"/>
      <c r="J948" s="5"/>
      <c r="K948" s="5"/>
      <c r="L948" s="5"/>
      <c r="M948" s="5"/>
      <c r="N948" s="5"/>
      <c r="O948" s="5"/>
      <c r="P948" s="5">
        <v>1</v>
      </c>
      <c r="Q948" s="39" t="s">
        <v>1625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1234</v>
      </c>
      <c r="DS948" s="6"/>
      <c r="DT948" s="6"/>
      <c r="DU948" s="5"/>
      <c r="DV948" s="5"/>
      <c r="DW948" s="5"/>
      <c r="DX948" s="5" t="s">
        <v>136</v>
      </c>
      <c r="DY948" s="5"/>
      <c r="DZ948" s="5"/>
      <c r="EA948" s="5"/>
      <c r="EB948" s="5"/>
      <c r="EC948" s="5"/>
      <c r="ED948" s="5"/>
      <c r="EE948" s="5"/>
      <c r="EF948" s="5"/>
    </row>
    <row r="949" spans="1:143" s="42" customFormat="1" ht="30">
      <c r="A949" s="41"/>
      <c r="B949" s="41"/>
      <c r="C949" s="41"/>
      <c r="D949" s="41" t="s">
        <v>1630</v>
      </c>
      <c r="E949" s="42" t="s">
        <v>337</v>
      </c>
      <c r="F949" s="41" t="s">
        <v>1624</v>
      </c>
      <c r="G949" s="41" t="s">
        <v>136</v>
      </c>
      <c r="H949" s="41" t="s">
        <v>136</v>
      </c>
      <c r="I949" s="41"/>
      <c r="J949" s="5"/>
      <c r="K949" s="5"/>
      <c r="L949" s="5"/>
      <c r="M949" s="5"/>
      <c r="N949" s="5"/>
      <c r="O949" s="5"/>
      <c r="P949" s="5">
        <v>1</v>
      </c>
      <c r="Q949" s="39" t="s">
        <v>1625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1234</v>
      </c>
      <c r="DS949" s="6"/>
      <c r="DT949" s="6"/>
      <c r="DU949" s="5"/>
      <c r="DV949" s="5"/>
      <c r="DW949" s="5"/>
      <c r="DX949" s="5" t="s">
        <v>136</v>
      </c>
      <c r="DY949" s="5"/>
      <c r="DZ949" s="5"/>
      <c r="EA949" s="5"/>
      <c r="EB949" s="5"/>
      <c r="EC949" s="5"/>
      <c r="ED949" s="5"/>
      <c r="EE949" s="5"/>
      <c r="EF949" s="5"/>
    </row>
    <row r="950" spans="1:143" s="42" customFormat="1" ht="30">
      <c r="A950" s="41"/>
      <c r="B950" s="41"/>
      <c r="C950" s="41"/>
      <c r="D950" s="41" t="s">
        <v>1631</v>
      </c>
      <c r="E950" s="42" t="s">
        <v>221</v>
      </c>
      <c r="F950" s="41" t="s">
        <v>1624</v>
      </c>
      <c r="G950" s="41" t="s">
        <v>136</v>
      </c>
      <c r="H950" s="41" t="s">
        <v>136</v>
      </c>
      <c r="I950" s="41"/>
      <c r="J950" s="5"/>
      <c r="K950" s="5"/>
      <c r="L950" s="5"/>
      <c r="M950" s="5"/>
      <c r="N950" s="5"/>
      <c r="O950" s="5"/>
      <c r="P950" s="5">
        <v>1</v>
      </c>
      <c r="Q950" s="39" t="s">
        <v>1625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1234</v>
      </c>
      <c r="DS950" s="6"/>
      <c r="DT950" s="6"/>
      <c r="DU950" s="5"/>
      <c r="DV950" s="5"/>
      <c r="DW950" s="5"/>
      <c r="DX950" s="5" t="s">
        <v>136</v>
      </c>
      <c r="DY950" s="5"/>
      <c r="DZ950" s="5"/>
      <c r="EA950" s="5"/>
      <c r="EB950" s="5"/>
      <c r="EC950" s="5"/>
      <c r="ED950" s="5"/>
      <c r="EE950" s="5"/>
      <c r="EF950" s="5"/>
    </row>
    <row r="951" spans="1:143" s="42" customFormat="1" ht="45">
      <c r="A951" s="41"/>
      <c r="B951" s="41"/>
      <c r="C951" s="41"/>
      <c r="D951" s="41" t="s">
        <v>1632</v>
      </c>
      <c r="E951" s="42" t="s">
        <v>361</v>
      </c>
      <c r="F951" s="41" t="s">
        <v>1624</v>
      </c>
      <c r="G951" s="41" t="s">
        <v>136</v>
      </c>
      <c r="H951" s="41" t="s">
        <v>136</v>
      </c>
      <c r="I951" s="41"/>
      <c r="J951" s="5"/>
      <c r="K951" s="5"/>
      <c r="L951" s="5"/>
      <c r="M951" s="5"/>
      <c r="N951" s="5"/>
      <c r="O951" s="5"/>
      <c r="P951" s="5">
        <v>1</v>
      </c>
      <c r="Q951" s="39" t="s">
        <v>1625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1234</v>
      </c>
      <c r="DS951" s="6"/>
      <c r="DT951" s="6"/>
      <c r="DU951" s="5"/>
      <c r="DV951" s="5"/>
      <c r="DW951" s="5"/>
      <c r="DX951" s="5" t="s">
        <v>136</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1633</v>
      </c>
      <c r="B955" s="41">
        <v>29</v>
      </c>
      <c r="C955" s="41">
        <v>7</v>
      </c>
      <c r="D955" s="41" t="s">
        <v>1634</v>
      </c>
      <c r="E955" s="42" t="s">
        <v>1635</v>
      </c>
      <c r="F955" s="41" t="s">
        <v>1636</v>
      </c>
      <c r="G955" s="41"/>
      <c r="H955" s="41" t="s">
        <v>136</v>
      </c>
      <c r="I955" s="41"/>
      <c r="P955" s="5">
        <v>7</v>
      </c>
      <c r="Q955" s="39" t="s">
        <v>1637</v>
      </c>
      <c r="R955" s="5">
        <v>7</v>
      </c>
      <c r="AA955" s="5">
        <v>7</v>
      </c>
      <c r="AH955" s="5">
        <v>7</v>
      </c>
      <c r="DS955" s="6">
        <v>29</v>
      </c>
      <c r="DT955" s="6">
        <f>29-7</f>
        <v>22</v>
      </c>
      <c r="DU955" s="5">
        <v>0</v>
      </c>
      <c r="DW955" s="5" t="s">
        <v>136</v>
      </c>
      <c r="DY955" s="5" t="s">
        <v>1638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1639</v>
      </c>
      <c r="B958" s="41">
        <v>1</v>
      </c>
      <c r="C958" s="41">
        <v>1</v>
      </c>
      <c r="D958" s="41" t="s">
        <v>133</v>
      </c>
      <c r="E958" s="42" t="s">
        <v>1640</v>
      </c>
      <c r="F958" s="41" t="s">
        <v>1641</v>
      </c>
      <c r="G958" s="41"/>
      <c r="H958" s="41"/>
      <c r="I958" s="41" t="s">
        <v>1824</v>
      </c>
      <c r="J958" s="5">
        <v>1</v>
      </c>
      <c r="N958" s="5">
        <v>1</v>
      </c>
      <c r="P958" s="5">
        <v>1</v>
      </c>
      <c r="Q958" s="39" t="s">
        <v>1642</v>
      </c>
      <c r="R958" s="5">
        <v>1</v>
      </c>
      <c r="AJ958" s="5">
        <v>1</v>
      </c>
      <c r="DS958" s="6">
        <v>1</v>
      </c>
      <c r="DT958" s="6">
        <v>0</v>
      </c>
      <c r="DU958" s="5">
        <v>0</v>
      </c>
      <c r="DV958" s="5" t="s">
        <v>136</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1643</v>
      </c>
      <c r="B961" s="41">
        <v>6</v>
      </c>
      <c r="C961" s="41">
        <v>4</v>
      </c>
      <c r="D961" s="41" t="s">
        <v>1644</v>
      </c>
      <c r="E961" s="42" t="s">
        <v>1645</v>
      </c>
      <c r="F961" s="41" t="s">
        <v>1646</v>
      </c>
      <c r="G961" s="41"/>
      <c r="H961" s="41" t="s">
        <v>136</v>
      </c>
      <c r="I961" s="41"/>
      <c r="J961" s="5">
        <v>1</v>
      </c>
      <c r="K961" s="5">
        <v>1</v>
      </c>
      <c r="P961" s="5">
        <v>1</v>
      </c>
      <c r="Q961" s="39" t="s">
        <v>1647</v>
      </c>
      <c r="CB961" s="5">
        <v>1</v>
      </c>
      <c r="CC961" s="5">
        <v>1</v>
      </c>
      <c r="CD961" s="5">
        <v>1</v>
      </c>
      <c r="DS961" s="6">
        <v>6</v>
      </c>
      <c r="DT961" s="6">
        <v>2</v>
      </c>
      <c r="DU961" s="5">
        <v>0</v>
      </c>
      <c r="DX961" s="5" t="s">
        <v>136</v>
      </c>
      <c r="EG961" s="42"/>
      <c r="EH961" s="42"/>
      <c r="EI961" s="42"/>
      <c r="EJ961" s="42"/>
      <c r="EK961" s="42"/>
      <c r="EL961" s="42"/>
      <c r="EM961" s="42"/>
    </row>
    <row r="962" spans="1:143" ht="45">
      <c r="A962" s="41"/>
      <c r="B962" s="41">
        <v>6</v>
      </c>
      <c r="C962" s="41"/>
      <c r="D962" s="41" t="s">
        <v>1648</v>
      </c>
      <c r="E962" s="42" t="s">
        <v>1649</v>
      </c>
      <c r="F962" s="41" t="s">
        <v>1646</v>
      </c>
      <c r="G962" s="41"/>
      <c r="H962" s="41" t="s">
        <v>136</v>
      </c>
      <c r="I962" s="41"/>
      <c r="J962" s="5">
        <v>1</v>
      </c>
      <c r="K962" s="5">
        <v>1</v>
      </c>
      <c r="P962" s="5">
        <v>1</v>
      </c>
      <c r="Q962" s="39" t="s">
        <v>1650</v>
      </c>
      <c r="AL962" s="5">
        <v>1</v>
      </c>
      <c r="AW962" s="5">
        <v>1</v>
      </c>
      <c r="AX962" s="5">
        <v>1</v>
      </c>
      <c r="DX962" s="5" t="s">
        <v>136</v>
      </c>
      <c r="EG962" s="42"/>
      <c r="EH962" s="42"/>
      <c r="EI962" s="42"/>
      <c r="EJ962" s="42"/>
      <c r="EK962" s="42"/>
      <c r="EL962" s="42"/>
      <c r="EM962" s="42"/>
    </row>
    <row r="963" spans="1:143" ht="45">
      <c r="A963" s="41"/>
      <c r="B963" s="41">
        <v>6</v>
      </c>
      <c r="C963" s="41"/>
      <c r="D963" s="41" t="s">
        <v>1651</v>
      </c>
      <c r="E963" s="42" t="s">
        <v>1652</v>
      </c>
      <c r="F963" s="41" t="s">
        <v>1646</v>
      </c>
      <c r="G963" s="41"/>
      <c r="H963" s="41" t="s">
        <v>136</v>
      </c>
      <c r="I963" s="41"/>
      <c r="J963" s="5">
        <v>1</v>
      </c>
      <c r="K963" s="5">
        <v>1</v>
      </c>
      <c r="P963" s="5">
        <v>1</v>
      </c>
      <c r="Q963" s="39" t="s">
        <v>1650</v>
      </c>
      <c r="AL963" s="5">
        <v>1</v>
      </c>
      <c r="AW963" s="5">
        <v>1</v>
      </c>
      <c r="AX963" s="5">
        <v>1</v>
      </c>
      <c r="DX963" s="5" t="s">
        <v>136</v>
      </c>
      <c r="EG963" s="42"/>
      <c r="EH963" s="42"/>
      <c r="EI963" s="42"/>
      <c r="EJ963" s="42"/>
      <c r="EK963" s="42"/>
      <c r="EL963" s="42"/>
      <c r="EM963" s="42"/>
    </row>
    <row r="964" spans="1:143" ht="45">
      <c r="A964" s="41"/>
      <c r="B964" s="41">
        <v>6</v>
      </c>
      <c r="C964" s="41"/>
      <c r="D964" s="41" t="s">
        <v>1653</v>
      </c>
      <c r="E964" s="42" t="s">
        <v>920</v>
      </c>
      <c r="F964" s="41" t="s">
        <v>1646</v>
      </c>
      <c r="G964" s="41"/>
      <c r="H964" s="41" t="s">
        <v>136</v>
      </c>
      <c r="I964" s="41"/>
      <c r="J964" s="5">
        <v>1</v>
      </c>
      <c r="K964" s="5">
        <v>1</v>
      </c>
      <c r="P964" s="5">
        <v>1</v>
      </c>
      <c r="Q964" s="39" t="s">
        <v>1654</v>
      </c>
      <c r="AL964" s="5">
        <v>1</v>
      </c>
      <c r="BL964" s="5">
        <v>1</v>
      </c>
      <c r="BM964" s="5">
        <v>1</v>
      </c>
      <c r="DX964" s="5" t="s">
        <v>136</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1655</v>
      </c>
      <c r="B969" s="41">
        <v>3</v>
      </c>
      <c r="C969" s="41">
        <v>2</v>
      </c>
      <c r="D969" s="41" t="s">
        <v>1656</v>
      </c>
      <c r="E969" s="42" t="s">
        <v>920</v>
      </c>
      <c r="F969" s="41" t="s">
        <v>1657</v>
      </c>
      <c r="G969" s="41"/>
      <c r="H969" s="41" t="s">
        <v>136</v>
      </c>
      <c r="I969" s="41"/>
      <c r="J969" s="5">
        <v>2</v>
      </c>
      <c r="K969" s="5">
        <v>2</v>
      </c>
      <c r="P969" s="5">
        <v>0</v>
      </c>
      <c r="DR969" s="5" t="s">
        <v>136</v>
      </c>
      <c r="DW969" s="5" t="s">
        <v>136</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1658</v>
      </c>
      <c r="B973" s="41">
        <v>3</v>
      </c>
      <c r="C973" s="41">
        <v>7</v>
      </c>
      <c r="D973" s="41" t="s">
        <v>1659</v>
      </c>
      <c r="E973" s="42" t="s">
        <v>1660</v>
      </c>
      <c r="F973" s="41" t="s">
        <v>1661</v>
      </c>
      <c r="G973" s="41" t="s">
        <v>136</v>
      </c>
      <c r="H973" s="41" t="s">
        <v>136</v>
      </c>
      <c r="I973" s="41"/>
      <c r="J973" s="5">
        <v>1</v>
      </c>
      <c r="K973" s="5">
        <v>1</v>
      </c>
      <c r="P973" s="5">
        <v>1</v>
      </c>
      <c r="Q973" s="39" t="s">
        <v>1662</v>
      </c>
      <c r="AL973" s="5">
        <v>1</v>
      </c>
      <c r="BL973" s="5">
        <v>1</v>
      </c>
      <c r="DR973" s="5" t="s">
        <v>136</v>
      </c>
      <c r="DS973" s="6">
        <v>10</v>
      </c>
      <c r="DT973" s="6">
        <v>3</v>
      </c>
      <c r="DU973" s="5">
        <v>7</v>
      </c>
      <c r="DW973" s="5" t="s">
        <v>136</v>
      </c>
      <c r="EG973" s="42"/>
      <c r="EH973" s="42"/>
      <c r="EI973" s="42"/>
      <c r="EJ973" s="42"/>
      <c r="EK973" s="42"/>
      <c r="EL973" s="42"/>
      <c r="EM973" s="42"/>
    </row>
    <row r="974" spans="1:143" ht="30">
      <c r="A974" s="41"/>
      <c r="B974" s="41">
        <v>2</v>
      </c>
      <c r="C974" s="41"/>
      <c r="D974" s="41" t="s">
        <v>1663</v>
      </c>
      <c r="E974" s="42" t="s">
        <v>518</v>
      </c>
      <c r="F974" s="41" t="s">
        <v>1661</v>
      </c>
      <c r="G974" s="41" t="s">
        <v>136</v>
      </c>
      <c r="H974" s="41" t="s">
        <v>136</v>
      </c>
      <c r="I974" s="41"/>
      <c r="P974" s="5">
        <v>1</v>
      </c>
      <c r="Q974" s="39" t="s">
        <v>1664</v>
      </c>
      <c r="DR974" s="5" t="s">
        <v>136</v>
      </c>
      <c r="DW974" s="5" t="s">
        <v>136</v>
      </c>
      <c r="EG974" s="42"/>
      <c r="EH974" s="42"/>
      <c r="EI974" s="42"/>
      <c r="EJ974" s="42"/>
      <c r="EK974" s="42"/>
      <c r="EL974" s="42"/>
      <c r="EM974" s="42"/>
    </row>
    <row r="975" spans="1:143" ht="60">
      <c r="A975" s="41"/>
      <c r="B975" s="41">
        <v>4</v>
      </c>
      <c r="C975" s="41"/>
      <c r="D975" s="41" t="s">
        <v>1665</v>
      </c>
      <c r="E975" s="42" t="s">
        <v>200</v>
      </c>
      <c r="F975" s="41" t="s">
        <v>1661</v>
      </c>
      <c r="G975" s="41" t="s">
        <v>136</v>
      </c>
      <c r="H975" s="41" t="s">
        <v>136</v>
      </c>
      <c r="I975" s="41"/>
      <c r="P975" s="5">
        <v>3</v>
      </c>
      <c r="Q975" s="39" t="s">
        <v>1666</v>
      </c>
      <c r="DM975" s="5">
        <v>2</v>
      </c>
      <c r="DO975" s="5">
        <v>1</v>
      </c>
      <c r="DP975" s="5">
        <v>1</v>
      </c>
      <c r="DR975" s="5" t="s">
        <v>136</v>
      </c>
      <c r="DW975" s="5" t="s">
        <v>136</v>
      </c>
      <c r="EG975" s="42"/>
      <c r="EH975" s="42"/>
      <c r="EI975" s="42"/>
      <c r="EJ975" s="42"/>
      <c r="EK975" s="42"/>
      <c r="EL975" s="42"/>
      <c r="EM975" s="42"/>
    </row>
    <row r="976" spans="1:143" ht="30">
      <c r="A976" s="41"/>
      <c r="B976" s="41">
        <v>1</v>
      </c>
      <c r="C976" s="41"/>
      <c r="D976" s="41" t="s">
        <v>540</v>
      </c>
      <c r="E976" s="42" t="s">
        <v>498</v>
      </c>
      <c r="F976" s="41" t="s">
        <v>1661</v>
      </c>
      <c r="G976" s="41" t="s">
        <v>136</v>
      </c>
      <c r="H976" s="41" t="s">
        <v>136</v>
      </c>
      <c r="I976" s="41"/>
      <c r="J976" s="5">
        <v>1</v>
      </c>
      <c r="K976" s="5">
        <v>1</v>
      </c>
      <c r="P976" s="5">
        <v>1</v>
      </c>
      <c r="Q976" s="39" t="s">
        <v>1667</v>
      </c>
      <c r="AL976" s="5">
        <v>1</v>
      </c>
      <c r="BL976" s="5">
        <v>1</v>
      </c>
      <c r="DR976" s="5" t="s">
        <v>136</v>
      </c>
      <c r="DW976" s="5" t="s">
        <v>136</v>
      </c>
      <c r="EG976" s="42"/>
      <c r="EH976" s="42"/>
      <c r="EI976" s="42"/>
      <c r="EJ976" s="42"/>
      <c r="EK976" s="42"/>
      <c r="EL976" s="42"/>
      <c r="EM976" s="42"/>
    </row>
    <row r="977" spans="1:143" ht="30">
      <c r="A977" s="41"/>
      <c r="B977" s="41">
        <v>1</v>
      </c>
      <c r="C977" s="41"/>
      <c r="D977" s="41" t="s">
        <v>1668</v>
      </c>
      <c r="E977" s="42" t="s">
        <v>1669</v>
      </c>
      <c r="F977" s="41" t="s">
        <v>1661</v>
      </c>
      <c r="G977" s="41" t="s">
        <v>136</v>
      </c>
      <c r="H977" s="41" t="s">
        <v>136</v>
      </c>
      <c r="I977" s="41"/>
      <c r="J977" s="5">
        <v>1</v>
      </c>
      <c r="K977" s="5">
        <v>1</v>
      </c>
      <c r="P977" s="5">
        <v>1</v>
      </c>
      <c r="Q977" s="39" t="s">
        <v>1670</v>
      </c>
      <c r="AL977" s="5">
        <v>1</v>
      </c>
      <c r="DR977" s="5" t="s">
        <v>136</v>
      </c>
      <c r="DW977" s="5" t="s">
        <v>136</v>
      </c>
      <c r="EG977" s="42"/>
      <c r="EH977" s="42"/>
      <c r="EI977" s="42"/>
      <c r="EJ977" s="42"/>
      <c r="EK977" s="42"/>
      <c r="EL977" s="42"/>
      <c r="EM977" s="42"/>
    </row>
    <row r="978" spans="1:143" ht="90">
      <c r="A978" s="46" t="s">
        <v>1671</v>
      </c>
      <c r="B978" s="41">
        <v>1</v>
      </c>
      <c r="C978" s="41">
        <v>1</v>
      </c>
      <c r="D978" s="41" t="s">
        <v>1672</v>
      </c>
      <c r="E978" s="42" t="s">
        <v>1365</v>
      </c>
      <c r="F978" s="41" t="s">
        <v>1673</v>
      </c>
      <c r="G978" s="41" t="s">
        <v>136</v>
      </c>
      <c r="H978" s="41"/>
      <c r="I978" s="41"/>
      <c r="P978" s="5">
        <v>1</v>
      </c>
      <c r="Q978" s="39" t="s">
        <v>1674</v>
      </c>
      <c r="AL978" s="5">
        <v>1</v>
      </c>
      <c r="AM978" s="5">
        <v>1</v>
      </c>
      <c r="AN978" s="5">
        <v>1</v>
      </c>
      <c r="AQ978" s="5">
        <v>1</v>
      </c>
      <c r="AU978" s="5">
        <v>1</v>
      </c>
      <c r="AZ978" s="5">
        <v>1</v>
      </c>
      <c r="BT978" s="5">
        <v>1</v>
      </c>
      <c r="BV978" s="5">
        <v>1</v>
      </c>
      <c r="DR978" s="5" t="s">
        <v>136</v>
      </c>
      <c r="DS978" s="6">
        <v>1</v>
      </c>
      <c r="DT978" s="6">
        <v>0</v>
      </c>
      <c r="DU978" s="5">
        <v>1</v>
      </c>
      <c r="DW978" s="5" t="s">
        <v>136</v>
      </c>
      <c r="EG978" s="42"/>
      <c r="EH978" s="42"/>
      <c r="EI978" s="42"/>
      <c r="EJ978" s="42"/>
      <c r="EK978" s="42"/>
      <c r="EL978" s="42"/>
      <c r="EM978" s="42"/>
    </row>
    <row r="979" spans="1:143" ht="90">
      <c r="A979" s="41"/>
      <c r="B979" s="41">
        <v>1</v>
      </c>
      <c r="C979" s="41"/>
      <c r="D979" s="41" t="s">
        <v>1675</v>
      </c>
      <c r="E979" s="42" t="s">
        <v>233</v>
      </c>
      <c r="F979" s="41" t="s">
        <v>1673</v>
      </c>
      <c r="G979" s="41" t="s">
        <v>136</v>
      </c>
      <c r="H979" s="41"/>
      <c r="I979" s="41"/>
      <c r="P979" s="5">
        <v>1</v>
      </c>
      <c r="Q979" s="39" t="s">
        <v>1674</v>
      </c>
      <c r="AL979" s="5">
        <v>1</v>
      </c>
      <c r="AM979" s="5">
        <v>1</v>
      </c>
      <c r="AN979" s="5">
        <v>1</v>
      </c>
      <c r="AQ979" s="5">
        <v>1</v>
      </c>
      <c r="AU979" s="5">
        <v>1</v>
      </c>
      <c r="AZ979" s="5">
        <v>1</v>
      </c>
      <c r="BT979" s="5">
        <v>1</v>
      </c>
      <c r="BV979" s="5">
        <v>1</v>
      </c>
      <c r="DR979" s="5" t="s">
        <v>136</v>
      </c>
      <c r="DW979" s="5" t="s">
        <v>136</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1676</v>
      </c>
      <c r="B982" s="41">
        <v>36</v>
      </c>
      <c r="C982" s="41">
        <v>36</v>
      </c>
      <c r="D982" s="41" t="s">
        <v>186</v>
      </c>
      <c r="E982" s="42" t="s">
        <v>154</v>
      </c>
      <c r="F982" s="41" t="s">
        <v>1677</v>
      </c>
      <c r="G982" s="41" t="s">
        <v>136</v>
      </c>
      <c r="H982" s="41"/>
      <c r="I982" s="41"/>
      <c r="P982" s="5">
        <v>25</v>
      </c>
      <c r="Q982" s="39" t="s">
        <v>1678</v>
      </c>
      <c r="R982" s="5">
        <v>25</v>
      </c>
      <c r="S982" s="5">
        <v>25</v>
      </c>
      <c r="AA982" s="5">
        <v>25</v>
      </c>
      <c r="DS982" s="6">
        <v>133</v>
      </c>
      <c r="DT982" s="6">
        <f>133-36</f>
        <v>97</v>
      </c>
      <c r="DU982" s="5">
        <f>36*0.91</f>
        <v>32.76</v>
      </c>
      <c r="DX982" s="5" t="s">
        <v>136</v>
      </c>
      <c r="EG982" s="42"/>
      <c r="EH982" s="42"/>
      <c r="EI982" s="42"/>
      <c r="EJ982" s="42"/>
      <c r="EK982" s="42"/>
      <c r="EL982" s="42"/>
      <c r="EM982" s="42"/>
    </row>
    <row r="983" spans="1:143" ht="30">
      <c r="A983" s="41"/>
      <c r="B983" s="41">
        <v>36</v>
      </c>
      <c r="C983" s="41"/>
      <c r="D983" s="41" t="s">
        <v>1679</v>
      </c>
      <c r="E983" s="42" t="s">
        <v>304</v>
      </c>
      <c r="F983" s="41" t="s">
        <v>1677</v>
      </c>
      <c r="G983" s="41" t="s">
        <v>136</v>
      </c>
      <c r="H983" s="41"/>
      <c r="I983" s="41"/>
      <c r="P983" s="5">
        <v>5</v>
      </c>
      <c r="Q983" s="39" t="s">
        <v>1678</v>
      </c>
      <c r="R983" s="5">
        <v>5</v>
      </c>
      <c r="S983" s="5">
        <v>5</v>
      </c>
      <c r="AA983" s="5">
        <v>5</v>
      </c>
      <c r="DX983" s="5" t="s">
        <v>136</v>
      </c>
      <c r="EG983" s="42"/>
      <c r="EH983" s="42"/>
      <c r="EI983" s="42"/>
      <c r="EJ983" s="42"/>
      <c r="EK983" s="42"/>
      <c r="EL983" s="42"/>
      <c r="EM983" s="42"/>
    </row>
    <row r="984" spans="1:143" ht="30">
      <c r="A984" s="41"/>
      <c r="B984" s="41">
        <v>36</v>
      </c>
      <c r="C984" s="41"/>
      <c r="D984" s="41" t="s">
        <v>1680</v>
      </c>
      <c r="E984" s="42" t="s">
        <v>304</v>
      </c>
      <c r="F984" s="41" t="s">
        <v>1677</v>
      </c>
      <c r="G984" s="41" t="s">
        <v>136</v>
      </c>
      <c r="H984" s="41"/>
      <c r="I984" s="41"/>
      <c r="P984" s="5">
        <v>13</v>
      </c>
      <c r="Q984" s="39" t="s">
        <v>1678</v>
      </c>
      <c r="R984" s="5">
        <v>13</v>
      </c>
      <c r="S984" s="5">
        <v>13</v>
      </c>
      <c r="AA984" s="5">
        <v>13</v>
      </c>
      <c r="DX984" s="5" t="s">
        <v>136</v>
      </c>
      <c r="EG984" s="42"/>
      <c r="EH984" s="42"/>
      <c r="EI984" s="42"/>
      <c r="EJ984" s="42"/>
      <c r="EK984" s="42"/>
      <c r="EL984" s="42"/>
      <c r="EM984" s="42"/>
    </row>
    <row r="985" spans="1:143" ht="30">
      <c r="A985" s="41"/>
      <c r="B985" s="41">
        <v>36</v>
      </c>
      <c r="C985" s="41"/>
      <c r="D985" s="41" t="s">
        <v>875</v>
      </c>
      <c r="E985" s="42" t="s">
        <v>1052</v>
      </c>
      <c r="F985" s="41" t="s">
        <v>1677</v>
      </c>
      <c r="G985" s="41" t="s">
        <v>136</v>
      </c>
      <c r="H985" s="41"/>
      <c r="I985" s="41"/>
      <c r="P985" s="5">
        <v>1</v>
      </c>
      <c r="Q985" s="39" t="s">
        <v>1678</v>
      </c>
      <c r="R985" s="5">
        <v>1</v>
      </c>
      <c r="S985" s="5">
        <v>1</v>
      </c>
      <c r="AA985" s="5">
        <v>1</v>
      </c>
      <c r="DX985" s="5" t="s">
        <v>136</v>
      </c>
      <c r="EG985" s="42"/>
      <c r="EH985" s="42"/>
      <c r="EI985" s="42"/>
      <c r="EJ985" s="42"/>
      <c r="EK985" s="42"/>
      <c r="EL985" s="42"/>
      <c r="EM985" s="42"/>
    </row>
    <row r="986" spans="1:143" ht="30">
      <c r="A986" s="41"/>
      <c r="B986" s="41">
        <v>36</v>
      </c>
      <c r="C986" s="41"/>
      <c r="D986" s="41" t="s">
        <v>203</v>
      </c>
      <c r="E986" s="42" t="s">
        <v>140</v>
      </c>
      <c r="F986" s="41" t="s">
        <v>1677</v>
      </c>
      <c r="G986" s="41" t="s">
        <v>136</v>
      </c>
      <c r="H986" s="41"/>
      <c r="I986" s="41"/>
      <c r="P986" s="5">
        <v>3</v>
      </c>
      <c r="Q986" s="39" t="s">
        <v>1678</v>
      </c>
      <c r="R986" s="5">
        <v>3</v>
      </c>
      <c r="S986" s="5">
        <v>3</v>
      </c>
      <c r="AA986" s="5">
        <v>3</v>
      </c>
      <c r="DX986" s="5" t="s">
        <v>136</v>
      </c>
      <c r="EG986" s="42"/>
      <c r="EH986" s="42"/>
      <c r="EI986" s="42"/>
      <c r="EJ986" s="42"/>
      <c r="EK986" s="42"/>
      <c r="EL986" s="42"/>
      <c r="EM986" s="42"/>
    </row>
    <row r="987" spans="1:143" ht="75">
      <c r="A987" s="46" t="s">
        <v>1681</v>
      </c>
      <c r="B987" s="41">
        <v>3</v>
      </c>
      <c r="C987" s="41">
        <v>3</v>
      </c>
      <c r="D987" s="41" t="s">
        <v>1682</v>
      </c>
      <c r="E987" s="42" t="s">
        <v>1683</v>
      </c>
      <c r="F987" s="41" t="s">
        <v>1684</v>
      </c>
      <c r="G987" s="41" t="s">
        <v>136</v>
      </c>
      <c r="H987" s="41"/>
      <c r="I987" s="41" t="s">
        <v>136</v>
      </c>
      <c r="J987" s="5">
        <v>1</v>
      </c>
      <c r="K987" s="5">
        <v>1</v>
      </c>
      <c r="P987" s="5">
        <v>1</v>
      </c>
      <c r="Q987" s="39" t="s">
        <v>1685</v>
      </c>
      <c r="AL987" s="5">
        <v>1</v>
      </c>
      <c r="BK987" s="5">
        <v>1</v>
      </c>
      <c r="CB987" s="5">
        <v>1</v>
      </c>
      <c r="CG987" s="5">
        <v>1</v>
      </c>
      <c r="CJ987" s="5">
        <v>1</v>
      </c>
      <c r="DX987" s="5" t="s">
        <v>136</v>
      </c>
      <c r="EG987" s="42"/>
      <c r="EH987" s="42"/>
      <c r="EI987" s="42"/>
      <c r="EJ987" s="42"/>
      <c r="EK987" s="42"/>
      <c r="EL987" s="42"/>
      <c r="EM987" s="42"/>
    </row>
    <row r="988" spans="1:143" ht="45">
      <c r="A988" s="41"/>
      <c r="B988" s="41"/>
      <c r="C988" s="41"/>
      <c r="D988" s="41" t="s">
        <v>1686</v>
      </c>
      <c r="E988" s="42" t="s">
        <v>1687</v>
      </c>
      <c r="F988" s="41" t="s">
        <v>1688</v>
      </c>
      <c r="G988" s="41" t="s">
        <v>136</v>
      </c>
      <c r="H988" s="41"/>
      <c r="I988" s="41" t="s">
        <v>136</v>
      </c>
      <c r="J988" s="5">
        <v>1</v>
      </c>
      <c r="K988" s="5">
        <v>1</v>
      </c>
      <c r="P988" s="5">
        <v>1</v>
      </c>
      <c r="Q988" s="39" t="s">
        <v>1689</v>
      </c>
      <c r="AL988" s="5">
        <v>1</v>
      </c>
      <c r="BK988" s="5">
        <v>1</v>
      </c>
      <c r="CB988" s="5">
        <v>1</v>
      </c>
      <c r="CG988" s="5">
        <v>1</v>
      </c>
      <c r="CJ988" s="5">
        <v>1</v>
      </c>
      <c r="DX988" s="5" t="s">
        <v>136</v>
      </c>
      <c r="EG988" s="42"/>
      <c r="EH988" s="42"/>
      <c r="EI988" s="42"/>
      <c r="EJ988" s="42"/>
      <c r="EK988" s="42"/>
      <c r="EL988" s="42"/>
      <c r="EM988" s="42"/>
    </row>
    <row r="989" spans="1:143" ht="30">
      <c r="A989" s="41"/>
      <c r="B989" s="41"/>
      <c r="C989" s="41"/>
      <c r="D989" s="41" t="s">
        <v>1690</v>
      </c>
      <c r="E989" s="42" t="s">
        <v>1691</v>
      </c>
      <c r="F989" s="41" t="s">
        <v>1692</v>
      </c>
      <c r="G989" s="41"/>
      <c r="H989" s="41"/>
      <c r="I989" s="41" t="s">
        <v>136</v>
      </c>
      <c r="J989" s="5">
        <v>1</v>
      </c>
      <c r="L989" s="5">
        <v>1</v>
      </c>
      <c r="P989" s="5">
        <v>1</v>
      </c>
      <c r="Q989" s="39" t="s">
        <v>1693</v>
      </c>
      <c r="AL989" s="5">
        <v>1</v>
      </c>
      <c r="BK989" s="5">
        <v>1</v>
      </c>
      <c r="CB989" s="5">
        <v>1</v>
      </c>
      <c r="CG989" s="5">
        <v>1</v>
      </c>
      <c r="CJ989" s="5">
        <v>1</v>
      </c>
      <c r="DX989" s="5" t="s">
        <v>136</v>
      </c>
      <c r="EG989" s="42"/>
      <c r="EH989" s="42"/>
      <c r="EI989" s="42"/>
      <c r="EJ989" s="42"/>
      <c r="EK989" s="42"/>
      <c r="EL989" s="42"/>
      <c r="EM989" s="42"/>
    </row>
    <row r="990" spans="1:143" ht="75">
      <c r="A990" s="46" t="s">
        <v>1694</v>
      </c>
      <c r="B990" s="41"/>
      <c r="C990" s="41">
        <v>25</v>
      </c>
      <c r="D990" s="41" t="s">
        <v>936</v>
      </c>
      <c r="E990" s="42" t="s">
        <v>414</v>
      </c>
      <c r="F990" s="41" t="s">
        <v>1695</v>
      </c>
      <c r="G990" s="41"/>
      <c r="H990" s="41" t="s">
        <v>788</v>
      </c>
      <c r="I990" s="41"/>
      <c r="J990" s="5">
        <v>1</v>
      </c>
      <c r="K990" s="5">
        <v>1</v>
      </c>
      <c r="P990" s="5">
        <v>1</v>
      </c>
      <c r="Q990" s="39" t="s">
        <v>1696</v>
      </c>
      <c r="DI990" s="5">
        <v>1</v>
      </c>
      <c r="DS990" s="6">
        <f>26+22</f>
        <v>48</v>
      </c>
      <c r="DT990" s="6">
        <f>48-25</f>
        <v>23</v>
      </c>
      <c r="DU990" s="5">
        <v>11</v>
      </c>
      <c r="DW990" s="5" t="s">
        <v>136</v>
      </c>
      <c r="EG990" s="42"/>
      <c r="EH990" s="42"/>
      <c r="EI990" s="42"/>
      <c r="EJ990" s="42"/>
      <c r="EK990" s="42"/>
      <c r="EL990" s="42"/>
      <c r="EM990" s="42"/>
    </row>
    <row r="991" spans="1:143" ht="45">
      <c r="A991" s="41"/>
      <c r="B991" s="41"/>
      <c r="C991" s="41"/>
      <c r="D991" s="41" t="s">
        <v>264</v>
      </c>
      <c r="E991" s="42" t="s">
        <v>205</v>
      </c>
      <c r="F991" s="41" t="s">
        <v>1697</v>
      </c>
      <c r="G991" s="41"/>
      <c r="H991" s="41" t="s">
        <v>136</v>
      </c>
      <c r="I991" s="41"/>
      <c r="P991" s="5">
        <v>1</v>
      </c>
      <c r="Q991" s="39" t="s">
        <v>1698</v>
      </c>
      <c r="R991" s="5">
        <v>1</v>
      </c>
      <c r="AA991" s="5">
        <v>1</v>
      </c>
      <c r="AH991" s="5">
        <v>1</v>
      </c>
      <c r="DW991" s="5" t="s">
        <v>136</v>
      </c>
      <c r="EG991" s="42"/>
      <c r="EH991" s="42"/>
      <c r="EI991" s="42"/>
      <c r="EJ991" s="42"/>
      <c r="EK991" s="42"/>
      <c r="EL991" s="42"/>
      <c r="EM991" s="42"/>
    </row>
    <row r="992" spans="1:143" ht="45">
      <c r="A992" s="41"/>
      <c r="B992" s="41"/>
      <c r="C992" s="41"/>
      <c r="D992" s="41" t="s">
        <v>1699</v>
      </c>
      <c r="E992" s="42" t="s">
        <v>1700</v>
      </c>
      <c r="F992" s="41" t="s">
        <v>1697</v>
      </c>
      <c r="G992" s="41"/>
      <c r="H992" s="41" t="s">
        <v>136</v>
      </c>
      <c r="I992" s="41"/>
      <c r="J992" s="5">
        <v>1</v>
      </c>
      <c r="L992" s="5">
        <v>1</v>
      </c>
      <c r="P992" s="5">
        <v>1</v>
      </c>
      <c r="Q992" s="39" t="s">
        <v>1698</v>
      </c>
      <c r="R992" s="5">
        <v>1</v>
      </c>
      <c r="AA992" s="5">
        <v>1</v>
      </c>
      <c r="DW992" s="5" t="s">
        <v>136</v>
      </c>
      <c r="EG992" s="42"/>
      <c r="EH992" s="42"/>
      <c r="EI992" s="42"/>
      <c r="EJ992" s="42"/>
      <c r="EK992" s="42"/>
      <c r="EL992" s="42"/>
      <c r="EM992" s="42"/>
    </row>
    <row r="993" spans="1:143" ht="45">
      <c r="A993" s="41"/>
      <c r="B993" s="41"/>
      <c r="C993" s="41"/>
      <c r="D993" s="41" t="s">
        <v>158</v>
      </c>
      <c r="E993" s="42" t="s">
        <v>158</v>
      </c>
      <c r="F993" s="41" t="s">
        <v>1701</v>
      </c>
      <c r="G993" s="41"/>
      <c r="H993" s="41" t="s">
        <v>136</v>
      </c>
      <c r="I993" s="41"/>
      <c r="P993" s="5">
        <v>1</v>
      </c>
      <c r="Q993" s="41" t="s">
        <v>1702</v>
      </c>
      <c r="AL993" s="5">
        <v>1</v>
      </c>
      <c r="DW993" s="5" t="s">
        <v>136</v>
      </c>
      <c r="EG993" s="42"/>
      <c r="EH993" s="42"/>
      <c r="EI993" s="42"/>
      <c r="EJ993" s="42"/>
      <c r="EK993" s="42"/>
      <c r="EL993" s="42"/>
      <c r="EM993" s="42"/>
    </row>
    <row r="994" spans="1:143" ht="45">
      <c r="A994" s="41"/>
      <c r="B994" s="41"/>
      <c r="C994" s="41"/>
      <c r="D994" s="41" t="s">
        <v>1703</v>
      </c>
      <c r="E994" s="42" t="s">
        <v>163</v>
      </c>
      <c r="F994" s="41" t="s">
        <v>1704</v>
      </c>
      <c r="G994" s="41"/>
      <c r="H994" s="41" t="s">
        <v>136</v>
      </c>
      <c r="I994" s="41"/>
      <c r="P994" s="5">
        <v>1</v>
      </c>
      <c r="Q994" s="39" t="s">
        <v>1705</v>
      </c>
      <c r="AL994" s="5">
        <v>1</v>
      </c>
      <c r="BH994" s="5">
        <v>1</v>
      </c>
      <c r="DW994" s="5" t="s">
        <v>136</v>
      </c>
      <c r="EG994" s="42"/>
      <c r="EH994" s="42"/>
      <c r="EI994" s="42"/>
      <c r="EJ994" s="42"/>
      <c r="EK994" s="42"/>
      <c r="EL994" s="42"/>
      <c r="EM994" s="42"/>
    </row>
    <row r="995" spans="1:143">
      <c r="A995" s="41"/>
      <c r="B995" s="41"/>
      <c r="C995" s="41"/>
      <c r="D995" s="41" t="s">
        <v>279</v>
      </c>
      <c r="E995" s="42" t="s">
        <v>515</v>
      </c>
      <c r="F995" s="41" t="s">
        <v>1706</v>
      </c>
      <c r="G995" s="41"/>
      <c r="H995" s="41" t="s">
        <v>136</v>
      </c>
      <c r="I995" s="41"/>
      <c r="P995" s="5">
        <v>1</v>
      </c>
      <c r="Q995" s="39" t="s">
        <v>1707</v>
      </c>
      <c r="R995" s="5">
        <v>1</v>
      </c>
      <c r="AA995" s="5">
        <v>1</v>
      </c>
      <c r="AH995" s="5">
        <v>1</v>
      </c>
      <c r="DW995" s="5" t="s">
        <v>136</v>
      </c>
      <c r="EG995" s="42"/>
      <c r="EH995" s="42"/>
      <c r="EI995" s="42"/>
      <c r="EJ995" s="42"/>
      <c r="EK995" s="42"/>
      <c r="EL995" s="42"/>
      <c r="EM995" s="42"/>
    </row>
    <row r="996" spans="1:143" ht="30">
      <c r="A996" s="41"/>
      <c r="B996" s="41"/>
      <c r="C996" s="41"/>
      <c r="D996" s="41" t="s">
        <v>469</v>
      </c>
      <c r="E996" s="42" t="s">
        <v>199</v>
      </c>
      <c r="F996" s="41" t="s">
        <v>1708</v>
      </c>
      <c r="G996" s="41"/>
      <c r="H996" s="41" t="s">
        <v>136</v>
      </c>
      <c r="I996" s="41"/>
      <c r="P996" s="5">
        <v>1</v>
      </c>
      <c r="Q996" s="39" t="s">
        <v>1709</v>
      </c>
      <c r="R996" s="5">
        <v>1</v>
      </c>
      <c r="AA996" s="5">
        <v>1</v>
      </c>
      <c r="AH996" s="5">
        <v>1</v>
      </c>
      <c r="DW996" s="5" t="s">
        <v>136</v>
      </c>
      <c r="EG996" s="42"/>
      <c r="EH996" s="42"/>
      <c r="EI996" s="42"/>
      <c r="EJ996" s="42"/>
      <c r="EK996" s="42"/>
      <c r="EL996" s="42"/>
      <c r="EM996" s="42"/>
    </row>
    <row r="997" spans="1:143" ht="30">
      <c r="A997" s="41"/>
      <c r="B997" s="41"/>
      <c r="C997" s="41"/>
      <c r="D997" s="41" t="s">
        <v>1710</v>
      </c>
      <c r="E997" s="42" t="s">
        <v>140</v>
      </c>
      <c r="F997" s="41" t="s">
        <v>1708</v>
      </c>
      <c r="G997" s="41"/>
      <c r="H997" s="41" t="s">
        <v>136</v>
      </c>
      <c r="I997" s="41"/>
      <c r="J997" s="5">
        <v>1</v>
      </c>
      <c r="K997" s="5">
        <v>1</v>
      </c>
      <c r="P997" s="5">
        <v>1</v>
      </c>
      <c r="Q997" s="39" t="s">
        <v>1711</v>
      </c>
      <c r="DK997" s="5">
        <v>1</v>
      </c>
      <c r="DW997" s="5" t="s">
        <v>136</v>
      </c>
      <c r="EG997" s="42"/>
      <c r="EH997" s="42"/>
      <c r="EI997" s="42"/>
      <c r="EJ997" s="42"/>
      <c r="EK997" s="42"/>
      <c r="EL997" s="42"/>
      <c r="EM997" s="42"/>
    </row>
    <row r="998" spans="1:143" ht="30">
      <c r="A998" s="41"/>
      <c r="B998" s="41"/>
      <c r="C998" s="41"/>
      <c r="D998" s="41" t="s">
        <v>1712</v>
      </c>
      <c r="E998" s="42" t="s">
        <v>1713</v>
      </c>
      <c r="F998" s="41" t="s">
        <v>1708</v>
      </c>
      <c r="G998" s="41"/>
      <c r="H998" s="41" t="s">
        <v>136</v>
      </c>
      <c r="I998" s="41"/>
      <c r="J998" s="5">
        <v>1</v>
      </c>
      <c r="K998" s="5">
        <v>1</v>
      </c>
      <c r="P998" s="5">
        <v>1</v>
      </c>
      <c r="Q998" s="39" t="s">
        <v>1714</v>
      </c>
      <c r="DO998" s="5">
        <v>1</v>
      </c>
      <c r="DW998" s="5" t="s">
        <v>136</v>
      </c>
      <c r="EG998" s="42"/>
      <c r="EH998" s="42"/>
      <c r="EI998" s="42"/>
      <c r="EJ998" s="42"/>
      <c r="EK998" s="42"/>
      <c r="EL998" s="42"/>
      <c r="EM998" s="42"/>
    </row>
    <row r="999" spans="1:143" ht="30">
      <c r="A999" s="41"/>
      <c r="B999" s="41"/>
      <c r="C999" s="41"/>
      <c r="D999" s="41" t="s">
        <v>1703</v>
      </c>
      <c r="E999" s="42" t="s">
        <v>163</v>
      </c>
      <c r="F999" s="41" t="s">
        <v>1708</v>
      </c>
      <c r="G999" s="41"/>
      <c r="H999" s="41" t="s">
        <v>136</v>
      </c>
      <c r="I999" s="41"/>
      <c r="P999" s="5">
        <v>1</v>
      </c>
      <c r="Q999" s="39" t="s">
        <v>1715</v>
      </c>
      <c r="AL999" s="5">
        <v>1</v>
      </c>
      <c r="DW999" s="5" t="s">
        <v>136</v>
      </c>
      <c r="EG999" s="42"/>
      <c r="EH999" s="42"/>
      <c r="EI999" s="42"/>
      <c r="EJ999" s="42"/>
      <c r="EK999" s="42"/>
      <c r="EL999" s="42"/>
      <c r="EM999" s="42"/>
    </row>
    <row r="1000" spans="1:143" ht="30">
      <c r="A1000" s="41"/>
      <c r="B1000" s="41"/>
      <c r="C1000" s="41"/>
      <c r="D1000" s="41" t="s">
        <v>279</v>
      </c>
      <c r="E1000" s="42" t="s">
        <v>515</v>
      </c>
      <c r="F1000" s="41" t="s">
        <v>1708</v>
      </c>
      <c r="G1000" s="41"/>
      <c r="H1000" s="41" t="s">
        <v>136</v>
      </c>
      <c r="I1000" s="41"/>
      <c r="P1000" s="5">
        <v>1</v>
      </c>
      <c r="Q1000" s="39" t="s">
        <v>1716</v>
      </c>
      <c r="R1000" s="5">
        <v>1</v>
      </c>
      <c r="AA1000" s="5">
        <v>1</v>
      </c>
      <c r="AH1000" s="5">
        <v>1</v>
      </c>
      <c r="DW1000" s="5" t="s">
        <v>136</v>
      </c>
      <c r="EG1000" s="42"/>
      <c r="EH1000" s="42"/>
      <c r="EI1000" s="42"/>
      <c r="EJ1000" s="42"/>
      <c r="EK1000" s="42"/>
      <c r="EL1000" s="42"/>
      <c r="EM1000" s="42"/>
    </row>
    <row r="1001" spans="1:143" ht="30">
      <c r="A1001" s="41"/>
      <c r="B1001" s="41"/>
      <c r="C1001" s="41"/>
      <c r="D1001" s="41" t="s">
        <v>279</v>
      </c>
      <c r="E1001" s="42" t="s">
        <v>515</v>
      </c>
      <c r="F1001" s="41" t="s">
        <v>1717</v>
      </c>
      <c r="G1001" s="41"/>
      <c r="H1001" s="41" t="s">
        <v>788</v>
      </c>
      <c r="I1001" s="41"/>
      <c r="P1001" s="5">
        <v>2</v>
      </c>
      <c r="Q1001" s="39" t="s">
        <v>1718</v>
      </c>
      <c r="R1001" s="5">
        <v>2</v>
      </c>
      <c r="DW1001" s="5" t="s">
        <v>136</v>
      </c>
      <c r="EG1001" s="42"/>
      <c r="EH1001" s="42"/>
      <c r="EI1001" s="42"/>
      <c r="EJ1001" s="42"/>
      <c r="EK1001" s="42"/>
      <c r="EL1001" s="42"/>
      <c r="EM1001" s="42"/>
    </row>
    <row r="1002" spans="1:143" ht="30">
      <c r="A1002" s="41"/>
      <c r="B1002" s="41"/>
      <c r="C1002" s="41"/>
      <c r="D1002" s="41" t="s">
        <v>936</v>
      </c>
      <c r="E1002" s="42" t="s">
        <v>414</v>
      </c>
      <c r="F1002" s="41" t="s">
        <v>1719</v>
      </c>
      <c r="G1002" s="41"/>
      <c r="H1002" s="41" t="s">
        <v>136</v>
      </c>
      <c r="I1002" s="41"/>
      <c r="M1002" s="5">
        <v>1</v>
      </c>
      <c r="P1002" s="5">
        <v>1</v>
      </c>
      <c r="Q1002" s="39" t="s">
        <v>1720</v>
      </c>
      <c r="AL1002" s="5">
        <v>1</v>
      </c>
      <c r="DW1002" s="5" t="s">
        <v>136</v>
      </c>
      <c r="EG1002" s="42"/>
      <c r="EH1002" s="42"/>
      <c r="EI1002" s="42"/>
      <c r="EJ1002" s="42"/>
      <c r="EK1002" s="42"/>
      <c r="EL1002" s="42"/>
      <c r="EM1002" s="42"/>
    </row>
    <row r="1003" spans="1:143" ht="30">
      <c r="A1003" s="41"/>
      <c r="B1003" s="41"/>
      <c r="C1003" s="41"/>
      <c r="D1003" s="41" t="s">
        <v>1721</v>
      </c>
      <c r="E1003" s="42" t="s">
        <v>348</v>
      </c>
      <c r="F1003" s="41" t="s">
        <v>1722</v>
      </c>
      <c r="G1003" s="41"/>
      <c r="H1003" s="41" t="s">
        <v>136</v>
      </c>
      <c r="I1003" s="41"/>
      <c r="J1003" s="5">
        <v>1</v>
      </c>
      <c r="K1003" s="5">
        <v>1</v>
      </c>
      <c r="P1003" s="5">
        <v>1</v>
      </c>
      <c r="Q1003" s="39" t="s">
        <v>1723</v>
      </c>
      <c r="R1003" s="5">
        <v>1</v>
      </c>
      <c r="AA1003" s="5">
        <v>1</v>
      </c>
      <c r="AH1003" s="5">
        <v>1</v>
      </c>
      <c r="DW1003" s="5" t="s">
        <v>136</v>
      </c>
      <c r="EG1003" s="42"/>
      <c r="EH1003" s="42"/>
      <c r="EI1003" s="42"/>
      <c r="EJ1003" s="42"/>
      <c r="EK1003" s="42"/>
      <c r="EL1003" s="42"/>
      <c r="EM1003" s="42"/>
    </row>
    <row r="1004" spans="1:143" ht="30">
      <c r="A1004" s="41"/>
      <c r="B1004" s="41"/>
      <c r="C1004" s="41"/>
      <c r="D1004" s="41" t="s">
        <v>1404</v>
      </c>
      <c r="E1004" s="42" t="s">
        <v>170</v>
      </c>
      <c r="F1004" s="41" t="s">
        <v>1724</v>
      </c>
      <c r="G1004" s="41"/>
      <c r="H1004" s="41" t="s">
        <v>136</v>
      </c>
      <c r="I1004" s="41"/>
      <c r="J1004" s="5">
        <v>1</v>
      </c>
      <c r="K1004" s="5">
        <v>1</v>
      </c>
      <c r="P1004" s="5">
        <v>1</v>
      </c>
      <c r="Q1004" s="39" t="s">
        <v>1725</v>
      </c>
      <c r="R1004" s="5">
        <v>1</v>
      </c>
      <c r="AA1004" s="5">
        <v>1</v>
      </c>
      <c r="AH1004" s="5">
        <v>1</v>
      </c>
      <c r="DW1004" s="5" t="s">
        <v>136</v>
      </c>
      <c r="EG1004" s="42"/>
      <c r="EH1004" s="42"/>
      <c r="EI1004" s="42"/>
      <c r="EJ1004" s="42"/>
      <c r="EK1004" s="42"/>
      <c r="EL1004" s="42"/>
      <c r="EM1004" s="42"/>
    </row>
    <row r="1005" spans="1:143" ht="60">
      <c r="A1005" s="41"/>
      <c r="B1005" s="41"/>
      <c r="C1005" s="41"/>
      <c r="D1005" s="41" t="s">
        <v>1726</v>
      </c>
      <c r="E1005" s="42" t="s">
        <v>1727</v>
      </c>
      <c r="F1005" s="41" t="s">
        <v>1728</v>
      </c>
      <c r="G1005" s="41" t="s">
        <v>136</v>
      </c>
      <c r="H1005" s="41" t="s">
        <v>136</v>
      </c>
      <c r="I1005" s="41"/>
      <c r="P1005" s="5">
        <v>1</v>
      </c>
      <c r="Q1005" s="39" t="s">
        <v>1729</v>
      </c>
      <c r="R1005" s="5">
        <v>1</v>
      </c>
      <c r="S1005" s="5">
        <v>1</v>
      </c>
      <c r="AA1005" s="5">
        <v>1</v>
      </c>
      <c r="AL1005" s="5">
        <v>1</v>
      </c>
      <c r="AN1005" s="5">
        <v>1</v>
      </c>
      <c r="AQ1005" s="5">
        <v>1</v>
      </c>
      <c r="DW1005" s="5" t="s">
        <v>136</v>
      </c>
      <c r="EG1005" s="42"/>
      <c r="EH1005" s="42"/>
      <c r="EI1005" s="42"/>
      <c r="EJ1005" s="42"/>
      <c r="EK1005" s="42"/>
      <c r="EL1005" s="42"/>
      <c r="EM1005" s="42"/>
    </row>
    <row r="1006" spans="1:143" ht="45">
      <c r="A1006" s="41"/>
      <c r="B1006" s="41"/>
      <c r="C1006" s="41"/>
      <c r="D1006" s="41" t="s">
        <v>1730</v>
      </c>
      <c r="E1006" s="42" t="s">
        <v>1713</v>
      </c>
      <c r="F1006" s="41" t="s">
        <v>1731</v>
      </c>
      <c r="G1006" s="41" t="s">
        <v>136</v>
      </c>
      <c r="H1006" s="41" t="s">
        <v>136</v>
      </c>
      <c r="I1006" s="41"/>
      <c r="J1006" s="5">
        <v>1</v>
      </c>
      <c r="K1006" s="5">
        <v>1</v>
      </c>
      <c r="P1006" s="5">
        <v>1</v>
      </c>
      <c r="Q1006" s="39" t="s">
        <v>1732</v>
      </c>
      <c r="AL1006" s="5">
        <v>1</v>
      </c>
      <c r="DW1006" s="5" t="s">
        <v>136</v>
      </c>
      <c r="EG1006" s="42"/>
      <c r="EH1006" s="42"/>
      <c r="EI1006" s="42"/>
      <c r="EJ1006" s="42"/>
      <c r="EK1006" s="42"/>
      <c r="EL1006" s="42"/>
      <c r="EM1006" s="42"/>
    </row>
    <row r="1007" spans="1:143" ht="30">
      <c r="A1007" s="41"/>
      <c r="B1007" s="41"/>
      <c r="C1007" s="41"/>
      <c r="D1007" s="41" t="s">
        <v>469</v>
      </c>
      <c r="E1007" s="42" t="s">
        <v>200</v>
      </c>
      <c r="F1007" s="41" t="s">
        <v>1733</v>
      </c>
      <c r="G1007" s="41" t="s">
        <v>136</v>
      </c>
      <c r="H1007" s="41" t="s">
        <v>136</v>
      </c>
      <c r="I1007" s="41"/>
      <c r="P1007" s="5">
        <v>2</v>
      </c>
      <c r="Q1007" s="39" t="s">
        <v>1734</v>
      </c>
      <c r="R1007" s="5">
        <v>2</v>
      </c>
      <c r="S1007" s="5">
        <v>2</v>
      </c>
      <c r="AA1007" s="5">
        <v>2</v>
      </c>
      <c r="DW1007" s="5" t="s">
        <v>136</v>
      </c>
      <c r="EG1007" s="42"/>
      <c r="EH1007" s="42"/>
      <c r="EI1007" s="42"/>
      <c r="EJ1007" s="42"/>
      <c r="EK1007" s="42"/>
      <c r="EL1007" s="42"/>
      <c r="EM1007" s="42"/>
    </row>
    <row r="1008" spans="1:143" ht="60">
      <c r="A1008" s="41"/>
      <c r="B1008" s="41"/>
      <c r="C1008" s="41"/>
      <c r="D1008" s="41" t="s">
        <v>936</v>
      </c>
      <c r="E1008" s="42" t="s">
        <v>414</v>
      </c>
      <c r="F1008" s="41" t="s">
        <v>1735</v>
      </c>
      <c r="G1008" s="41" t="s">
        <v>136</v>
      </c>
      <c r="H1008" s="41" t="s">
        <v>136</v>
      </c>
      <c r="I1008" s="41"/>
      <c r="P1008" s="5">
        <v>2</v>
      </c>
      <c r="Q1008" s="41" t="s">
        <v>1736</v>
      </c>
      <c r="AL1008" s="5">
        <v>1</v>
      </c>
      <c r="AM1008" s="5">
        <v>1</v>
      </c>
      <c r="AN1008" s="5">
        <v>1</v>
      </c>
      <c r="AQ1008" s="5">
        <v>1</v>
      </c>
      <c r="DK1008" s="5">
        <v>1</v>
      </c>
      <c r="DW1008" s="5" t="s">
        <v>136</v>
      </c>
      <c r="EG1008" s="42"/>
      <c r="EH1008" s="42"/>
      <c r="EI1008" s="42"/>
      <c r="EJ1008" s="42"/>
      <c r="EK1008" s="42"/>
      <c r="EL1008" s="42"/>
      <c r="EM1008" s="42"/>
    </row>
    <row r="1009" spans="1:143" ht="60">
      <c r="A1009" s="41"/>
      <c r="B1009" s="41"/>
      <c r="C1009" s="41"/>
      <c r="D1009" s="41" t="s">
        <v>1737</v>
      </c>
      <c r="E1009" s="42" t="s">
        <v>283</v>
      </c>
      <c r="F1009" s="41" t="s">
        <v>1735</v>
      </c>
      <c r="G1009" s="41" t="s">
        <v>136</v>
      </c>
      <c r="H1009" s="41" t="s">
        <v>136</v>
      </c>
      <c r="I1009" s="41"/>
      <c r="J1009" s="5">
        <v>1</v>
      </c>
      <c r="K1009" s="5">
        <v>1</v>
      </c>
      <c r="P1009" s="5">
        <v>1</v>
      </c>
      <c r="Q1009" s="39" t="s">
        <v>1738</v>
      </c>
      <c r="R1009" s="5">
        <v>1</v>
      </c>
      <c r="S1009" s="5">
        <v>1</v>
      </c>
      <c r="AA1009" s="5">
        <v>1</v>
      </c>
      <c r="DW1009" s="5" t="s">
        <v>136</v>
      </c>
      <c r="EG1009" s="42"/>
      <c r="EH1009" s="42"/>
      <c r="EI1009" s="42"/>
      <c r="EJ1009" s="42"/>
      <c r="EK1009" s="42"/>
      <c r="EL1009" s="42"/>
      <c r="EM1009" s="42"/>
    </row>
    <row r="1010" spans="1:143" ht="60">
      <c r="A1010" s="41"/>
      <c r="B1010" s="41"/>
      <c r="C1010" s="41"/>
      <c r="D1010" s="41" t="s">
        <v>279</v>
      </c>
      <c r="E1010" s="42" t="s">
        <v>515</v>
      </c>
      <c r="F1010" s="41" t="s">
        <v>1739</v>
      </c>
      <c r="G1010" s="41" t="s">
        <v>136</v>
      </c>
      <c r="H1010" s="41" t="s">
        <v>136</v>
      </c>
      <c r="I1010" s="41"/>
      <c r="P1010" s="5">
        <v>1</v>
      </c>
      <c r="Q1010" s="39" t="s">
        <v>1740</v>
      </c>
      <c r="R1010" s="5">
        <v>1</v>
      </c>
      <c r="S1010" s="5">
        <v>1</v>
      </c>
      <c r="AA1010" s="5">
        <v>1</v>
      </c>
      <c r="DW1010" s="5" t="s">
        <v>136</v>
      </c>
      <c r="EG1010" s="42"/>
      <c r="EH1010" s="42"/>
      <c r="EI1010" s="42"/>
      <c r="EJ1010" s="42"/>
      <c r="EK1010" s="42"/>
      <c r="EL1010" s="42"/>
      <c r="EM1010" s="42"/>
    </row>
    <row r="1011" spans="1:143" ht="60">
      <c r="A1011" s="41"/>
      <c r="B1011" s="41"/>
      <c r="C1011" s="41"/>
      <c r="D1011" s="41" t="s">
        <v>1741</v>
      </c>
      <c r="E1011" s="42" t="s">
        <v>1742</v>
      </c>
      <c r="F1011" s="41" t="s">
        <v>1743</v>
      </c>
      <c r="G1011" s="41" t="s">
        <v>136</v>
      </c>
      <c r="H1011" s="41" t="s">
        <v>136</v>
      </c>
      <c r="I1011" s="41"/>
      <c r="P1011" s="5">
        <v>1</v>
      </c>
      <c r="Q1011" s="39" t="s">
        <v>1744</v>
      </c>
      <c r="AL1011" s="5">
        <v>1</v>
      </c>
      <c r="DW1011" s="5" t="s">
        <v>136</v>
      </c>
      <c r="EG1011" s="42"/>
      <c r="EH1011" s="42"/>
      <c r="EI1011" s="42"/>
      <c r="EJ1011" s="42"/>
      <c r="EK1011" s="42"/>
      <c r="EL1011" s="42"/>
      <c r="EM1011" s="42"/>
    </row>
    <row r="1012" spans="1:143" ht="60">
      <c r="A1012" s="41"/>
      <c r="B1012" s="41"/>
      <c r="C1012" s="41"/>
      <c r="D1012" s="41" t="s">
        <v>1745</v>
      </c>
      <c r="E1012" s="42" t="s">
        <v>1746</v>
      </c>
      <c r="F1012" s="41" t="s">
        <v>1743</v>
      </c>
      <c r="G1012" s="41" t="s">
        <v>136</v>
      </c>
      <c r="H1012" s="41" t="s">
        <v>136</v>
      </c>
      <c r="I1012" s="41"/>
      <c r="P1012" s="5">
        <v>1</v>
      </c>
      <c r="Q1012" s="39" t="s">
        <v>1747</v>
      </c>
      <c r="R1012" s="5">
        <v>1</v>
      </c>
      <c r="S1012" s="5">
        <v>1</v>
      </c>
      <c r="AA1012" s="5">
        <v>1</v>
      </c>
      <c r="AL1012" s="5">
        <v>1</v>
      </c>
      <c r="AN1012" s="5">
        <v>1</v>
      </c>
      <c r="AQ1012" s="5">
        <v>1</v>
      </c>
      <c r="DW1012" s="5" t="s">
        <v>136</v>
      </c>
      <c r="EG1012" s="42"/>
      <c r="EH1012" s="42"/>
      <c r="EI1012" s="42"/>
      <c r="EJ1012" s="42"/>
      <c r="EK1012" s="42"/>
      <c r="EL1012" s="42"/>
      <c r="EM1012" s="42"/>
    </row>
    <row r="1013" spans="1:143" ht="180">
      <c r="A1013" s="46" t="s">
        <v>1748</v>
      </c>
      <c r="B1013" s="41">
        <v>12</v>
      </c>
      <c r="C1013" s="41">
        <v>1</v>
      </c>
      <c r="D1013" s="41" t="s">
        <v>1749</v>
      </c>
      <c r="E1013" s="42" t="s">
        <v>576</v>
      </c>
      <c r="F1013" s="41" t="s">
        <v>1750</v>
      </c>
      <c r="G1013" s="41"/>
      <c r="H1013" s="41" t="s">
        <v>136</v>
      </c>
      <c r="I1013" s="41"/>
      <c r="P1013" s="5">
        <v>1</v>
      </c>
      <c r="Q1013" s="39" t="s">
        <v>1751</v>
      </c>
      <c r="DP1013" s="5">
        <v>1</v>
      </c>
      <c r="DW1013" s="5" t="s">
        <v>136</v>
      </c>
      <c r="DY1013" s="5" t="s">
        <v>4636</v>
      </c>
      <c r="EG1013" s="42"/>
      <c r="EH1013" s="42"/>
      <c r="EI1013" s="42"/>
      <c r="EJ1013" s="42"/>
      <c r="EK1013" s="42"/>
      <c r="EL1013" s="42"/>
      <c r="EM1013" s="42"/>
    </row>
    <row r="1014" spans="1:143" s="42" customFormat="1" ht="75">
      <c r="A1014" s="41" t="s">
        <v>1752</v>
      </c>
      <c r="B1014" s="41">
        <v>4</v>
      </c>
      <c r="C1014" s="41">
        <v>2</v>
      </c>
      <c r="D1014" s="41" t="s">
        <v>1753</v>
      </c>
      <c r="E1014" s="42" t="s">
        <v>1754</v>
      </c>
      <c r="F1014" s="41" t="s">
        <v>1755</v>
      </c>
      <c r="G1014" s="41" t="s">
        <v>136</v>
      </c>
      <c r="H1014" s="41"/>
      <c r="I1014" s="41"/>
      <c r="J1014" s="5">
        <v>1</v>
      </c>
      <c r="K1014" s="5"/>
      <c r="L1014" s="5"/>
      <c r="M1014" s="5"/>
      <c r="N1014" s="5"/>
      <c r="O1014" s="5"/>
      <c r="P1014" s="5">
        <v>1</v>
      </c>
      <c r="Q1014" s="39" t="s">
        <v>1756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136</v>
      </c>
      <c r="DY1014" s="5"/>
      <c r="DZ1014" s="5"/>
      <c r="EA1014" s="5"/>
      <c r="EB1014" s="5"/>
      <c r="EC1014" s="5"/>
      <c r="ED1014" s="5"/>
      <c r="EE1014" s="5"/>
      <c r="EF1014" s="5"/>
    </row>
    <row r="1015" spans="1:143" s="42" customFormat="1" ht="60">
      <c r="A1015" s="41"/>
      <c r="B1015" s="41"/>
      <c r="C1015" s="41"/>
      <c r="D1015" s="41" t="s">
        <v>1757</v>
      </c>
      <c r="E1015" s="42" t="s">
        <v>1758</v>
      </c>
      <c r="F1015" s="41" t="s">
        <v>1755</v>
      </c>
      <c r="G1015" s="41" t="s">
        <v>136</v>
      </c>
      <c r="H1015" s="41"/>
      <c r="I1015" s="41"/>
      <c r="J1015" s="5">
        <v>1</v>
      </c>
      <c r="K1015" s="5"/>
      <c r="L1015" s="5"/>
      <c r="M1015" s="5"/>
      <c r="N1015" s="5"/>
      <c r="O1015" s="5"/>
      <c r="P1015" s="5">
        <v>1</v>
      </c>
      <c r="Q1015" s="39" t="s">
        <v>1756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136</v>
      </c>
      <c r="DY1015" s="5"/>
      <c r="DZ1015" s="5"/>
      <c r="EA1015" s="5"/>
      <c r="EB1015" s="5"/>
      <c r="EC1015" s="5"/>
      <c r="ED1015" s="5"/>
      <c r="EE1015" s="5"/>
      <c r="EF1015" s="5"/>
    </row>
    <row r="1016" spans="1:143" s="42" customFormat="1" ht="60">
      <c r="A1016" s="41"/>
      <c r="B1016" s="41"/>
      <c r="C1016" s="41"/>
      <c r="D1016" s="41" t="s">
        <v>1759</v>
      </c>
      <c r="E1016" s="42" t="s">
        <v>1760</v>
      </c>
      <c r="F1016" s="41" t="s">
        <v>1755</v>
      </c>
      <c r="G1016" s="41" t="s">
        <v>136</v>
      </c>
      <c r="H1016" s="41"/>
      <c r="I1016" s="41"/>
      <c r="J1016" s="5"/>
      <c r="K1016" s="5"/>
      <c r="L1016" s="5"/>
      <c r="M1016" s="5"/>
      <c r="N1016" s="5"/>
      <c r="O1016" s="5"/>
      <c r="P1016" s="5">
        <v>1</v>
      </c>
      <c r="Q1016" s="39" t="s">
        <v>1756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136</v>
      </c>
      <c r="DY1016" s="5"/>
      <c r="DZ1016" s="5"/>
      <c r="EA1016" s="5"/>
      <c r="EB1016" s="5"/>
      <c r="EC1016" s="5"/>
      <c r="ED1016" s="5"/>
      <c r="EE1016" s="5"/>
      <c r="EF1016" s="5"/>
    </row>
    <row r="1017" spans="1:143" s="42" customFormat="1" ht="60">
      <c r="A1017" s="41"/>
      <c r="B1017" s="41"/>
      <c r="C1017" s="41"/>
      <c r="D1017" s="41" t="s">
        <v>1761</v>
      </c>
      <c r="E1017" s="42" t="s">
        <v>1762</v>
      </c>
      <c r="F1017" s="41" t="s">
        <v>1755</v>
      </c>
      <c r="G1017" s="41" t="s">
        <v>136</v>
      </c>
      <c r="H1017" s="41"/>
      <c r="I1017" s="41"/>
      <c r="J1017" s="5"/>
      <c r="K1017" s="5"/>
      <c r="L1017" s="5"/>
      <c r="M1017" s="5"/>
      <c r="N1017" s="5"/>
      <c r="O1017" s="5">
        <v>1</v>
      </c>
      <c r="P1017" s="5">
        <v>1</v>
      </c>
      <c r="Q1017" s="39" t="s">
        <v>1756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136</v>
      </c>
      <c r="DY1017" s="5"/>
      <c r="DZ1017" s="5"/>
      <c r="EA1017" s="5"/>
      <c r="EB1017" s="5"/>
      <c r="EC1017" s="5"/>
      <c r="ED1017" s="5"/>
      <c r="EE1017" s="5"/>
      <c r="EF1017" s="5"/>
    </row>
    <row r="1018" spans="1:143" s="42" customFormat="1" ht="60">
      <c r="A1018" s="41"/>
      <c r="B1018" s="41"/>
      <c r="C1018" s="41"/>
      <c r="D1018" s="41" t="s">
        <v>1763</v>
      </c>
      <c r="E1018" s="42" t="s">
        <v>515</v>
      </c>
      <c r="F1018" s="41" t="s">
        <v>1755</v>
      </c>
      <c r="G1018" s="41" t="s">
        <v>136</v>
      </c>
      <c r="H1018" s="41"/>
      <c r="I1018" s="41"/>
      <c r="J1018" s="5"/>
      <c r="K1018" s="5"/>
      <c r="L1018" s="5"/>
      <c r="M1018" s="5">
        <v>1</v>
      </c>
      <c r="N1018" s="5"/>
      <c r="O1018" s="5"/>
      <c r="P1018" s="5">
        <v>1</v>
      </c>
      <c r="Q1018" s="39" t="s">
        <v>1756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136</v>
      </c>
      <c r="DY1018" s="5"/>
      <c r="DZ1018" s="5"/>
      <c r="EA1018" s="5"/>
      <c r="EB1018" s="5"/>
      <c r="EC1018" s="5"/>
      <c r="ED1018" s="5"/>
      <c r="EE1018" s="5"/>
      <c r="EF1018" s="5"/>
    </row>
    <row r="1019" spans="1:143" s="42" customFormat="1" ht="60">
      <c r="A1019" s="41"/>
      <c r="B1019" s="41"/>
      <c r="C1019" s="41"/>
      <c r="D1019" s="41" t="s">
        <v>1764</v>
      </c>
      <c r="E1019" s="42" t="s">
        <v>1765</v>
      </c>
      <c r="F1019" s="41" t="s">
        <v>1755</v>
      </c>
      <c r="G1019" s="41" t="s">
        <v>136</v>
      </c>
      <c r="H1019" s="41"/>
      <c r="I1019" s="41"/>
      <c r="J1019" s="5"/>
      <c r="K1019" s="5"/>
      <c r="L1019" s="5"/>
      <c r="M1019" s="5">
        <v>1</v>
      </c>
      <c r="N1019" s="5"/>
      <c r="O1019" s="5"/>
      <c r="P1019" s="5">
        <v>1</v>
      </c>
      <c r="Q1019" s="39" t="s">
        <v>1756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136</v>
      </c>
      <c r="DY1019" s="5"/>
      <c r="DZ1019" s="5"/>
      <c r="EA1019" s="5"/>
      <c r="EB1019" s="5"/>
      <c r="EC1019" s="5"/>
      <c r="ED1019" s="5"/>
      <c r="EE1019" s="5"/>
      <c r="EF1019" s="5"/>
    </row>
    <row r="1020" spans="1:143" s="42" customFormat="1" ht="30">
      <c r="A1020" s="41"/>
      <c r="B1020" s="41"/>
      <c r="C1020" s="41"/>
      <c r="D1020" s="41" t="s">
        <v>1766</v>
      </c>
      <c r="E1020" s="42" t="s">
        <v>1767</v>
      </c>
      <c r="F1020" s="41" t="s">
        <v>1768</v>
      </c>
      <c r="G1020" s="41" t="s">
        <v>136</v>
      </c>
      <c r="H1020" s="41" t="s">
        <v>136</v>
      </c>
      <c r="I1020" s="41" t="s">
        <v>136</v>
      </c>
      <c r="J1020" s="5"/>
      <c r="K1020" s="5"/>
      <c r="L1020" s="5"/>
      <c r="M1020" s="5"/>
      <c r="N1020" s="5"/>
      <c r="O1020" s="5"/>
      <c r="P1020" s="5">
        <v>1</v>
      </c>
      <c r="Q1020" s="39" t="s">
        <v>1769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136</v>
      </c>
      <c r="DY1020" s="5"/>
      <c r="DZ1020" s="5"/>
      <c r="EA1020" s="5"/>
      <c r="EB1020" s="5"/>
      <c r="EC1020" s="5"/>
      <c r="ED1020" s="5"/>
      <c r="EE1020" s="5"/>
      <c r="EF1020" s="5"/>
    </row>
    <row r="1021" spans="1:143" s="42" customFormat="1" ht="30">
      <c r="A1021" s="41"/>
      <c r="B1021" s="41"/>
      <c r="C1021" s="41"/>
      <c r="D1021" s="41" t="s">
        <v>1770</v>
      </c>
      <c r="E1021" s="42" t="s">
        <v>1410</v>
      </c>
      <c r="F1021" s="41" t="s">
        <v>1768</v>
      </c>
      <c r="G1021" s="41" t="s">
        <v>136</v>
      </c>
      <c r="H1021" s="41" t="s">
        <v>136</v>
      </c>
      <c r="I1021" s="41" t="s">
        <v>136</v>
      </c>
      <c r="J1021" s="5"/>
      <c r="K1021" s="5"/>
      <c r="L1021" s="5"/>
      <c r="M1021" s="5"/>
      <c r="N1021" s="5"/>
      <c r="O1021" s="5"/>
      <c r="P1021" s="5">
        <v>1</v>
      </c>
      <c r="Q1021" s="39" t="s">
        <v>1769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136</v>
      </c>
      <c r="DY1021" s="5"/>
      <c r="DZ1021" s="5"/>
      <c r="EA1021" s="5"/>
      <c r="EB1021" s="5"/>
      <c r="EC1021" s="5"/>
      <c r="ED1021" s="5"/>
      <c r="EE1021" s="5"/>
      <c r="EF1021" s="5"/>
    </row>
    <row r="1022" spans="1:143" s="42" customFormat="1" ht="30">
      <c r="A1022" s="41"/>
      <c r="B1022" s="41"/>
      <c r="C1022" s="41"/>
      <c r="D1022" s="41" t="s">
        <v>1771</v>
      </c>
      <c r="E1022" s="42" t="s">
        <v>1772</v>
      </c>
      <c r="F1022" s="41" t="s">
        <v>1768</v>
      </c>
      <c r="G1022" s="41" t="s">
        <v>136</v>
      </c>
      <c r="H1022" s="41" t="s">
        <v>136</v>
      </c>
      <c r="I1022" s="41" t="s">
        <v>136</v>
      </c>
      <c r="J1022" s="5">
        <v>1</v>
      </c>
      <c r="K1022" s="5">
        <v>1</v>
      </c>
      <c r="L1022" s="5"/>
      <c r="M1022" s="5"/>
      <c r="N1022" s="5"/>
      <c r="O1022" s="5"/>
      <c r="P1022" s="5">
        <v>1</v>
      </c>
      <c r="Q1022" s="39" t="s">
        <v>1773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136</v>
      </c>
      <c r="DY1022" s="5"/>
      <c r="DZ1022" s="5"/>
      <c r="EA1022" s="5"/>
      <c r="EB1022" s="5"/>
      <c r="EC1022" s="5"/>
      <c r="ED1022" s="5"/>
      <c r="EE1022" s="5"/>
      <c r="EF1022" s="5"/>
    </row>
    <row r="1023" spans="1:143" s="42" customFormat="1" ht="90">
      <c r="A1023" s="41" t="s">
        <v>1774</v>
      </c>
      <c r="B1023" s="41">
        <v>39</v>
      </c>
      <c r="C1023" s="41">
        <v>39</v>
      </c>
      <c r="D1023" s="41" t="s">
        <v>1775</v>
      </c>
      <c r="E1023" s="42" t="s">
        <v>1776</v>
      </c>
      <c r="F1023" s="41" t="s">
        <v>1777</v>
      </c>
      <c r="G1023" s="41"/>
      <c r="H1023" s="41" t="s">
        <v>312</v>
      </c>
      <c r="I1023" s="41"/>
      <c r="J1023" s="5"/>
      <c r="K1023" s="5"/>
      <c r="L1023" s="5"/>
      <c r="M1023" s="5"/>
      <c r="N1023" s="5"/>
      <c r="O1023" s="5"/>
      <c r="P1023" s="5">
        <v>3</v>
      </c>
      <c r="Q1023" s="39" t="s">
        <v>1778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136</v>
      </c>
      <c r="DY1023" s="5"/>
      <c r="DZ1023" s="5"/>
      <c r="EA1023" s="5"/>
      <c r="EB1023" s="5"/>
      <c r="EC1023" s="5"/>
      <c r="ED1023" s="5"/>
      <c r="EE1023" s="5"/>
      <c r="EF1023" s="5"/>
    </row>
    <row r="1024" spans="1:143" s="42" customFormat="1" ht="30">
      <c r="A1024" s="41"/>
      <c r="B1024" s="41"/>
      <c r="C1024" s="41"/>
      <c r="D1024" s="41" t="s">
        <v>1779</v>
      </c>
      <c r="E1024" s="42" t="s">
        <v>1780</v>
      </c>
      <c r="F1024" s="41" t="s">
        <v>1777</v>
      </c>
      <c r="G1024" s="41"/>
      <c r="H1024" s="41" t="s">
        <v>312</v>
      </c>
      <c r="I1024" s="41"/>
      <c r="J1024" s="5"/>
      <c r="K1024" s="5"/>
      <c r="L1024" s="5"/>
      <c r="M1024" s="5"/>
      <c r="N1024" s="5"/>
      <c r="O1024" s="5"/>
      <c r="P1024" s="5">
        <v>18</v>
      </c>
      <c r="Q1024" s="39" t="s">
        <v>1778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136</v>
      </c>
      <c r="DY1024" s="5"/>
      <c r="DZ1024" s="5"/>
      <c r="EA1024" s="5"/>
      <c r="EB1024" s="5"/>
      <c r="EC1024" s="5"/>
      <c r="ED1024" s="5"/>
      <c r="EE1024" s="5"/>
      <c r="EF1024" s="5"/>
    </row>
    <row r="1025" spans="1:143" s="42" customFormat="1" ht="30">
      <c r="A1025" s="41"/>
      <c r="B1025" s="41"/>
      <c r="C1025" s="41"/>
      <c r="D1025" s="41" t="s">
        <v>1781</v>
      </c>
      <c r="E1025" s="42" t="s">
        <v>515</v>
      </c>
      <c r="F1025" s="41" t="s">
        <v>1777</v>
      </c>
      <c r="G1025" s="41"/>
      <c r="H1025" s="41" t="s">
        <v>312</v>
      </c>
      <c r="I1025" s="41"/>
      <c r="J1025" s="5"/>
      <c r="K1025" s="5"/>
      <c r="L1025" s="5"/>
      <c r="M1025" s="5"/>
      <c r="N1025" s="5"/>
      <c r="O1025" s="5"/>
      <c r="P1025" s="5">
        <v>29</v>
      </c>
      <c r="Q1025" s="39" t="s">
        <v>1778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136</v>
      </c>
      <c r="DY1025" s="5"/>
      <c r="DZ1025" s="5"/>
      <c r="EA1025" s="5"/>
      <c r="EB1025" s="5"/>
      <c r="EC1025" s="5"/>
      <c r="ED1025" s="5"/>
      <c r="EE1025" s="5"/>
      <c r="EF1025" s="5"/>
    </row>
    <row r="1026" spans="1:143" ht="30">
      <c r="A1026" s="41"/>
      <c r="B1026" s="41"/>
      <c r="C1026" s="41"/>
      <c r="D1026" s="41" t="s">
        <v>1782</v>
      </c>
      <c r="E1026" s="42" t="s">
        <v>1783</v>
      </c>
      <c r="F1026" s="41" t="s">
        <v>1777</v>
      </c>
      <c r="G1026" s="41"/>
      <c r="H1026" s="41" t="s">
        <v>312</v>
      </c>
      <c r="I1026" s="41"/>
      <c r="J1026" s="5">
        <v>23</v>
      </c>
      <c r="K1026" s="5">
        <v>23</v>
      </c>
      <c r="P1026" s="5">
        <v>23</v>
      </c>
      <c r="Q1026" s="39" t="s">
        <v>1778</v>
      </c>
      <c r="R1026" s="5">
        <v>23</v>
      </c>
      <c r="AA1026" s="5">
        <v>23</v>
      </c>
      <c r="AH1026" s="5">
        <v>23</v>
      </c>
      <c r="DX1026" s="5" t="s">
        <v>136</v>
      </c>
      <c r="EG1026" s="42"/>
      <c r="EH1026" s="42"/>
      <c r="EI1026" s="42"/>
      <c r="EJ1026" s="42"/>
      <c r="EK1026" s="42"/>
      <c r="EL1026" s="42"/>
      <c r="EM1026" s="42"/>
    </row>
    <row r="1027" spans="1:143" s="42" customFormat="1" ht="75">
      <c r="A1027" s="46" t="s">
        <v>1784</v>
      </c>
      <c r="B1027" s="41">
        <v>1</v>
      </c>
      <c r="C1027" s="41">
        <v>1</v>
      </c>
      <c r="D1027" s="41" t="s">
        <v>1785</v>
      </c>
      <c r="E1027" s="42" t="s">
        <v>515</v>
      </c>
      <c r="F1027" s="41" t="s">
        <v>1786</v>
      </c>
      <c r="G1027" s="41"/>
      <c r="H1027" s="41" t="s">
        <v>136</v>
      </c>
      <c r="I1027" s="41"/>
      <c r="J1027" s="5">
        <v>1</v>
      </c>
      <c r="K1027" s="5"/>
      <c r="L1027" s="5">
        <v>1</v>
      </c>
      <c r="M1027" s="5"/>
      <c r="N1027" s="5"/>
      <c r="O1027" s="5"/>
      <c r="P1027" s="5">
        <v>1</v>
      </c>
      <c r="Q1027" s="39" t="s">
        <v>1787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136</v>
      </c>
      <c r="DX1027" s="5"/>
      <c r="DY1027" s="5"/>
      <c r="DZ1027" s="5"/>
      <c r="EA1027" s="5"/>
      <c r="EB1027" s="5"/>
      <c r="EC1027" s="5"/>
      <c r="ED1027" s="5"/>
      <c r="EE1027" s="5"/>
      <c r="EF1027" s="5"/>
    </row>
    <row r="1028" spans="1:143" s="42" customFormat="1" ht="75">
      <c r="A1028" s="41"/>
      <c r="B1028" s="41"/>
      <c r="C1028" s="41"/>
      <c r="D1028" s="41" t="s">
        <v>1788</v>
      </c>
      <c r="E1028" s="42" t="s">
        <v>1789</v>
      </c>
      <c r="F1028" s="41" t="s">
        <v>1786</v>
      </c>
      <c r="G1028" s="41"/>
      <c r="H1028" s="41" t="s">
        <v>136</v>
      </c>
      <c r="I1028" s="41"/>
      <c r="J1028" s="5">
        <v>1</v>
      </c>
      <c r="K1028" s="5"/>
      <c r="L1028" s="5"/>
      <c r="M1028" s="5"/>
      <c r="N1028" s="5"/>
      <c r="O1028" s="5">
        <v>1</v>
      </c>
      <c r="P1028" s="5">
        <v>1</v>
      </c>
      <c r="Q1028" s="39" t="s">
        <v>1787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136</v>
      </c>
      <c r="DX1028" s="5"/>
      <c r="DY1028" s="5"/>
      <c r="DZ1028" s="5"/>
      <c r="EA1028" s="5"/>
      <c r="EB1028" s="5"/>
      <c r="EC1028" s="5"/>
      <c r="ED1028" s="5"/>
      <c r="EE1028" s="5"/>
      <c r="EF1028" s="5"/>
    </row>
    <row r="1029" spans="1:143" s="42" customFormat="1" ht="75">
      <c r="A1029" s="46" t="s">
        <v>1790</v>
      </c>
      <c r="B1029" s="41">
        <v>2</v>
      </c>
      <c r="C1029" s="41">
        <v>1</v>
      </c>
      <c r="D1029" s="41" t="s">
        <v>289</v>
      </c>
      <c r="E1029" s="42" t="s">
        <v>154</v>
      </c>
      <c r="F1029" s="41" t="s">
        <v>1791</v>
      </c>
      <c r="G1029" s="41" t="s">
        <v>136</v>
      </c>
      <c r="H1029" s="41" t="s">
        <v>1792</v>
      </c>
      <c r="I1029" s="41"/>
      <c r="J1029" s="5"/>
      <c r="K1029" s="5"/>
      <c r="L1029" s="5"/>
      <c r="M1029" s="5"/>
      <c r="N1029" s="5"/>
      <c r="O1029" s="5"/>
      <c r="P1029" s="5">
        <v>1</v>
      </c>
      <c r="Q1029" s="39" t="s">
        <v>1793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136</v>
      </c>
      <c r="DX1029" s="5"/>
      <c r="DY1029" s="5"/>
      <c r="DZ1029" s="5"/>
      <c r="EA1029" s="5"/>
      <c r="EB1029" s="5"/>
      <c r="EC1029" s="5"/>
      <c r="ED1029" s="5"/>
      <c r="EE1029" s="5"/>
      <c r="EF1029" s="5"/>
    </row>
    <row r="1030" spans="1:143" s="42" customFormat="1" ht="60">
      <c r="A1030" s="41"/>
      <c r="B1030" s="41"/>
      <c r="C1030" s="41"/>
      <c r="D1030" s="41" t="s">
        <v>1794</v>
      </c>
      <c r="E1030" s="42" t="s">
        <v>200</v>
      </c>
      <c r="F1030" s="41" t="s">
        <v>1791</v>
      </c>
      <c r="G1030" s="41" t="s">
        <v>136</v>
      </c>
      <c r="H1030" s="41" t="s">
        <v>1792</v>
      </c>
      <c r="I1030" s="41"/>
      <c r="J1030" s="5"/>
      <c r="K1030" s="5"/>
      <c r="L1030" s="5"/>
      <c r="M1030" s="5"/>
      <c r="N1030" s="5"/>
      <c r="O1030" s="5"/>
      <c r="P1030" s="5">
        <v>1</v>
      </c>
      <c r="Q1030" s="39" t="s">
        <v>1795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136</v>
      </c>
      <c r="DX1030" s="5"/>
      <c r="DY1030" s="5"/>
      <c r="DZ1030" s="5"/>
      <c r="EA1030" s="5"/>
      <c r="EB1030" s="5"/>
      <c r="EC1030" s="5"/>
      <c r="ED1030" s="5"/>
      <c r="EE1030" s="5"/>
      <c r="EF1030" s="5"/>
    </row>
    <row r="1031" spans="1:143" s="42" customFormat="1" ht="60">
      <c r="A1031" s="41"/>
      <c r="B1031" s="41"/>
      <c r="C1031" s="41"/>
      <c r="D1031" s="41" t="s">
        <v>1796</v>
      </c>
      <c r="E1031" s="42" t="s">
        <v>1797</v>
      </c>
      <c r="F1031" s="41" t="s">
        <v>1791</v>
      </c>
      <c r="G1031" s="41" t="s">
        <v>136</v>
      </c>
      <c r="H1031" s="41" t="s">
        <v>1792</v>
      </c>
      <c r="I1031" s="41"/>
      <c r="J1031" s="5"/>
      <c r="K1031" s="5"/>
      <c r="L1031" s="5"/>
      <c r="M1031" s="5"/>
      <c r="N1031" s="5"/>
      <c r="O1031" s="5"/>
      <c r="P1031" s="5">
        <v>1</v>
      </c>
      <c r="Q1031" s="39" t="s">
        <v>1795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136</v>
      </c>
      <c r="DX1031" s="5"/>
      <c r="DY1031" s="5"/>
      <c r="DZ1031" s="5"/>
      <c r="EA1031" s="5"/>
      <c r="EB1031" s="5"/>
      <c r="EC1031" s="5"/>
      <c r="ED1031" s="5"/>
      <c r="EE1031" s="5"/>
      <c r="EF1031" s="5"/>
    </row>
    <row r="1032" spans="1:143" s="42" customFormat="1" ht="60">
      <c r="A1032" s="41"/>
      <c r="B1032" s="41"/>
      <c r="C1032" s="41"/>
      <c r="D1032" s="41" t="s">
        <v>1798</v>
      </c>
      <c r="E1032" s="42" t="s">
        <v>1799</v>
      </c>
      <c r="F1032" s="41" t="s">
        <v>1791</v>
      </c>
      <c r="G1032" s="41" t="s">
        <v>136</v>
      </c>
      <c r="H1032" s="41" t="s">
        <v>1792</v>
      </c>
      <c r="I1032" s="41"/>
      <c r="J1032" s="5"/>
      <c r="K1032" s="5"/>
      <c r="L1032" s="5"/>
      <c r="M1032" s="5"/>
      <c r="N1032" s="5"/>
      <c r="O1032" s="5"/>
      <c r="P1032" s="5">
        <v>1</v>
      </c>
      <c r="Q1032" s="39" t="s">
        <v>1795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136</v>
      </c>
      <c r="DX1032" s="5"/>
      <c r="DY1032" s="5"/>
      <c r="DZ1032" s="5"/>
      <c r="EA1032" s="5"/>
      <c r="EB1032" s="5"/>
      <c r="EC1032" s="5"/>
      <c r="ED1032" s="5"/>
      <c r="EE1032" s="5"/>
      <c r="EF1032" s="5"/>
    </row>
    <row r="1033" spans="1:143" s="42" customFormat="1" ht="75">
      <c r="A1033" s="41" t="s">
        <v>1800</v>
      </c>
      <c r="B1033" s="41">
        <v>42</v>
      </c>
      <c r="C1033" s="41">
        <v>3</v>
      </c>
      <c r="D1033" s="41" t="s">
        <v>1801</v>
      </c>
      <c r="E1033" s="42" t="s">
        <v>404</v>
      </c>
      <c r="F1033" s="41" t="s">
        <v>1802</v>
      </c>
      <c r="G1033" s="41" t="s">
        <v>136</v>
      </c>
      <c r="H1033" s="41" t="s">
        <v>136</v>
      </c>
      <c r="I1033" s="41"/>
      <c r="J1033" s="5"/>
      <c r="K1033" s="5"/>
      <c r="L1033" s="5"/>
      <c r="M1033" s="5"/>
      <c r="N1033" s="5"/>
      <c r="O1033" s="5"/>
      <c r="P1033" s="5">
        <v>1</v>
      </c>
      <c r="Q1033" s="39" t="s">
        <v>1803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136</v>
      </c>
      <c r="DY1033" s="5"/>
      <c r="DZ1033" s="5"/>
      <c r="EA1033" s="5"/>
      <c r="EB1033" s="5"/>
      <c r="EC1033" s="5"/>
      <c r="ED1033" s="5"/>
      <c r="EE1033" s="5"/>
      <c r="EF1033" s="5"/>
    </row>
    <row r="1034" spans="1:143" s="42" customFormat="1" ht="30">
      <c r="A1034" s="41"/>
      <c r="B1034" s="41"/>
      <c r="C1034" s="41"/>
      <c r="D1034" s="41" t="s">
        <v>1801</v>
      </c>
      <c r="E1034" s="42" t="s">
        <v>404</v>
      </c>
      <c r="F1034" s="41" t="s">
        <v>1802</v>
      </c>
      <c r="G1034" s="41" t="s">
        <v>136</v>
      </c>
      <c r="H1034" s="41" t="s">
        <v>136</v>
      </c>
      <c r="I1034" s="41"/>
      <c r="J1034" s="5"/>
      <c r="K1034" s="5"/>
      <c r="L1034" s="5"/>
      <c r="M1034" s="5"/>
      <c r="N1034" s="5"/>
      <c r="O1034" s="5"/>
      <c r="P1034" s="5">
        <v>1</v>
      </c>
      <c r="Q1034" s="39" t="s">
        <v>1804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136</v>
      </c>
      <c r="DY1034" s="5"/>
      <c r="DZ1034" s="5"/>
      <c r="EA1034" s="5"/>
      <c r="EB1034" s="5"/>
      <c r="EC1034" s="5"/>
      <c r="ED1034" s="5"/>
      <c r="EE1034" s="5"/>
      <c r="EF1034" s="5"/>
    </row>
    <row r="1035" spans="1:143" s="42" customFormat="1" ht="30">
      <c r="A1035" s="41"/>
      <c r="B1035" s="41"/>
      <c r="C1035" s="41"/>
      <c r="D1035" s="41" t="s">
        <v>400</v>
      </c>
      <c r="E1035" s="42" t="s">
        <v>236</v>
      </c>
      <c r="F1035" s="41" t="s">
        <v>1805</v>
      </c>
      <c r="G1035" s="41" t="s">
        <v>136</v>
      </c>
      <c r="H1035" s="41" t="s">
        <v>136</v>
      </c>
      <c r="I1035" s="41"/>
      <c r="J1035" s="5"/>
      <c r="K1035" s="5"/>
      <c r="L1035" s="5"/>
      <c r="M1035" s="5"/>
      <c r="N1035" s="5"/>
      <c r="O1035" s="5"/>
      <c r="P1035" s="5">
        <v>1</v>
      </c>
      <c r="Q1035" s="39" t="s">
        <v>1806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136</v>
      </c>
      <c r="DY1035" s="5"/>
      <c r="DZ1035" s="5"/>
      <c r="EA1035" s="5"/>
      <c r="EB1035" s="5"/>
      <c r="EC1035" s="5"/>
      <c r="ED1035" s="5"/>
      <c r="EE1035" s="5"/>
      <c r="EF1035" s="5"/>
    </row>
    <row r="1036" spans="1:143" s="42" customFormat="1" ht="135">
      <c r="A1036" s="41" t="s">
        <v>1807</v>
      </c>
      <c r="B1036" s="41">
        <v>1</v>
      </c>
      <c r="C1036" s="41">
        <v>1</v>
      </c>
      <c r="D1036" s="41" t="s">
        <v>1808</v>
      </c>
      <c r="E1036" s="42" t="s">
        <v>404</v>
      </c>
      <c r="F1036" s="41" t="s">
        <v>1809</v>
      </c>
      <c r="G1036" s="41"/>
      <c r="H1036" s="41" t="s">
        <v>1398</v>
      </c>
      <c r="I1036" s="41"/>
      <c r="J1036" s="5"/>
      <c r="K1036" s="5"/>
      <c r="L1036" s="5"/>
      <c r="M1036" s="5"/>
      <c r="N1036" s="5"/>
      <c r="O1036" s="5"/>
      <c r="P1036" s="5">
        <v>1</v>
      </c>
      <c r="Q1036" s="39" t="s">
        <v>1810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136</v>
      </c>
      <c r="DX1036" s="5"/>
      <c r="DY1036" s="5"/>
      <c r="DZ1036" s="5"/>
      <c r="EA1036" s="5"/>
      <c r="EB1036" s="5"/>
      <c r="EC1036" s="5"/>
      <c r="ED1036" s="5"/>
      <c r="EE1036" s="5"/>
      <c r="EF1036" s="5"/>
    </row>
    <row r="1037" spans="1:143" s="42" customFormat="1" ht="135">
      <c r="A1037" s="41"/>
      <c r="B1037" s="41"/>
      <c r="C1037" s="41"/>
      <c r="D1037" s="41" t="s">
        <v>247</v>
      </c>
      <c r="E1037" s="42" t="s">
        <v>1811</v>
      </c>
      <c r="F1037" s="41" t="s">
        <v>1809</v>
      </c>
      <c r="G1037" s="41"/>
      <c r="H1037" s="41" t="s">
        <v>1398</v>
      </c>
      <c r="I1037" s="41"/>
      <c r="J1037" s="5"/>
      <c r="K1037" s="5"/>
      <c r="L1037" s="5"/>
      <c r="M1037" s="5"/>
      <c r="N1037" s="5"/>
      <c r="O1037" s="5"/>
      <c r="P1037" s="5">
        <v>1</v>
      </c>
      <c r="Q1037" s="39" t="s">
        <v>1810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136</v>
      </c>
      <c r="DX1037" s="5"/>
      <c r="DY1037" s="5"/>
      <c r="DZ1037" s="5"/>
      <c r="EA1037" s="5"/>
      <c r="EB1037" s="5"/>
      <c r="EC1037" s="5"/>
      <c r="ED1037" s="5"/>
      <c r="EE1037" s="5"/>
      <c r="EF1037" s="5"/>
    </row>
    <row r="1038" spans="1:143" s="42" customFormat="1" ht="75">
      <c r="A1038" s="41" t="s">
        <v>1812</v>
      </c>
      <c r="B1038" s="41">
        <v>19</v>
      </c>
      <c r="C1038" s="41">
        <v>9</v>
      </c>
      <c r="D1038" s="41" t="s">
        <v>1813</v>
      </c>
      <c r="E1038" s="5" t="s">
        <v>1813</v>
      </c>
      <c r="F1038" s="41" t="s">
        <v>1814</v>
      </c>
      <c r="G1038" s="41"/>
      <c r="H1038" s="41" t="s">
        <v>136</v>
      </c>
      <c r="I1038" s="41"/>
      <c r="J1038" s="5"/>
      <c r="K1038" s="5"/>
      <c r="L1038" s="5"/>
      <c r="M1038" s="5"/>
      <c r="N1038" s="5"/>
      <c r="O1038" s="5"/>
      <c r="P1038" s="5">
        <v>1</v>
      </c>
      <c r="Q1038" s="39" t="s">
        <v>1815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136</v>
      </c>
      <c r="DX1038" s="5"/>
      <c r="DY1038" s="5"/>
      <c r="DZ1038" s="5"/>
      <c r="EA1038" s="5"/>
      <c r="EB1038" s="5"/>
      <c r="EC1038" s="5"/>
      <c r="ED1038" s="5"/>
      <c r="EE1038" s="5"/>
      <c r="EF1038" s="5"/>
    </row>
    <row r="1039" spans="1:143" s="42" customFormat="1">
      <c r="A1039" s="41"/>
      <c r="B1039" s="41"/>
      <c r="C1039" s="41"/>
      <c r="D1039" s="41" t="s">
        <v>404</v>
      </c>
      <c r="E1039" s="5" t="s">
        <v>404</v>
      </c>
      <c r="F1039" s="41" t="s">
        <v>1814</v>
      </c>
      <c r="G1039" s="41"/>
      <c r="H1039" s="41" t="s">
        <v>136</v>
      </c>
      <c r="I1039" s="41"/>
      <c r="J1039" s="5"/>
      <c r="K1039" s="5"/>
      <c r="L1039" s="5"/>
      <c r="M1039" s="5"/>
      <c r="N1039" s="5"/>
      <c r="O1039" s="5"/>
      <c r="P1039" s="5">
        <v>5</v>
      </c>
      <c r="Q1039" s="39" t="s">
        <v>1816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136</v>
      </c>
      <c r="DX1039" s="5"/>
      <c r="DY1039" s="5"/>
      <c r="DZ1039" s="5"/>
      <c r="EA1039" s="5"/>
      <c r="EB1039" s="5"/>
      <c r="EC1039" s="5"/>
      <c r="ED1039" s="5"/>
      <c r="EE1039" s="5"/>
      <c r="EF1039" s="5"/>
    </row>
    <row r="1040" spans="1:143" s="42" customFormat="1">
      <c r="A1040" s="41"/>
      <c r="B1040" s="41"/>
      <c r="C1040" s="41"/>
      <c r="D1040" s="41" t="s">
        <v>1813</v>
      </c>
      <c r="E1040" s="5" t="s">
        <v>1813</v>
      </c>
      <c r="F1040" s="41" t="s">
        <v>1817</v>
      </c>
      <c r="G1040" s="41" t="s">
        <v>136</v>
      </c>
      <c r="H1040" s="41" t="s">
        <v>136</v>
      </c>
      <c r="I1040" s="41"/>
      <c r="J1040" s="5"/>
      <c r="K1040" s="5"/>
      <c r="L1040" s="5"/>
      <c r="M1040" s="5"/>
      <c r="N1040" s="5"/>
      <c r="O1040" s="5"/>
      <c r="P1040" s="5">
        <v>2</v>
      </c>
      <c r="Q1040" s="39" t="s">
        <v>1818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136</v>
      </c>
      <c r="DX1040" s="5"/>
      <c r="DY1040" s="5"/>
      <c r="DZ1040" s="5"/>
      <c r="EA1040" s="5"/>
      <c r="EB1040" s="5"/>
      <c r="EC1040" s="5"/>
      <c r="ED1040" s="5"/>
      <c r="EE1040" s="5"/>
      <c r="EF1040" s="5"/>
    </row>
    <row r="1041" spans="1:136" s="42" customFormat="1">
      <c r="A1041" s="41"/>
      <c r="B1041" s="41"/>
      <c r="C1041" s="41"/>
      <c r="D1041" s="41" t="s">
        <v>686</v>
      </c>
      <c r="E1041" s="5" t="s">
        <v>686</v>
      </c>
      <c r="F1041" s="41" t="s">
        <v>1817</v>
      </c>
      <c r="G1041" s="41" t="s">
        <v>136</v>
      </c>
      <c r="H1041" s="41" t="s">
        <v>136</v>
      </c>
      <c r="I1041" s="41"/>
      <c r="J1041" s="5"/>
      <c r="K1041" s="5"/>
      <c r="L1041" s="5"/>
      <c r="M1041" s="5"/>
      <c r="N1041" s="5"/>
      <c r="O1041" s="5"/>
      <c r="P1041" s="5">
        <v>1</v>
      </c>
      <c r="Q1041" s="39" t="s">
        <v>1819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136</v>
      </c>
      <c r="DX1041" s="5"/>
      <c r="DY1041" s="5"/>
      <c r="DZ1041" s="5"/>
      <c r="EA1041" s="5"/>
      <c r="EB1041" s="5"/>
      <c r="EC1041" s="5"/>
      <c r="ED1041" s="5"/>
      <c r="EE1041" s="5"/>
      <c r="EF1041" s="5"/>
    </row>
    <row r="1042" spans="1:136" s="42" customFormat="1" ht="90">
      <c r="A1042" s="41" t="s">
        <v>1820</v>
      </c>
      <c r="B1042" s="41">
        <v>1</v>
      </c>
      <c r="C1042" s="41">
        <v>1</v>
      </c>
      <c r="D1042" s="41" t="s">
        <v>1821</v>
      </c>
      <c r="E1042" s="42" t="s">
        <v>1822</v>
      </c>
      <c r="F1042" s="41" t="s">
        <v>1823</v>
      </c>
      <c r="G1042" s="41"/>
      <c r="H1042" s="41"/>
      <c r="I1042" s="41" t="s">
        <v>1824</v>
      </c>
      <c r="J1042" s="5">
        <v>1</v>
      </c>
      <c r="K1042" s="5">
        <v>1</v>
      </c>
      <c r="L1042" s="5"/>
      <c r="M1042" s="5"/>
      <c r="N1042" s="5"/>
      <c r="O1042" s="5"/>
      <c r="P1042" s="5">
        <v>1</v>
      </c>
      <c r="Q1042" s="39" t="s">
        <v>1825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136</v>
      </c>
      <c r="DW1042" s="5"/>
      <c r="DX1042" s="5"/>
      <c r="DY1042" s="5"/>
      <c r="DZ1042" s="5"/>
      <c r="EA1042" s="5"/>
      <c r="EB1042" s="5"/>
      <c r="EC1042" s="5"/>
      <c r="ED1042" s="5"/>
      <c r="EE1042" s="5"/>
      <c r="EF1042" s="5"/>
    </row>
    <row r="1043" spans="1:136" s="42" customFormat="1" ht="75">
      <c r="A1043" s="41"/>
      <c r="B1043" s="41"/>
      <c r="C1043" s="41"/>
      <c r="D1043" s="41" t="s">
        <v>1826</v>
      </c>
      <c r="E1043" s="42" t="s">
        <v>1827</v>
      </c>
      <c r="F1043" s="41" t="s">
        <v>1823</v>
      </c>
      <c r="G1043" s="41"/>
      <c r="H1043" s="41"/>
      <c r="I1043" s="41" t="s">
        <v>1824</v>
      </c>
      <c r="J1043" s="5"/>
      <c r="K1043" s="5"/>
      <c r="L1043" s="5"/>
      <c r="M1043" s="5"/>
      <c r="N1043" s="5"/>
      <c r="O1043" s="5"/>
      <c r="P1043" s="5">
        <v>1</v>
      </c>
      <c r="Q1043" s="39" t="s">
        <v>1828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136</v>
      </c>
      <c r="DW1043" s="5"/>
      <c r="DX1043" s="5"/>
      <c r="DY1043" s="5"/>
      <c r="DZ1043" s="5"/>
      <c r="EA1043" s="5"/>
      <c r="EB1043" s="5"/>
      <c r="EC1043" s="5"/>
      <c r="ED1043" s="5"/>
      <c r="EE1043" s="5"/>
      <c r="EF1043" s="5"/>
    </row>
    <row r="1044" spans="1:136" s="42" customFormat="1" ht="45">
      <c r="A1044" s="41"/>
      <c r="B1044" s="41"/>
      <c r="C1044" s="41"/>
      <c r="D1044" s="41" t="s">
        <v>1829</v>
      </c>
      <c r="E1044" s="42" t="s">
        <v>1830</v>
      </c>
      <c r="F1044" s="41" t="s">
        <v>135</v>
      </c>
      <c r="G1044" s="41"/>
      <c r="H1044" s="41"/>
      <c r="I1044" s="41" t="s">
        <v>135</v>
      </c>
      <c r="J1044" s="5">
        <v>1</v>
      </c>
      <c r="K1044" s="5">
        <v>1</v>
      </c>
      <c r="L1044" s="5"/>
      <c r="M1044" s="5"/>
      <c r="N1044" s="5"/>
      <c r="O1044" s="5"/>
      <c r="P1044" s="5">
        <v>1</v>
      </c>
      <c r="Q1044" s="39" t="s">
        <v>1831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136</v>
      </c>
      <c r="DW1044" s="5"/>
      <c r="DX1044" s="5"/>
      <c r="DY1044" s="5"/>
      <c r="DZ1044" s="5"/>
      <c r="EA1044" s="5"/>
      <c r="EB1044" s="5"/>
      <c r="EC1044" s="5"/>
      <c r="ED1044" s="5"/>
      <c r="EE1044" s="5"/>
      <c r="EF1044" s="5"/>
    </row>
    <row r="1045" spans="1:136" s="42" customFormat="1" ht="60">
      <c r="A1045" s="41"/>
      <c r="B1045" s="41"/>
      <c r="C1045" s="41"/>
      <c r="D1045" s="41" t="s">
        <v>1832</v>
      </c>
      <c r="E1045" s="42" t="s">
        <v>1833</v>
      </c>
      <c r="F1045" s="41" t="s">
        <v>135</v>
      </c>
      <c r="G1045" s="41"/>
      <c r="H1045" s="41"/>
      <c r="I1045" s="41" t="s">
        <v>135</v>
      </c>
      <c r="J1045" s="5"/>
      <c r="K1045" s="5"/>
      <c r="L1045" s="5"/>
      <c r="M1045" s="5"/>
      <c r="N1045" s="5"/>
      <c r="O1045" s="5"/>
      <c r="P1045" s="5">
        <v>1</v>
      </c>
      <c r="Q1045" s="39" t="s">
        <v>1834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136</v>
      </c>
      <c r="DW1045" s="5"/>
      <c r="DX1045" s="5"/>
      <c r="DY1045" s="5"/>
      <c r="DZ1045" s="5"/>
      <c r="EA1045" s="5"/>
      <c r="EB1045" s="5"/>
      <c r="EC1045" s="5"/>
      <c r="ED1045" s="5"/>
      <c r="EE1045" s="5"/>
      <c r="EF1045" s="5"/>
    </row>
    <row r="1046" spans="1:136" s="42" customFormat="1" ht="60">
      <c r="A1046" s="41"/>
      <c r="B1046" s="41"/>
      <c r="C1046" s="41"/>
      <c r="D1046" s="41" t="s">
        <v>1835</v>
      </c>
      <c r="E1046" s="42" t="s">
        <v>1836</v>
      </c>
      <c r="F1046" s="41" t="s">
        <v>135</v>
      </c>
      <c r="G1046" s="41"/>
      <c r="H1046" s="41"/>
      <c r="I1046" s="41" t="s">
        <v>135</v>
      </c>
      <c r="J1046" s="5">
        <v>1</v>
      </c>
      <c r="K1046" s="5">
        <v>1</v>
      </c>
      <c r="L1046" s="5"/>
      <c r="M1046" s="5"/>
      <c r="N1046" s="5"/>
      <c r="O1046" s="5"/>
      <c r="P1046" s="5">
        <v>1</v>
      </c>
      <c r="Q1046" s="39" t="s">
        <v>1834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136</v>
      </c>
      <c r="DW1046" s="5"/>
      <c r="DX1046" s="5"/>
      <c r="DY1046" s="5"/>
      <c r="DZ1046" s="5"/>
      <c r="EA1046" s="5"/>
      <c r="EB1046" s="5"/>
      <c r="EC1046" s="5"/>
      <c r="ED1046" s="5"/>
      <c r="EE1046" s="5"/>
      <c r="EF1046" s="5"/>
    </row>
    <row r="1047" spans="1:136" s="42" customFormat="1" ht="105">
      <c r="A1047" s="41" t="s">
        <v>1837</v>
      </c>
      <c r="B1047" s="41">
        <v>7</v>
      </c>
      <c r="C1047" s="41">
        <v>6</v>
      </c>
      <c r="D1047" s="41" t="s">
        <v>1838</v>
      </c>
      <c r="E1047" s="5" t="s">
        <v>1839</v>
      </c>
      <c r="F1047" s="41" t="s">
        <v>1840</v>
      </c>
      <c r="G1047" s="41" t="s">
        <v>136</v>
      </c>
      <c r="H1047" s="41" t="s">
        <v>1841</v>
      </c>
      <c r="I1047" s="41" t="s">
        <v>136</v>
      </c>
      <c r="J1047" s="5">
        <v>1</v>
      </c>
      <c r="K1047" s="5"/>
      <c r="L1047" s="5"/>
      <c r="M1047" s="5"/>
      <c r="N1047" s="5"/>
      <c r="O1047" s="5"/>
      <c r="P1047" s="5">
        <v>1</v>
      </c>
      <c r="Q1047" s="39" t="s">
        <v>1842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136</v>
      </c>
      <c r="DX1047" s="5"/>
      <c r="DY1047" s="5"/>
      <c r="DZ1047" s="5"/>
      <c r="EA1047" s="5"/>
      <c r="EB1047" s="5"/>
      <c r="EC1047" s="5"/>
      <c r="ED1047" s="5"/>
      <c r="EE1047" s="5"/>
      <c r="EF1047" s="5"/>
    </row>
    <row r="1048" spans="1:136" s="42" customFormat="1" ht="60">
      <c r="A1048" s="41"/>
      <c r="B1048" s="41"/>
      <c r="C1048" s="41"/>
      <c r="D1048" s="41" t="s">
        <v>1838</v>
      </c>
      <c r="E1048" s="5" t="s">
        <v>1839</v>
      </c>
      <c r="F1048" s="41" t="s">
        <v>1840</v>
      </c>
      <c r="G1048" s="41" t="s">
        <v>136</v>
      </c>
      <c r="H1048" s="41" t="s">
        <v>1843</v>
      </c>
      <c r="I1048" s="41" t="s">
        <v>136</v>
      </c>
      <c r="J1048" s="5">
        <v>1</v>
      </c>
      <c r="K1048" s="5"/>
      <c r="L1048" s="5"/>
      <c r="M1048" s="5"/>
      <c r="N1048" s="5"/>
      <c r="O1048" s="5"/>
      <c r="P1048" s="5">
        <v>1</v>
      </c>
      <c r="Q1048" s="39" t="s">
        <v>1844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136</v>
      </c>
      <c r="DX1048" s="5"/>
      <c r="DY1048" s="5"/>
      <c r="DZ1048" s="5"/>
      <c r="EA1048" s="5"/>
      <c r="EB1048" s="5"/>
      <c r="EC1048" s="5"/>
      <c r="ED1048" s="5"/>
      <c r="EE1048" s="5"/>
      <c r="EF1048" s="5"/>
    </row>
    <row r="1049" spans="1:136" s="42" customFormat="1" ht="45">
      <c r="A1049" s="41"/>
      <c r="B1049" s="41"/>
      <c r="C1049" s="41"/>
      <c r="D1049" s="41" t="s">
        <v>1838</v>
      </c>
      <c r="E1049" s="5" t="s">
        <v>1839</v>
      </c>
      <c r="F1049" s="41" t="s">
        <v>1845</v>
      </c>
      <c r="G1049" s="41"/>
      <c r="H1049" s="41" t="s">
        <v>1841</v>
      </c>
      <c r="I1049" s="41" t="s">
        <v>136</v>
      </c>
      <c r="J1049" s="5">
        <v>1</v>
      </c>
      <c r="K1049" s="5"/>
      <c r="L1049" s="5"/>
      <c r="M1049" s="5"/>
      <c r="N1049" s="5"/>
      <c r="O1049" s="5"/>
      <c r="P1049" s="5">
        <v>1</v>
      </c>
      <c r="Q1049" s="39" t="s">
        <v>1846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136</v>
      </c>
      <c r="DX1049" s="5"/>
      <c r="DY1049" s="5"/>
      <c r="DZ1049" s="5"/>
      <c r="EA1049" s="5"/>
      <c r="EB1049" s="5"/>
      <c r="EC1049" s="5"/>
      <c r="ED1049" s="5"/>
      <c r="EE1049" s="5"/>
      <c r="EF1049" s="5"/>
    </row>
    <row r="1050" spans="1:136" s="42" customFormat="1" ht="45">
      <c r="A1050" s="41"/>
      <c r="B1050" s="41"/>
      <c r="C1050" s="41"/>
      <c r="D1050" s="41" t="s">
        <v>1838</v>
      </c>
      <c r="E1050" s="5" t="s">
        <v>1839</v>
      </c>
      <c r="F1050" s="41" t="s">
        <v>1847</v>
      </c>
      <c r="G1050" s="41"/>
      <c r="H1050" s="41" t="s">
        <v>1848</v>
      </c>
      <c r="I1050" s="41" t="s">
        <v>136</v>
      </c>
      <c r="J1050" s="5">
        <v>1</v>
      </c>
      <c r="K1050" s="5"/>
      <c r="L1050" s="5"/>
      <c r="M1050" s="5"/>
      <c r="N1050" s="5"/>
      <c r="O1050" s="5"/>
      <c r="P1050" s="5">
        <v>1</v>
      </c>
      <c r="Q1050" s="39" t="s">
        <v>1849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136</v>
      </c>
      <c r="DX1050" s="5"/>
      <c r="DY1050" s="5"/>
      <c r="DZ1050" s="5"/>
      <c r="EA1050" s="5"/>
      <c r="EB1050" s="5"/>
      <c r="EC1050" s="5"/>
      <c r="ED1050" s="5"/>
      <c r="EE1050" s="5"/>
      <c r="EF1050" s="5"/>
    </row>
    <row r="1051" spans="1:136" s="42" customFormat="1" ht="45">
      <c r="A1051" s="41"/>
      <c r="B1051" s="41"/>
      <c r="C1051" s="41"/>
      <c r="D1051" s="41" t="s">
        <v>1838</v>
      </c>
      <c r="E1051" s="5" t="s">
        <v>1839</v>
      </c>
      <c r="F1051" s="41" t="s">
        <v>1850</v>
      </c>
      <c r="G1051" s="41"/>
      <c r="H1051" s="41" t="s">
        <v>1851</v>
      </c>
      <c r="I1051" s="41" t="s">
        <v>136</v>
      </c>
      <c r="J1051" s="5">
        <v>1</v>
      </c>
      <c r="K1051" s="5"/>
      <c r="L1051" s="5"/>
      <c r="M1051" s="5"/>
      <c r="N1051" s="5"/>
      <c r="O1051" s="5"/>
      <c r="P1051" s="5">
        <v>1</v>
      </c>
      <c r="Q1051" s="39" t="s">
        <v>865</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136</v>
      </c>
      <c r="DX1051" s="5"/>
      <c r="DY1051" s="5"/>
      <c r="DZ1051" s="5"/>
      <c r="EA1051" s="5"/>
      <c r="EB1051" s="5"/>
      <c r="EC1051" s="5"/>
      <c r="ED1051" s="5"/>
      <c r="EE1051" s="5"/>
      <c r="EF1051" s="5"/>
    </row>
    <row r="1052" spans="1:136" s="42" customFormat="1" ht="45">
      <c r="A1052" s="41"/>
      <c r="B1052" s="41"/>
      <c r="C1052" s="41"/>
      <c r="D1052" s="41" t="s">
        <v>1838</v>
      </c>
      <c r="E1052" s="5" t="s">
        <v>1839</v>
      </c>
      <c r="F1052" s="41" t="s">
        <v>1850</v>
      </c>
      <c r="G1052" s="41"/>
      <c r="H1052" s="41" t="s">
        <v>1852</v>
      </c>
      <c r="I1052" s="41" t="s">
        <v>136</v>
      </c>
      <c r="J1052" s="5">
        <v>1</v>
      </c>
      <c r="K1052" s="5"/>
      <c r="L1052" s="5"/>
      <c r="M1052" s="5"/>
      <c r="N1052" s="5"/>
      <c r="O1052" s="5"/>
      <c r="P1052" s="5">
        <v>1</v>
      </c>
      <c r="Q1052" s="39" t="s">
        <v>865</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136</v>
      </c>
      <c r="DX1052" s="5"/>
      <c r="DY1052" s="5"/>
      <c r="DZ1052" s="5"/>
      <c r="EA1052" s="5"/>
      <c r="EB1052" s="5"/>
      <c r="EC1052" s="5"/>
      <c r="ED1052" s="5"/>
      <c r="EE1052" s="5"/>
      <c r="EF1052" s="5"/>
    </row>
    <row r="1053" spans="1:136" s="42" customFormat="1" ht="90">
      <c r="A1053" s="41" t="s">
        <v>1853</v>
      </c>
      <c r="B1053" s="41">
        <v>1</v>
      </c>
      <c r="C1053" s="41">
        <v>1</v>
      </c>
      <c r="D1053" s="41" t="s">
        <v>1854</v>
      </c>
      <c r="E1053" s="5" t="s">
        <v>1839</v>
      </c>
      <c r="F1053" s="41" t="s">
        <v>1855</v>
      </c>
      <c r="G1053" s="41" t="s">
        <v>136</v>
      </c>
      <c r="H1053" s="41" t="s">
        <v>1856</v>
      </c>
      <c r="I1053" s="41" t="s">
        <v>135</v>
      </c>
      <c r="J1053" s="5"/>
      <c r="K1053" s="5"/>
      <c r="L1053" s="5"/>
      <c r="M1053" s="5">
        <v>1</v>
      </c>
      <c r="N1053" s="5"/>
      <c r="O1053" s="5"/>
      <c r="P1053" s="5">
        <v>1</v>
      </c>
      <c r="Q1053" s="39" t="s">
        <v>1857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136</v>
      </c>
      <c r="DW1053" s="5" t="s">
        <v>136</v>
      </c>
      <c r="DX1053" s="5"/>
      <c r="DY1053" s="5"/>
      <c r="DZ1053" s="5"/>
      <c r="EA1053" s="5"/>
      <c r="EB1053" s="5"/>
      <c r="EC1053" s="5"/>
      <c r="ED1053" s="5"/>
      <c r="EE1053" s="5"/>
      <c r="EF1053" s="5"/>
    </row>
    <row r="1054" spans="1:136" s="42" customFormat="1" ht="90">
      <c r="A1054" s="41" t="s">
        <v>1858</v>
      </c>
      <c r="B1054" s="41">
        <v>16</v>
      </c>
      <c r="C1054" s="41">
        <v>16</v>
      </c>
      <c r="D1054" s="41" t="s">
        <v>1859</v>
      </c>
      <c r="E1054" s="42" t="s">
        <v>1860</v>
      </c>
      <c r="F1054" s="41" t="s">
        <v>135</v>
      </c>
      <c r="G1054" s="41"/>
      <c r="H1054" s="41"/>
      <c r="I1054" s="41" t="s">
        <v>135</v>
      </c>
      <c r="J1054" s="5"/>
      <c r="K1054" s="5"/>
      <c r="L1054" s="5"/>
      <c r="M1054" s="5"/>
      <c r="N1054" s="5"/>
      <c r="O1054" s="5"/>
      <c r="P1054" s="5">
        <v>7</v>
      </c>
      <c r="Q1054" s="39" t="s">
        <v>1861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136</v>
      </c>
      <c r="DS1054" s="6">
        <v>16</v>
      </c>
      <c r="DT1054" s="6">
        <v>0</v>
      </c>
      <c r="DU1054" s="5">
        <v>0</v>
      </c>
      <c r="DV1054" s="5" t="s">
        <v>136</v>
      </c>
      <c r="DW1054" s="5"/>
      <c r="DX1054" s="5"/>
      <c r="DY1054" s="5"/>
      <c r="DZ1054" s="5"/>
      <c r="EA1054" s="5"/>
      <c r="EB1054" s="5"/>
      <c r="EC1054" s="5"/>
      <c r="ED1054" s="5"/>
      <c r="EE1054" s="5"/>
      <c r="EF1054" s="5"/>
    </row>
    <row r="1055" spans="1:136" s="42" customFormat="1" ht="30">
      <c r="A1055" s="41"/>
      <c r="B1055" s="41"/>
      <c r="C1055" s="41"/>
      <c r="D1055" s="41" t="s">
        <v>1862</v>
      </c>
      <c r="E1055" s="42" t="s">
        <v>1860</v>
      </c>
      <c r="F1055" s="41" t="s">
        <v>135</v>
      </c>
      <c r="G1055" s="41"/>
      <c r="H1055" s="41"/>
      <c r="I1055" s="41" t="s">
        <v>135</v>
      </c>
      <c r="J1055" s="5"/>
      <c r="K1055" s="5"/>
      <c r="L1055" s="5"/>
      <c r="M1055" s="5"/>
      <c r="N1055" s="5"/>
      <c r="O1055" s="5"/>
      <c r="P1055" s="5">
        <v>1</v>
      </c>
      <c r="Q1055" s="39" t="s">
        <v>1861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136</v>
      </c>
      <c r="DS1055" s="6"/>
      <c r="DT1055" s="6"/>
      <c r="DU1055" s="5"/>
      <c r="DV1055" s="5" t="s">
        <v>136</v>
      </c>
      <c r="DW1055" s="5"/>
      <c r="DX1055" s="5"/>
      <c r="DY1055" s="5"/>
      <c r="DZ1055" s="5"/>
      <c r="EA1055" s="5"/>
      <c r="EB1055" s="5"/>
      <c r="EC1055" s="5"/>
      <c r="ED1055" s="5"/>
      <c r="EE1055" s="5"/>
      <c r="EF1055" s="5"/>
    </row>
    <row r="1056" spans="1:136" s="42" customFormat="1" ht="30">
      <c r="A1056" s="41"/>
      <c r="B1056" s="41"/>
      <c r="C1056" s="41"/>
      <c r="D1056" s="41" t="s">
        <v>1863</v>
      </c>
      <c r="E1056" s="42" t="s">
        <v>1860</v>
      </c>
      <c r="F1056" s="41" t="s">
        <v>135</v>
      </c>
      <c r="G1056" s="41"/>
      <c r="H1056" s="41"/>
      <c r="I1056" s="41" t="s">
        <v>135</v>
      </c>
      <c r="J1056" s="5"/>
      <c r="K1056" s="5"/>
      <c r="L1056" s="5"/>
      <c r="M1056" s="5"/>
      <c r="N1056" s="5"/>
      <c r="O1056" s="5"/>
      <c r="P1056" s="5">
        <v>2</v>
      </c>
      <c r="Q1056" s="39" t="s">
        <v>1861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136</v>
      </c>
      <c r="DS1056" s="6"/>
      <c r="DT1056" s="6"/>
      <c r="DU1056" s="5"/>
      <c r="DV1056" s="5" t="s">
        <v>136</v>
      </c>
      <c r="DW1056" s="5"/>
      <c r="DX1056" s="5"/>
      <c r="DY1056" s="5"/>
      <c r="DZ1056" s="5"/>
      <c r="EA1056" s="5"/>
      <c r="EB1056" s="5"/>
      <c r="EC1056" s="5"/>
      <c r="ED1056" s="5"/>
      <c r="EE1056" s="5"/>
      <c r="EF1056" s="5"/>
    </row>
    <row r="1057" spans="1:136" s="42" customFormat="1" ht="30">
      <c r="A1057" s="41"/>
      <c r="B1057" s="41"/>
      <c r="C1057" s="41"/>
      <c r="D1057" s="41" t="s">
        <v>1864</v>
      </c>
      <c r="E1057" s="42" t="s">
        <v>1860</v>
      </c>
      <c r="F1057" s="41" t="s">
        <v>135</v>
      </c>
      <c r="G1057" s="41"/>
      <c r="H1057" s="41"/>
      <c r="I1057" s="41" t="s">
        <v>135</v>
      </c>
      <c r="J1057" s="5"/>
      <c r="K1057" s="5"/>
      <c r="L1057" s="5"/>
      <c r="M1057" s="5"/>
      <c r="N1057" s="5"/>
      <c r="O1057" s="5"/>
      <c r="P1057" s="5">
        <v>1</v>
      </c>
      <c r="Q1057" s="39" t="s">
        <v>1861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136</v>
      </c>
      <c r="DS1057" s="6"/>
      <c r="DT1057" s="6"/>
      <c r="DU1057" s="5"/>
      <c r="DV1057" s="5" t="s">
        <v>136</v>
      </c>
      <c r="DW1057" s="5"/>
      <c r="DX1057" s="5"/>
      <c r="DY1057" s="5"/>
      <c r="DZ1057" s="5"/>
      <c r="EA1057" s="5"/>
      <c r="EB1057" s="5"/>
      <c r="EC1057" s="5"/>
      <c r="ED1057" s="5"/>
      <c r="EE1057" s="5"/>
      <c r="EF1057" s="5"/>
    </row>
    <row r="1058" spans="1:136" s="42" customFormat="1" ht="30">
      <c r="A1058" s="41"/>
      <c r="B1058" s="41"/>
      <c r="C1058" s="41"/>
      <c r="D1058" s="41" t="s">
        <v>1865</v>
      </c>
      <c r="E1058" s="42" t="s">
        <v>1866</v>
      </c>
      <c r="F1058" s="41" t="s">
        <v>135</v>
      </c>
      <c r="G1058" s="41"/>
      <c r="H1058" s="41"/>
      <c r="I1058" s="41" t="s">
        <v>135</v>
      </c>
      <c r="J1058" s="5"/>
      <c r="K1058" s="5"/>
      <c r="L1058" s="5"/>
      <c r="M1058" s="5"/>
      <c r="N1058" s="5"/>
      <c r="O1058" s="5"/>
      <c r="P1058" s="5">
        <v>11</v>
      </c>
      <c r="Q1058" s="39" t="s">
        <v>1867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136</v>
      </c>
      <c r="DS1058" s="6"/>
      <c r="DT1058" s="6"/>
      <c r="DU1058" s="5"/>
      <c r="DV1058" s="5" t="s">
        <v>136</v>
      </c>
      <c r="DW1058" s="5"/>
      <c r="DX1058" s="5"/>
      <c r="DY1058" s="5"/>
      <c r="DZ1058" s="5"/>
      <c r="EA1058" s="5"/>
      <c r="EB1058" s="5"/>
      <c r="EC1058" s="5"/>
      <c r="ED1058" s="5"/>
      <c r="EE1058" s="5"/>
      <c r="EF1058" s="5"/>
    </row>
    <row r="1059" spans="1:136" s="42" customFormat="1" ht="30">
      <c r="A1059" s="41"/>
      <c r="B1059" s="41"/>
      <c r="C1059" s="41"/>
      <c r="D1059" s="41" t="s">
        <v>1868</v>
      </c>
      <c r="E1059" s="42" t="s">
        <v>1869</v>
      </c>
      <c r="F1059" s="41" t="s">
        <v>135</v>
      </c>
      <c r="G1059" s="41"/>
      <c r="H1059" s="41"/>
      <c r="I1059" s="41" t="s">
        <v>135</v>
      </c>
      <c r="J1059" s="5">
        <v>10</v>
      </c>
      <c r="K1059" s="5"/>
      <c r="L1059" s="5"/>
      <c r="M1059" s="5"/>
      <c r="N1059" s="5"/>
      <c r="O1059" s="5"/>
      <c r="P1059" s="5">
        <v>10</v>
      </c>
      <c r="Q1059" s="39" t="s">
        <v>1867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136</v>
      </c>
      <c r="DS1059" s="6"/>
      <c r="DT1059" s="6"/>
      <c r="DU1059" s="5"/>
      <c r="DV1059" s="5" t="s">
        <v>136</v>
      </c>
      <c r="DW1059" s="5"/>
      <c r="DX1059" s="5"/>
      <c r="DY1059" s="5"/>
      <c r="DZ1059" s="5"/>
      <c r="EA1059" s="5"/>
      <c r="EB1059" s="5"/>
      <c r="EC1059" s="5"/>
      <c r="ED1059" s="5"/>
      <c r="EE1059" s="5"/>
      <c r="EF1059" s="5"/>
    </row>
    <row r="1060" spans="1:136" s="42" customFormat="1" ht="30">
      <c r="A1060" s="41"/>
      <c r="B1060" s="41"/>
      <c r="C1060" s="41"/>
      <c r="D1060" s="41" t="s">
        <v>1870</v>
      </c>
      <c r="E1060" s="42" t="s">
        <v>1871</v>
      </c>
      <c r="F1060" s="41" t="s">
        <v>135</v>
      </c>
      <c r="G1060" s="41"/>
      <c r="H1060" s="41"/>
      <c r="I1060" s="41" t="s">
        <v>135</v>
      </c>
      <c r="J1060" s="5">
        <v>6</v>
      </c>
      <c r="K1060" s="5"/>
      <c r="L1060" s="5"/>
      <c r="M1060" s="5"/>
      <c r="N1060" s="5"/>
      <c r="O1060" s="5"/>
      <c r="P1060" s="5">
        <v>6</v>
      </c>
      <c r="Q1060" s="39" t="s">
        <v>1867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136</v>
      </c>
      <c r="DS1060" s="6"/>
      <c r="DT1060" s="6"/>
      <c r="DU1060" s="5"/>
      <c r="DV1060" s="5" t="s">
        <v>136</v>
      </c>
      <c r="DW1060" s="5"/>
      <c r="DX1060" s="5"/>
      <c r="DY1060" s="5"/>
      <c r="DZ1060" s="5"/>
      <c r="EA1060" s="5"/>
      <c r="EB1060" s="5"/>
      <c r="EC1060" s="5"/>
      <c r="ED1060" s="5"/>
      <c r="EE1060" s="5"/>
      <c r="EF1060" s="5"/>
    </row>
    <row r="1061" spans="1:136" s="42" customFormat="1" ht="30">
      <c r="A1061" s="41"/>
      <c r="B1061" s="41"/>
      <c r="C1061" s="41"/>
      <c r="D1061" s="41" t="s">
        <v>800</v>
      </c>
      <c r="E1061" s="42" t="s">
        <v>1872</v>
      </c>
      <c r="F1061" s="41" t="s">
        <v>135</v>
      </c>
      <c r="G1061" s="41"/>
      <c r="H1061" s="41"/>
      <c r="I1061" s="41" t="s">
        <v>135</v>
      </c>
      <c r="J1061" s="5">
        <v>5</v>
      </c>
      <c r="K1061" s="5"/>
      <c r="L1061" s="5"/>
      <c r="M1061" s="5"/>
      <c r="N1061" s="5"/>
      <c r="O1061" s="5"/>
      <c r="P1061" s="5">
        <v>5</v>
      </c>
      <c r="Q1061" s="39" t="s">
        <v>1867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136</v>
      </c>
      <c r="DS1061" s="6"/>
      <c r="DT1061" s="6"/>
      <c r="DU1061" s="5"/>
      <c r="DV1061" s="5" t="s">
        <v>136</v>
      </c>
      <c r="DW1061" s="5"/>
      <c r="DX1061" s="5"/>
      <c r="DY1061" s="5"/>
      <c r="DZ1061" s="5"/>
      <c r="EA1061" s="5"/>
      <c r="EB1061" s="5"/>
      <c r="EC1061" s="5"/>
      <c r="ED1061" s="5"/>
      <c r="EE1061" s="5"/>
      <c r="EF1061" s="5"/>
    </row>
    <row r="1062" spans="1:136" s="42" customFormat="1" ht="30">
      <c r="A1062" s="41"/>
      <c r="B1062" s="41"/>
      <c r="C1062" s="41"/>
      <c r="D1062" s="41" t="s">
        <v>1873</v>
      </c>
      <c r="E1062" s="42" t="s">
        <v>1874</v>
      </c>
      <c r="F1062" s="41" t="s">
        <v>135</v>
      </c>
      <c r="G1062" s="41"/>
      <c r="H1062" s="41"/>
      <c r="I1062" s="41" t="s">
        <v>135</v>
      </c>
      <c r="J1062" s="5"/>
      <c r="K1062" s="5"/>
      <c r="L1062" s="5"/>
      <c r="M1062" s="5"/>
      <c r="N1062" s="5"/>
      <c r="O1062" s="5"/>
      <c r="P1062" s="5">
        <v>11</v>
      </c>
      <c r="Q1062" s="39" t="s">
        <v>1875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136</v>
      </c>
      <c r="DS1062" s="6"/>
      <c r="DT1062" s="6"/>
      <c r="DU1062" s="5"/>
      <c r="DV1062" s="5" t="s">
        <v>136</v>
      </c>
      <c r="DW1062" s="5"/>
      <c r="DX1062" s="5"/>
      <c r="DY1062" s="5"/>
      <c r="DZ1062" s="5"/>
      <c r="EA1062" s="5"/>
      <c r="EB1062" s="5"/>
      <c r="EC1062" s="5"/>
      <c r="ED1062" s="5"/>
      <c r="EE1062" s="5"/>
      <c r="EF1062" s="5"/>
    </row>
    <row r="1063" spans="1:136" s="42" customFormat="1" ht="30">
      <c r="A1063" s="41"/>
      <c r="B1063" s="41"/>
      <c r="C1063" s="41"/>
      <c r="D1063" s="41" t="s">
        <v>1876</v>
      </c>
      <c r="E1063" s="42" t="s">
        <v>1877</v>
      </c>
      <c r="F1063" s="41" t="s">
        <v>135</v>
      </c>
      <c r="G1063" s="41"/>
      <c r="H1063" s="41"/>
      <c r="I1063" s="41" t="s">
        <v>135</v>
      </c>
      <c r="J1063" s="5">
        <v>7</v>
      </c>
      <c r="K1063" s="5"/>
      <c r="L1063" s="5"/>
      <c r="M1063" s="5"/>
      <c r="N1063" s="5"/>
      <c r="O1063" s="5"/>
      <c r="P1063" s="5">
        <v>7</v>
      </c>
      <c r="Q1063" s="39" t="s">
        <v>1875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136</v>
      </c>
      <c r="DS1063" s="6"/>
      <c r="DT1063" s="6"/>
      <c r="DU1063" s="5"/>
      <c r="DV1063" s="5" t="s">
        <v>136</v>
      </c>
      <c r="DW1063" s="5"/>
      <c r="DX1063" s="5"/>
      <c r="DY1063" s="5"/>
      <c r="DZ1063" s="5"/>
      <c r="EA1063" s="5"/>
      <c r="EB1063" s="5"/>
      <c r="EC1063" s="5"/>
      <c r="ED1063" s="5"/>
      <c r="EE1063" s="5"/>
      <c r="EF1063" s="5"/>
    </row>
    <row r="1064" spans="1:136" s="42" customFormat="1" ht="30">
      <c r="A1064" s="41"/>
      <c r="B1064" s="41"/>
      <c r="C1064" s="41"/>
      <c r="D1064" s="41" t="s">
        <v>1878</v>
      </c>
      <c r="E1064" s="42" t="s">
        <v>1879</v>
      </c>
      <c r="F1064" s="41" t="s">
        <v>135</v>
      </c>
      <c r="G1064" s="41"/>
      <c r="H1064" s="41"/>
      <c r="I1064" s="41" t="s">
        <v>135</v>
      </c>
      <c r="J1064" s="5">
        <v>2</v>
      </c>
      <c r="K1064" s="5"/>
      <c r="L1064" s="5"/>
      <c r="M1064" s="5"/>
      <c r="N1064" s="5"/>
      <c r="O1064" s="5"/>
      <c r="P1064" s="5">
        <v>2</v>
      </c>
      <c r="Q1064" s="39" t="s">
        <v>1875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136</v>
      </c>
      <c r="DS1064" s="6"/>
      <c r="DT1064" s="6"/>
      <c r="DU1064" s="5"/>
      <c r="DV1064" s="5" t="s">
        <v>136</v>
      </c>
      <c r="DW1064" s="5"/>
      <c r="DX1064" s="5"/>
      <c r="DY1064" s="5"/>
      <c r="DZ1064" s="5"/>
      <c r="EA1064" s="5"/>
      <c r="EB1064" s="5"/>
      <c r="EC1064" s="5"/>
      <c r="ED1064" s="5"/>
      <c r="EE1064" s="5"/>
      <c r="EF1064" s="5"/>
    </row>
    <row r="1065" spans="1:136" s="42" customFormat="1" ht="30">
      <c r="A1065" s="41"/>
      <c r="B1065" s="41"/>
      <c r="C1065" s="41"/>
      <c r="D1065" s="41" t="s">
        <v>1880</v>
      </c>
      <c r="E1065" s="42" t="s">
        <v>1872</v>
      </c>
      <c r="F1065" s="41" t="s">
        <v>135</v>
      </c>
      <c r="G1065" s="41"/>
      <c r="H1065" s="41"/>
      <c r="I1065" s="41" t="s">
        <v>135</v>
      </c>
      <c r="J1065" s="5">
        <v>2</v>
      </c>
      <c r="K1065" s="5"/>
      <c r="L1065" s="5"/>
      <c r="M1065" s="5"/>
      <c r="N1065" s="5"/>
      <c r="O1065" s="5"/>
      <c r="P1065" s="5">
        <v>2</v>
      </c>
      <c r="Q1065" s="39" t="s">
        <v>1881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136</v>
      </c>
      <c r="DS1065" s="6"/>
      <c r="DT1065" s="6"/>
      <c r="DU1065" s="5"/>
      <c r="DV1065" s="5" t="s">
        <v>136</v>
      </c>
      <c r="DW1065" s="5"/>
      <c r="DX1065" s="5"/>
      <c r="DY1065" s="5"/>
      <c r="DZ1065" s="5"/>
      <c r="EA1065" s="5"/>
      <c r="EB1065" s="5"/>
      <c r="EC1065" s="5"/>
      <c r="ED1065" s="5"/>
      <c r="EE1065" s="5"/>
      <c r="EF1065" s="5"/>
    </row>
    <row r="1066" spans="1:136" s="42" customFormat="1" ht="30">
      <c r="A1066" s="41"/>
      <c r="B1066" s="41"/>
      <c r="C1066" s="41"/>
      <c r="D1066" s="41" t="s">
        <v>1882</v>
      </c>
      <c r="E1066" s="42" t="s">
        <v>460</v>
      </c>
      <c r="F1066" s="41" t="s">
        <v>135</v>
      </c>
      <c r="G1066" s="41"/>
      <c r="H1066" s="41"/>
      <c r="I1066" s="41" t="s">
        <v>135</v>
      </c>
      <c r="J1066" s="5"/>
      <c r="K1066" s="5"/>
      <c r="L1066" s="5"/>
      <c r="M1066" s="5"/>
      <c r="N1066" s="5"/>
      <c r="O1066" s="5"/>
      <c r="P1066" s="5">
        <v>11</v>
      </c>
      <c r="Q1066" s="39" t="s">
        <v>1881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136</v>
      </c>
      <c r="DS1066" s="6"/>
      <c r="DT1066" s="6"/>
      <c r="DU1066" s="5"/>
      <c r="DV1066" s="5" t="s">
        <v>136</v>
      </c>
      <c r="DW1066" s="5"/>
      <c r="DX1066" s="5"/>
      <c r="DY1066" s="5"/>
      <c r="DZ1066" s="5"/>
      <c r="EA1066" s="5"/>
      <c r="EB1066" s="5"/>
      <c r="EC1066" s="5"/>
      <c r="ED1066" s="5"/>
      <c r="EE1066" s="5"/>
      <c r="EF1066" s="5"/>
    </row>
    <row r="1067" spans="1:136" s="42" customFormat="1" ht="30">
      <c r="A1067" s="41"/>
      <c r="B1067" s="41"/>
      <c r="C1067" s="41"/>
      <c r="D1067" s="41" t="s">
        <v>1883</v>
      </c>
      <c r="E1067" s="42" t="s">
        <v>1884</v>
      </c>
      <c r="F1067" s="41" t="s">
        <v>135</v>
      </c>
      <c r="G1067" s="41"/>
      <c r="H1067" s="41"/>
      <c r="I1067" s="41" t="s">
        <v>135</v>
      </c>
      <c r="J1067" s="5">
        <v>10</v>
      </c>
      <c r="K1067" s="5"/>
      <c r="L1067" s="5"/>
      <c r="M1067" s="5"/>
      <c r="N1067" s="5">
        <v>10</v>
      </c>
      <c r="O1067" s="5"/>
      <c r="P1067" s="5">
        <v>10</v>
      </c>
      <c r="Q1067" s="39" t="s">
        <v>1885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136</v>
      </c>
      <c r="DS1067" s="6"/>
      <c r="DT1067" s="6"/>
      <c r="DU1067" s="5"/>
      <c r="DV1067" s="5" t="s">
        <v>136</v>
      </c>
      <c r="DW1067" s="5"/>
      <c r="DX1067" s="5"/>
      <c r="DY1067" s="5"/>
      <c r="DZ1067" s="5"/>
      <c r="EA1067" s="5"/>
      <c r="EB1067" s="5"/>
      <c r="EC1067" s="5"/>
      <c r="ED1067" s="5"/>
      <c r="EE1067" s="5"/>
      <c r="EF1067" s="5"/>
    </row>
    <row r="1068" spans="1:136" s="42" customFormat="1" ht="30">
      <c r="A1068" s="41"/>
      <c r="B1068" s="41"/>
      <c r="C1068" s="41"/>
      <c r="D1068" s="41" t="s">
        <v>1886</v>
      </c>
      <c r="E1068" s="42" t="s">
        <v>1887</v>
      </c>
      <c r="F1068" s="41" t="s">
        <v>135</v>
      </c>
      <c r="G1068" s="41"/>
      <c r="H1068" s="41"/>
      <c r="I1068" s="41" t="s">
        <v>135</v>
      </c>
      <c r="J1068" s="5">
        <v>9</v>
      </c>
      <c r="K1068" s="5"/>
      <c r="L1068" s="5"/>
      <c r="M1068" s="5"/>
      <c r="N1068" s="5">
        <v>9</v>
      </c>
      <c r="O1068" s="5"/>
      <c r="P1068" s="5">
        <v>9</v>
      </c>
      <c r="Q1068" s="39" t="s">
        <v>1885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136</v>
      </c>
      <c r="DS1068" s="6"/>
      <c r="DT1068" s="6"/>
      <c r="DU1068" s="5"/>
      <c r="DV1068" s="5" t="s">
        <v>136</v>
      </c>
      <c r="DW1068" s="5"/>
      <c r="DX1068" s="5"/>
      <c r="DY1068" s="5"/>
      <c r="DZ1068" s="5"/>
      <c r="EA1068" s="5"/>
      <c r="EB1068" s="5"/>
      <c r="EC1068" s="5"/>
      <c r="ED1068" s="5"/>
      <c r="EE1068" s="5"/>
      <c r="EF1068" s="5"/>
    </row>
    <row r="1069" spans="1:136" s="42" customFormat="1" ht="30">
      <c r="A1069" s="41"/>
      <c r="B1069" s="41"/>
      <c r="C1069" s="41"/>
      <c r="D1069" s="41" t="s">
        <v>1888</v>
      </c>
      <c r="E1069" s="42" t="s">
        <v>1052</v>
      </c>
      <c r="F1069" s="41" t="s">
        <v>135</v>
      </c>
      <c r="G1069" s="41"/>
      <c r="H1069" s="41"/>
      <c r="I1069" s="41" t="s">
        <v>135</v>
      </c>
      <c r="J1069" s="5"/>
      <c r="K1069" s="5"/>
      <c r="L1069" s="5"/>
      <c r="M1069" s="5"/>
      <c r="N1069" s="5"/>
      <c r="O1069" s="5"/>
      <c r="P1069" s="5">
        <v>5</v>
      </c>
      <c r="Q1069" s="39" t="s">
        <v>1885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136</v>
      </c>
      <c r="DS1069" s="6"/>
      <c r="DT1069" s="6"/>
      <c r="DU1069" s="5"/>
      <c r="DV1069" s="5" t="s">
        <v>136</v>
      </c>
      <c r="DW1069" s="5"/>
      <c r="DX1069" s="5"/>
      <c r="DY1069" s="5"/>
      <c r="DZ1069" s="5"/>
      <c r="EA1069" s="5"/>
      <c r="EB1069" s="5"/>
      <c r="EC1069" s="5"/>
      <c r="ED1069" s="5"/>
      <c r="EE1069" s="5"/>
      <c r="EF1069" s="5"/>
    </row>
    <row r="1070" spans="1:136" s="42" customFormat="1" ht="75">
      <c r="A1070" s="41" t="s">
        <v>1889</v>
      </c>
      <c r="B1070" s="41">
        <v>35</v>
      </c>
      <c r="C1070" s="41">
        <v>6</v>
      </c>
      <c r="D1070" s="41" t="s">
        <v>386</v>
      </c>
      <c r="E1070" s="42" t="s">
        <v>1890</v>
      </c>
      <c r="F1070" s="41" t="s">
        <v>1891</v>
      </c>
      <c r="G1070" s="41"/>
      <c r="H1070" s="41" t="s">
        <v>136</v>
      </c>
      <c r="I1070" s="41"/>
      <c r="J1070" s="5"/>
      <c r="K1070" s="5"/>
      <c r="L1070" s="5"/>
      <c r="M1070" s="5"/>
      <c r="N1070" s="5"/>
      <c r="O1070" s="5"/>
      <c r="P1070" s="5">
        <v>1</v>
      </c>
      <c r="Q1070" s="39" t="s">
        <v>1892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136</v>
      </c>
      <c r="DY1070" s="5"/>
      <c r="DZ1070" s="5"/>
      <c r="EA1070" s="5"/>
      <c r="EB1070" s="5"/>
      <c r="EC1070" s="5"/>
      <c r="ED1070" s="5"/>
      <c r="EE1070" s="5"/>
      <c r="EF1070" s="5"/>
    </row>
    <row r="1071" spans="1:136" s="42" customFormat="1" ht="45">
      <c r="A1071" s="41"/>
      <c r="B1071" s="41"/>
      <c r="C1071" s="41"/>
      <c r="D1071" s="41" t="s">
        <v>686</v>
      </c>
      <c r="E1071" s="42" t="s">
        <v>686</v>
      </c>
      <c r="F1071" s="41" t="s">
        <v>1891</v>
      </c>
      <c r="G1071" s="41"/>
      <c r="H1071" s="41" t="s">
        <v>136</v>
      </c>
      <c r="I1071" s="41"/>
      <c r="J1071" s="5"/>
      <c r="K1071" s="5"/>
      <c r="L1071" s="5"/>
      <c r="M1071" s="5"/>
      <c r="N1071" s="5"/>
      <c r="O1071" s="5"/>
      <c r="P1071" s="5">
        <v>1</v>
      </c>
      <c r="Q1071" s="39" t="s">
        <v>1893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136</v>
      </c>
      <c r="DS1071" s="6"/>
      <c r="DT1071" s="6"/>
      <c r="DU1071" s="5"/>
      <c r="DV1071" s="5"/>
      <c r="DW1071" s="5"/>
      <c r="DX1071" s="5" t="s">
        <v>136</v>
      </c>
      <c r="DY1071" s="5"/>
      <c r="DZ1071" s="5"/>
      <c r="EA1071" s="5"/>
      <c r="EB1071" s="5"/>
      <c r="EC1071" s="5"/>
      <c r="ED1071" s="5"/>
      <c r="EE1071" s="5"/>
      <c r="EF1071" s="5"/>
    </row>
    <row r="1072" spans="1:136" s="42" customFormat="1">
      <c r="A1072" s="41"/>
      <c r="B1072" s="41"/>
      <c r="C1072" s="41"/>
      <c r="D1072" s="41" t="s">
        <v>686</v>
      </c>
      <c r="E1072" s="42" t="s">
        <v>686</v>
      </c>
      <c r="F1072" s="41" t="s">
        <v>1891</v>
      </c>
      <c r="G1072" s="41"/>
      <c r="H1072" s="41" t="s">
        <v>136</v>
      </c>
      <c r="I1072" s="41"/>
      <c r="J1072" s="5"/>
      <c r="K1072" s="5"/>
      <c r="L1072" s="5"/>
      <c r="M1072" s="5"/>
      <c r="N1072" s="5"/>
      <c r="O1072" s="5"/>
      <c r="P1072" s="5">
        <v>1</v>
      </c>
      <c r="Q1072" s="39" t="s">
        <v>1894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136</v>
      </c>
      <c r="DY1072" s="5"/>
      <c r="DZ1072" s="5"/>
      <c r="EA1072" s="5"/>
      <c r="EB1072" s="5"/>
      <c r="EC1072" s="5"/>
      <c r="ED1072" s="5"/>
      <c r="EE1072" s="5"/>
      <c r="EF1072" s="5"/>
    </row>
    <row r="1073" spans="1:136" s="42" customFormat="1" ht="30">
      <c r="A1073" s="41"/>
      <c r="B1073" s="41"/>
      <c r="C1073" s="41"/>
      <c r="D1073" s="41" t="s">
        <v>1895</v>
      </c>
      <c r="E1073" s="42" t="s">
        <v>350</v>
      </c>
      <c r="F1073" s="41" t="s">
        <v>1891</v>
      </c>
      <c r="G1073" s="41"/>
      <c r="H1073" s="41" t="s">
        <v>136</v>
      </c>
      <c r="I1073" s="41"/>
      <c r="J1073" s="5">
        <v>1</v>
      </c>
      <c r="K1073" s="5"/>
      <c r="L1073" s="5"/>
      <c r="M1073" s="5"/>
      <c r="N1073" s="5"/>
      <c r="O1073" s="5"/>
      <c r="P1073" s="5">
        <v>1</v>
      </c>
      <c r="Q1073" s="39" t="s">
        <v>1896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136</v>
      </c>
      <c r="DS1073" s="6"/>
      <c r="DT1073" s="6"/>
      <c r="DU1073" s="5"/>
      <c r="DV1073" s="5"/>
      <c r="DW1073" s="5"/>
      <c r="DX1073" s="5" t="s">
        <v>136</v>
      </c>
      <c r="DY1073" s="5"/>
      <c r="DZ1073" s="5"/>
      <c r="EA1073" s="5"/>
      <c r="EB1073" s="5"/>
      <c r="EC1073" s="5"/>
      <c r="ED1073" s="5"/>
      <c r="EE1073" s="5"/>
      <c r="EF1073" s="5"/>
    </row>
    <row r="1074" spans="1:136" s="42" customFormat="1" ht="45">
      <c r="A1074" s="41"/>
      <c r="B1074" s="41"/>
      <c r="C1074" s="41"/>
      <c r="D1074" s="41" t="s">
        <v>1897</v>
      </c>
      <c r="E1074" s="42" t="s">
        <v>448</v>
      </c>
      <c r="F1074" s="41" t="s">
        <v>1891</v>
      </c>
      <c r="G1074" s="41"/>
      <c r="H1074" s="41" t="s">
        <v>136</v>
      </c>
      <c r="I1074" s="41"/>
      <c r="J1074" s="5">
        <v>1</v>
      </c>
      <c r="K1074" s="5"/>
      <c r="L1074" s="5"/>
      <c r="M1074" s="5"/>
      <c r="N1074" s="5"/>
      <c r="O1074" s="5"/>
      <c r="P1074" s="5">
        <v>1</v>
      </c>
      <c r="Q1074" s="39" t="s">
        <v>1898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136</v>
      </c>
      <c r="DS1074" s="6"/>
      <c r="DT1074" s="6"/>
      <c r="DU1074" s="5"/>
      <c r="DV1074" s="5"/>
      <c r="DW1074" s="5"/>
      <c r="DX1074" s="5" t="s">
        <v>136</v>
      </c>
      <c r="DY1074" s="5"/>
      <c r="DZ1074" s="5"/>
      <c r="EA1074" s="5"/>
      <c r="EB1074" s="5"/>
      <c r="EC1074" s="5"/>
      <c r="ED1074" s="5"/>
      <c r="EE1074" s="5"/>
      <c r="EF1074" s="5"/>
    </row>
    <row r="1075" spans="1:136" s="42" customFormat="1" ht="30">
      <c r="A1075" s="41"/>
      <c r="B1075" s="41"/>
      <c r="C1075" s="41"/>
      <c r="D1075" s="41" t="s">
        <v>1257</v>
      </c>
      <c r="E1075" s="42" t="s">
        <v>460</v>
      </c>
      <c r="F1075" s="41" t="s">
        <v>1891</v>
      </c>
      <c r="G1075" s="41"/>
      <c r="H1075" s="41" t="s">
        <v>136</v>
      </c>
      <c r="I1075" s="41"/>
      <c r="J1075" s="5"/>
      <c r="K1075" s="5"/>
      <c r="L1075" s="5"/>
      <c r="M1075" s="5"/>
      <c r="N1075" s="5"/>
      <c r="O1075" s="5"/>
      <c r="P1075" s="5">
        <v>1</v>
      </c>
      <c r="Q1075" s="39" t="s">
        <v>1899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136</v>
      </c>
      <c r="DY1075" s="5"/>
      <c r="DZ1075" s="5"/>
      <c r="EA1075" s="5"/>
      <c r="EB1075" s="5"/>
      <c r="EC1075" s="5"/>
      <c r="ED1075" s="5"/>
      <c r="EE1075" s="5"/>
      <c r="EF1075" s="5"/>
    </row>
    <row r="1076" spans="1:136" s="42" customFormat="1" ht="45">
      <c r="A1076" s="41" t="s">
        <v>1900</v>
      </c>
      <c r="B1076" s="41">
        <v>3</v>
      </c>
      <c r="C1076" s="41">
        <v>3</v>
      </c>
      <c r="D1076" s="41" t="s">
        <v>1901</v>
      </c>
      <c r="E1076" s="42" t="s">
        <v>154</v>
      </c>
      <c r="F1076" s="41" t="s">
        <v>431</v>
      </c>
      <c r="G1076" s="41"/>
      <c r="H1076" s="41" t="s">
        <v>136</v>
      </c>
      <c r="I1076" s="41"/>
      <c r="J1076" s="5"/>
      <c r="K1076" s="5"/>
      <c r="L1076" s="5"/>
      <c r="M1076" s="5"/>
      <c r="N1076" s="5"/>
      <c r="O1076" s="5"/>
      <c r="P1076" s="5">
        <v>1</v>
      </c>
      <c r="Q1076" s="39" t="s">
        <v>1902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136</v>
      </c>
      <c r="DX1076" s="5"/>
      <c r="DY1076" s="5"/>
      <c r="DZ1076" s="5"/>
      <c r="EA1076" s="5"/>
      <c r="EB1076" s="5"/>
      <c r="EC1076" s="5"/>
      <c r="ED1076" s="5"/>
      <c r="EE1076" s="5"/>
      <c r="EF1076" s="5"/>
    </row>
    <row r="1077" spans="1:136" s="42" customFormat="1" ht="45">
      <c r="A1077" s="41"/>
      <c r="B1077" s="41"/>
      <c r="C1077" s="41"/>
      <c r="D1077" s="41" t="s">
        <v>1903</v>
      </c>
      <c r="E1077" s="42" t="s">
        <v>304</v>
      </c>
      <c r="F1077" s="41" t="s">
        <v>431</v>
      </c>
      <c r="G1077" s="41"/>
      <c r="H1077" s="41" t="s">
        <v>136</v>
      </c>
      <c r="I1077" s="41"/>
      <c r="J1077" s="5"/>
      <c r="K1077" s="5"/>
      <c r="L1077" s="5"/>
      <c r="M1077" s="5"/>
      <c r="N1077" s="5"/>
      <c r="O1077" s="5"/>
      <c r="P1077" s="5">
        <v>1</v>
      </c>
      <c r="Q1077" s="39" t="s">
        <v>1902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136</v>
      </c>
      <c r="DX1077" s="5"/>
      <c r="DY1077" s="5"/>
      <c r="DZ1077" s="5"/>
      <c r="EA1077" s="5"/>
      <c r="EB1077" s="5"/>
      <c r="EC1077" s="5"/>
      <c r="ED1077" s="5"/>
      <c r="EE1077" s="5"/>
      <c r="EF1077" s="5"/>
    </row>
    <row r="1078" spans="1:136" s="42" customFormat="1" ht="30">
      <c r="A1078" s="41"/>
      <c r="B1078" s="41"/>
      <c r="C1078" s="41"/>
      <c r="D1078" s="41" t="s">
        <v>1904</v>
      </c>
      <c r="E1078" s="42" t="s">
        <v>1905</v>
      </c>
      <c r="F1078" s="41" t="s">
        <v>431</v>
      </c>
      <c r="G1078" s="41"/>
      <c r="H1078" s="41" t="s">
        <v>136</v>
      </c>
      <c r="I1078" s="41"/>
      <c r="J1078" s="5"/>
      <c r="K1078" s="5"/>
      <c r="L1078" s="5"/>
      <c r="M1078" s="5"/>
      <c r="N1078" s="5"/>
      <c r="O1078" s="5"/>
      <c r="P1078" s="5">
        <v>1</v>
      </c>
      <c r="Q1078" s="39" t="s">
        <v>1906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136</v>
      </c>
      <c r="DX1078" s="5"/>
      <c r="DY1078" s="5"/>
      <c r="DZ1078" s="5"/>
      <c r="EA1078" s="5"/>
      <c r="EB1078" s="5"/>
      <c r="EC1078" s="5"/>
      <c r="ED1078" s="5"/>
      <c r="EE1078" s="5"/>
      <c r="EF1078" s="5"/>
    </row>
    <row r="1079" spans="1:136" s="42" customFormat="1" ht="30">
      <c r="A1079" s="41"/>
      <c r="B1079" s="41"/>
      <c r="C1079" s="41"/>
      <c r="D1079" s="41" t="s">
        <v>1907</v>
      </c>
      <c r="E1079" s="42" t="s">
        <v>304</v>
      </c>
      <c r="F1079" s="41" t="s">
        <v>431</v>
      </c>
      <c r="G1079" s="41"/>
      <c r="H1079" s="41" t="s">
        <v>136</v>
      </c>
      <c r="I1079" s="41"/>
      <c r="J1079" s="5"/>
      <c r="K1079" s="5"/>
      <c r="L1079" s="5"/>
      <c r="M1079" s="5"/>
      <c r="N1079" s="5"/>
      <c r="O1079" s="5"/>
      <c r="P1079" s="5">
        <v>1</v>
      </c>
      <c r="Q1079" s="39" t="s">
        <v>1908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136</v>
      </c>
      <c r="DX1079" s="5"/>
      <c r="DY1079" s="5"/>
      <c r="DZ1079" s="5"/>
      <c r="EA1079" s="5"/>
      <c r="EB1079" s="5"/>
      <c r="EC1079" s="5"/>
      <c r="ED1079" s="5"/>
      <c r="EE1079" s="5"/>
      <c r="EF1079" s="5"/>
    </row>
    <row r="1080" spans="1:136" s="42" customFormat="1" ht="30">
      <c r="A1080" s="41"/>
      <c r="B1080" s="41"/>
      <c r="C1080" s="41"/>
      <c r="D1080" s="41" t="s">
        <v>1909</v>
      </c>
      <c r="E1080" s="42" t="s">
        <v>1910</v>
      </c>
      <c r="F1080" s="41" t="s">
        <v>431</v>
      </c>
      <c r="G1080" s="41"/>
      <c r="H1080" s="41" t="s">
        <v>136</v>
      </c>
      <c r="I1080" s="41"/>
      <c r="J1080" s="5"/>
      <c r="K1080" s="5"/>
      <c r="L1080" s="5"/>
      <c r="M1080" s="5"/>
      <c r="N1080" s="5"/>
      <c r="O1080" s="5"/>
      <c r="P1080" s="5">
        <v>1</v>
      </c>
      <c r="Q1080" s="39" t="s">
        <v>1908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136</v>
      </c>
      <c r="DX1080" s="5"/>
      <c r="DY1080" s="5"/>
      <c r="DZ1080" s="5"/>
      <c r="EA1080" s="5"/>
      <c r="EB1080" s="5"/>
      <c r="EC1080" s="5"/>
      <c r="ED1080" s="5"/>
      <c r="EE1080" s="5"/>
      <c r="EF1080" s="5"/>
    </row>
    <row r="1081" spans="1:136" s="42" customFormat="1" ht="90">
      <c r="A1081" s="41" t="s">
        <v>1911</v>
      </c>
      <c r="B1081" s="41">
        <v>10</v>
      </c>
      <c r="C1081" s="41">
        <v>5</v>
      </c>
      <c r="D1081" s="41" t="s">
        <v>1912</v>
      </c>
      <c r="E1081" s="42" t="s">
        <v>140</v>
      </c>
      <c r="F1081" s="41" t="s">
        <v>1913</v>
      </c>
      <c r="G1081" s="41"/>
      <c r="H1081" s="41" t="s">
        <v>136</v>
      </c>
      <c r="I1081" s="41"/>
      <c r="J1081" s="5"/>
      <c r="K1081" s="5"/>
      <c r="L1081" s="5"/>
      <c r="M1081" s="5"/>
      <c r="N1081" s="5"/>
      <c r="O1081" s="5"/>
      <c r="P1081" s="5">
        <v>1</v>
      </c>
      <c r="Q1081" s="39" t="s">
        <v>1914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136</v>
      </c>
      <c r="DX1081" s="5"/>
      <c r="DY1081" s="5"/>
      <c r="DZ1081" s="5"/>
      <c r="EA1081" s="5"/>
      <c r="EB1081" s="5"/>
      <c r="EC1081" s="5"/>
      <c r="ED1081" s="5"/>
      <c r="EE1081" s="5"/>
      <c r="EF1081" s="5"/>
    </row>
    <row r="1082" spans="1:136" s="42" customFormat="1" ht="60">
      <c r="A1082" s="41"/>
      <c r="B1082" s="41"/>
      <c r="C1082" s="41"/>
      <c r="D1082" s="41" t="s">
        <v>1915</v>
      </c>
      <c r="E1082" s="42" t="s">
        <v>460</v>
      </c>
      <c r="F1082" s="41" t="s">
        <v>1913</v>
      </c>
      <c r="G1082" s="41"/>
      <c r="H1082" s="41" t="s">
        <v>136</v>
      </c>
      <c r="I1082" s="41"/>
      <c r="J1082" s="5"/>
      <c r="K1082" s="5"/>
      <c r="L1082" s="5"/>
      <c r="M1082" s="5"/>
      <c r="N1082" s="5"/>
      <c r="O1082" s="5"/>
      <c r="P1082" s="5">
        <v>1</v>
      </c>
      <c r="Q1082" s="39" t="s">
        <v>1916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136</v>
      </c>
      <c r="DX1082" s="5"/>
      <c r="DY1082" s="5"/>
      <c r="DZ1082" s="5"/>
      <c r="EA1082" s="5"/>
      <c r="EB1082" s="5"/>
      <c r="EC1082" s="5"/>
      <c r="ED1082" s="5"/>
      <c r="EE1082" s="5"/>
      <c r="EF1082" s="5"/>
    </row>
    <row r="1083" spans="1:136" s="42" customFormat="1" ht="60">
      <c r="A1083" s="41"/>
      <c r="B1083" s="41"/>
      <c r="C1083" s="41"/>
      <c r="D1083" s="41" t="s">
        <v>1917</v>
      </c>
      <c r="E1083" s="42" t="s">
        <v>1918</v>
      </c>
      <c r="F1083" s="41" t="s">
        <v>1913</v>
      </c>
      <c r="G1083" s="41"/>
      <c r="H1083" s="41" t="s">
        <v>136</v>
      </c>
      <c r="I1083" s="41"/>
      <c r="J1083" s="5"/>
      <c r="K1083" s="5"/>
      <c r="L1083" s="5"/>
      <c r="M1083" s="5"/>
      <c r="N1083" s="5"/>
      <c r="O1083" s="5"/>
      <c r="P1083" s="5">
        <v>1</v>
      </c>
      <c r="Q1083" s="39" t="s">
        <v>1919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136</v>
      </c>
      <c r="DX1083" s="5"/>
      <c r="DY1083" s="5"/>
      <c r="DZ1083" s="5"/>
      <c r="EA1083" s="5"/>
      <c r="EB1083" s="5"/>
      <c r="EC1083" s="5"/>
      <c r="ED1083" s="5"/>
      <c r="EE1083" s="5"/>
      <c r="EF1083" s="5"/>
    </row>
    <row r="1084" spans="1:136" s="42" customFormat="1" ht="60">
      <c r="A1084" s="41"/>
      <c r="B1084" s="41"/>
      <c r="C1084" s="41"/>
      <c r="D1084" s="41" t="s">
        <v>1920</v>
      </c>
      <c r="E1084" s="42" t="s">
        <v>1921</v>
      </c>
      <c r="F1084" s="41" t="s">
        <v>1913</v>
      </c>
      <c r="G1084" s="41"/>
      <c r="H1084" s="41" t="s">
        <v>136</v>
      </c>
      <c r="I1084" s="41"/>
      <c r="J1084" s="5"/>
      <c r="K1084" s="5"/>
      <c r="L1084" s="5"/>
      <c r="M1084" s="5"/>
      <c r="N1084" s="5"/>
      <c r="O1084" s="5"/>
      <c r="P1084" s="5">
        <v>1</v>
      </c>
      <c r="Q1084" s="39" t="s">
        <v>1922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136</v>
      </c>
      <c r="DX1084" s="5"/>
      <c r="DY1084" s="5"/>
      <c r="DZ1084" s="5"/>
      <c r="EA1084" s="5"/>
      <c r="EB1084" s="5"/>
      <c r="EC1084" s="5"/>
      <c r="ED1084" s="5"/>
      <c r="EE1084" s="5"/>
      <c r="EF1084" s="5"/>
    </row>
    <row r="1085" spans="1:136" s="42" customFormat="1" ht="45">
      <c r="A1085" s="41"/>
      <c r="B1085" s="41"/>
      <c r="C1085" s="41"/>
      <c r="D1085" s="41" t="s">
        <v>1923</v>
      </c>
      <c r="E1085" s="42" t="s">
        <v>187</v>
      </c>
      <c r="F1085" s="41" t="s">
        <v>1913</v>
      </c>
      <c r="G1085" s="41"/>
      <c r="H1085" s="41" t="s">
        <v>136</v>
      </c>
      <c r="I1085" s="41"/>
      <c r="J1085" s="5"/>
      <c r="K1085" s="5"/>
      <c r="L1085" s="5"/>
      <c r="M1085" s="5"/>
      <c r="N1085" s="5"/>
      <c r="O1085" s="5"/>
      <c r="P1085" s="5">
        <v>1</v>
      </c>
      <c r="Q1085" s="39" t="s">
        <v>1924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136</v>
      </c>
      <c r="DX1085" s="5"/>
      <c r="DY1085" s="5"/>
      <c r="DZ1085" s="5"/>
      <c r="EA1085" s="5"/>
      <c r="EB1085" s="5"/>
      <c r="EC1085" s="5"/>
      <c r="ED1085" s="5"/>
      <c r="EE1085" s="5"/>
      <c r="EF1085" s="5"/>
    </row>
    <row r="1086" spans="1:136" s="42" customFormat="1" ht="165">
      <c r="A1086" s="41"/>
      <c r="B1086" s="41"/>
      <c r="C1086" s="41"/>
      <c r="D1086" s="41" t="s">
        <v>1925</v>
      </c>
      <c r="E1086" s="42" t="s">
        <v>1926</v>
      </c>
      <c r="F1086" s="41" t="s">
        <v>1913</v>
      </c>
      <c r="G1086" s="41"/>
      <c r="H1086" s="41" t="s">
        <v>136</v>
      </c>
      <c r="I1086" s="41"/>
      <c r="J1086" s="5"/>
      <c r="K1086" s="5"/>
      <c r="L1086" s="5"/>
      <c r="M1086" s="5"/>
      <c r="N1086" s="5"/>
      <c r="O1086" s="5"/>
      <c r="P1086" s="5">
        <v>1</v>
      </c>
      <c r="Q1086" s="39" t="s">
        <v>1927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136</v>
      </c>
      <c r="DX1086" s="5"/>
      <c r="DY1086" s="5"/>
      <c r="DZ1086" s="5"/>
      <c r="EA1086" s="5"/>
      <c r="EB1086" s="5"/>
      <c r="EC1086" s="5"/>
      <c r="ED1086" s="5"/>
      <c r="EE1086" s="5"/>
      <c r="EF1086" s="5"/>
    </row>
    <row r="1087" spans="1:136" s="42" customFormat="1" ht="90">
      <c r="A1087" s="41" t="s">
        <v>1928</v>
      </c>
      <c r="B1087" s="41">
        <v>14</v>
      </c>
      <c r="C1087" s="41">
        <v>14</v>
      </c>
      <c r="D1087" s="41" t="s">
        <v>1929</v>
      </c>
      <c r="E1087" s="42" t="s">
        <v>883</v>
      </c>
      <c r="F1087" s="41" t="s">
        <v>1913</v>
      </c>
      <c r="G1087" s="41"/>
      <c r="H1087" s="41" t="s">
        <v>136</v>
      </c>
      <c r="I1087" s="41"/>
      <c r="J1087" s="5"/>
      <c r="K1087" s="5"/>
      <c r="L1087" s="5"/>
      <c r="M1087" s="5"/>
      <c r="N1087" s="5"/>
      <c r="O1087" s="5"/>
      <c r="P1087" s="5">
        <v>2</v>
      </c>
      <c r="Q1087" s="39" t="s">
        <v>1930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136</v>
      </c>
      <c r="DX1087" s="5"/>
      <c r="DY1087" s="5"/>
      <c r="DZ1087" s="5"/>
      <c r="EA1087" s="5"/>
      <c r="EB1087" s="5"/>
      <c r="EC1087" s="5"/>
      <c r="ED1087" s="5"/>
      <c r="EE1087" s="5"/>
      <c r="EF1087" s="5"/>
    </row>
    <row r="1088" spans="1:136" s="42" customFormat="1" ht="30">
      <c r="A1088" s="41"/>
      <c r="B1088" s="41"/>
      <c r="C1088" s="41"/>
      <c r="D1088" s="41" t="s">
        <v>1931</v>
      </c>
      <c r="E1088" s="42" t="s">
        <v>229</v>
      </c>
      <c r="F1088" s="41" t="s">
        <v>1913</v>
      </c>
      <c r="G1088" s="41"/>
      <c r="H1088" s="41" t="s">
        <v>136</v>
      </c>
      <c r="I1088" s="41"/>
      <c r="J1088" s="5"/>
      <c r="K1088" s="5"/>
      <c r="L1088" s="5"/>
      <c r="M1088" s="5"/>
      <c r="N1088" s="5"/>
      <c r="O1088" s="5"/>
      <c r="P1088" s="5">
        <v>2</v>
      </c>
      <c r="Q1088" s="39" t="s">
        <v>1930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136</v>
      </c>
      <c r="DX1088" s="5"/>
      <c r="DY1088" s="5"/>
      <c r="DZ1088" s="5"/>
      <c r="EA1088" s="5"/>
      <c r="EB1088" s="5"/>
      <c r="EC1088" s="5"/>
      <c r="ED1088" s="5"/>
      <c r="EE1088" s="5"/>
      <c r="EF1088" s="5"/>
    </row>
    <row r="1089" spans="1:136" s="42" customFormat="1" ht="30">
      <c r="A1089" s="41"/>
      <c r="B1089" s="41"/>
      <c r="C1089" s="41"/>
      <c r="D1089" s="41" t="s">
        <v>1932</v>
      </c>
      <c r="E1089" s="42" t="s">
        <v>979</v>
      </c>
      <c r="F1089" s="41" t="s">
        <v>1913</v>
      </c>
      <c r="G1089" s="41"/>
      <c r="H1089" s="41" t="s">
        <v>136</v>
      </c>
      <c r="I1089" s="41"/>
      <c r="J1089" s="5"/>
      <c r="K1089" s="5"/>
      <c r="L1089" s="5"/>
      <c r="M1089" s="5"/>
      <c r="N1089" s="5"/>
      <c r="O1089" s="5"/>
      <c r="P1089" s="5">
        <v>1</v>
      </c>
      <c r="Q1089" s="39" t="s">
        <v>1930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136</v>
      </c>
      <c r="DX1089" s="5"/>
      <c r="DY1089" s="5"/>
      <c r="DZ1089" s="5"/>
      <c r="EA1089" s="5"/>
      <c r="EB1089" s="5"/>
      <c r="EC1089" s="5"/>
      <c r="ED1089" s="5"/>
      <c r="EE1089" s="5"/>
      <c r="EF1089" s="5"/>
    </row>
    <row r="1090" spans="1:136" s="42" customFormat="1" ht="30">
      <c r="A1090" s="41"/>
      <c r="B1090" s="41"/>
      <c r="C1090" s="41"/>
      <c r="D1090" s="41" t="s">
        <v>1929</v>
      </c>
      <c r="E1090" s="42" t="s">
        <v>883</v>
      </c>
      <c r="F1090" s="41" t="s">
        <v>1913</v>
      </c>
      <c r="G1090" s="41"/>
      <c r="H1090" s="41" t="s">
        <v>136</v>
      </c>
      <c r="I1090" s="41"/>
      <c r="J1090" s="5"/>
      <c r="K1090" s="5"/>
      <c r="L1090" s="5"/>
      <c r="M1090" s="5"/>
      <c r="N1090" s="5"/>
      <c r="O1090" s="5"/>
      <c r="P1090" s="5">
        <v>3</v>
      </c>
      <c r="Q1090" s="39" t="s">
        <v>1933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136</v>
      </c>
      <c r="DX1090" s="5"/>
      <c r="DY1090" s="5"/>
      <c r="DZ1090" s="5"/>
      <c r="EA1090" s="5"/>
      <c r="EB1090" s="5"/>
      <c r="EC1090" s="5"/>
      <c r="ED1090" s="5"/>
      <c r="EE1090" s="5"/>
      <c r="EF1090" s="5"/>
    </row>
    <row r="1091" spans="1:136" s="42" customFormat="1" ht="30">
      <c r="A1091" s="41"/>
      <c r="B1091" s="41"/>
      <c r="C1091" s="41"/>
      <c r="D1091" s="41" t="s">
        <v>1934</v>
      </c>
      <c r="E1091" s="42" t="s">
        <v>515</v>
      </c>
      <c r="F1091" s="41" t="s">
        <v>1913</v>
      </c>
      <c r="G1091" s="41"/>
      <c r="H1091" s="41" t="s">
        <v>136</v>
      </c>
      <c r="I1091" s="41"/>
      <c r="J1091" s="5"/>
      <c r="K1091" s="5"/>
      <c r="L1091" s="5"/>
      <c r="M1091" s="5"/>
      <c r="N1091" s="5"/>
      <c r="O1091" s="5"/>
      <c r="P1091" s="5">
        <v>3</v>
      </c>
      <c r="Q1091" s="39" t="s">
        <v>1933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136</v>
      </c>
      <c r="DX1091" s="5"/>
      <c r="DY1091" s="5"/>
      <c r="DZ1091" s="5"/>
      <c r="EA1091" s="5"/>
      <c r="EB1091" s="5"/>
      <c r="EC1091" s="5"/>
      <c r="ED1091" s="5"/>
      <c r="EE1091" s="5"/>
      <c r="EF1091" s="5"/>
    </row>
    <row r="1092" spans="1:136" s="42" customFormat="1" ht="30">
      <c r="A1092" s="41"/>
      <c r="B1092" s="41"/>
      <c r="C1092" s="41"/>
      <c r="D1092" s="41" t="s">
        <v>1934</v>
      </c>
      <c r="E1092" s="42" t="s">
        <v>515</v>
      </c>
      <c r="F1092" s="41" t="s">
        <v>1913</v>
      </c>
      <c r="G1092" s="41"/>
      <c r="H1092" s="41" t="s">
        <v>136</v>
      </c>
      <c r="I1092" s="41"/>
      <c r="J1092" s="5"/>
      <c r="K1092" s="5"/>
      <c r="L1092" s="5"/>
      <c r="M1092" s="5"/>
      <c r="N1092" s="5"/>
      <c r="O1092" s="5"/>
      <c r="P1092" s="5">
        <v>1</v>
      </c>
      <c r="Q1092" s="39" t="s">
        <v>1935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136</v>
      </c>
      <c r="DX1092" s="5"/>
      <c r="DY1092" s="5"/>
      <c r="DZ1092" s="5"/>
      <c r="EA1092" s="5"/>
      <c r="EB1092" s="5"/>
      <c r="EC1092" s="5"/>
      <c r="ED1092" s="5"/>
      <c r="EE1092" s="5"/>
      <c r="EF1092" s="5"/>
    </row>
    <row r="1093" spans="1:136" s="42" customFormat="1" ht="30">
      <c r="A1093" s="41"/>
      <c r="B1093" s="41"/>
      <c r="C1093" s="41"/>
      <c r="D1093" s="41" t="s">
        <v>1929</v>
      </c>
      <c r="E1093" s="42" t="s">
        <v>883</v>
      </c>
      <c r="F1093" s="41" t="s">
        <v>1913</v>
      </c>
      <c r="G1093" s="41"/>
      <c r="H1093" s="41" t="s">
        <v>136</v>
      </c>
      <c r="I1093" s="41"/>
      <c r="J1093" s="5"/>
      <c r="K1093" s="5"/>
      <c r="L1093" s="5"/>
      <c r="M1093" s="5"/>
      <c r="N1093" s="5"/>
      <c r="O1093" s="5"/>
      <c r="P1093" s="5">
        <v>1</v>
      </c>
      <c r="Q1093" s="39" t="s">
        <v>1936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136</v>
      </c>
      <c r="DX1093" s="5"/>
      <c r="DY1093" s="5"/>
      <c r="DZ1093" s="5"/>
      <c r="EA1093" s="5"/>
      <c r="EB1093" s="5"/>
      <c r="EC1093" s="5"/>
      <c r="ED1093" s="5"/>
      <c r="EE1093" s="5"/>
      <c r="EF1093" s="5"/>
    </row>
    <row r="1094" spans="1:136" s="42" customFormat="1" ht="30">
      <c r="A1094" s="41"/>
      <c r="B1094" s="41"/>
      <c r="C1094" s="41"/>
      <c r="D1094" s="41" t="s">
        <v>883</v>
      </c>
      <c r="E1094" s="42" t="s">
        <v>883</v>
      </c>
      <c r="F1094" s="41" t="s">
        <v>1913</v>
      </c>
      <c r="G1094" s="41"/>
      <c r="H1094" s="41" t="s">
        <v>136</v>
      </c>
      <c r="I1094" s="41"/>
      <c r="J1094" s="5"/>
      <c r="K1094" s="5"/>
      <c r="L1094" s="5"/>
      <c r="M1094" s="5"/>
      <c r="N1094" s="5"/>
      <c r="O1094" s="5"/>
      <c r="P1094" s="5">
        <v>1</v>
      </c>
      <c r="Q1094" s="39" t="s">
        <v>1937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136</v>
      </c>
      <c r="DX1094" s="5"/>
      <c r="DY1094" s="5"/>
      <c r="DZ1094" s="5"/>
      <c r="EA1094" s="5"/>
      <c r="EB1094" s="5"/>
      <c r="EC1094" s="5"/>
      <c r="ED1094" s="5"/>
      <c r="EE1094" s="5"/>
      <c r="EF1094" s="5"/>
    </row>
    <row r="1095" spans="1:136" s="42" customFormat="1" ht="30">
      <c r="A1095" s="41"/>
      <c r="B1095" s="41"/>
      <c r="C1095" s="41"/>
      <c r="D1095" s="41" t="s">
        <v>1938</v>
      </c>
      <c r="E1095" s="42" t="s">
        <v>183</v>
      </c>
      <c r="F1095" s="41" t="s">
        <v>1913</v>
      </c>
      <c r="G1095" s="41"/>
      <c r="H1095" s="41" t="s">
        <v>136</v>
      </c>
      <c r="I1095" s="41"/>
      <c r="J1095" s="5"/>
      <c r="K1095" s="5"/>
      <c r="L1095" s="5"/>
      <c r="M1095" s="5"/>
      <c r="N1095" s="5"/>
      <c r="O1095" s="5"/>
      <c r="P1095" s="5">
        <v>1</v>
      </c>
      <c r="Q1095" s="39" t="s">
        <v>1937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136</v>
      </c>
      <c r="DX1095" s="5"/>
      <c r="DY1095" s="5"/>
      <c r="DZ1095" s="5"/>
      <c r="EA1095" s="5"/>
      <c r="EB1095" s="5"/>
      <c r="EC1095" s="5"/>
      <c r="ED1095" s="5"/>
      <c r="EE1095" s="5"/>
      <c r="EF1095" s="5"/>
    </row>
    <row r="1096" spans="1:136" s="42" customFormat="1" ht="30">
      <c r="A1096" s="41"/>
      <c r="B1096" s="41"/>
      <c r="C1096" s="41"/>
      <c r="D1096" s="41" t="s">
        <v>1934</v>
      </c>
      <c r="E1096" s="42" t="s">
        <v>515</v>
      </c>
      <c r="F1096" s="41" t="s">
        <v>1913</v>
      </c>
      <c r="G1096" s="41"/>
      <c r="H1096" s="41" t="s">
        <v>136</v>
      </c>
      <c r="I1096" s="41"/>
      <c r="J1096" s="5"/>
      <c r="K1096" s="5"/>
      <c r="L1096" s="5"/>
      <c r="M1096" s="5"/>
      <c r="N1096" s="5"/>
      <c r="O1096" s="5"/>
      <c r="P1096" s="5">
        <v>1</v>
      </c>
      <c r="Q1096" s="39" t="s">
        <v>1939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136</v>
      </c>
      <c r="DX1096" s="5"/>
      <c r="DY1096" s="5"/>
      <c r="DZ1096" s="5"/>
      <c r="EA1096" s="5"/>
      <c r="EB1096" s="5"/>
      <c r="EC1096" s="5"/>
      <c r="ED1096" s="5"/>
      <c r="EE1096" s="5"/>
      <c r="EF1096" s="5"/>
    </row>
    <row r="1097" spans="1:136" s="42" customFormat="1" ht="90">
      <c r="A1097" s="41" t="s">
        <v>1940</v>
      </c>
      <c r="B1097" s="41">
        <v>99</v>
      </c>
      <c r="C1097" s="41">
        <v>60</v>
      </c>
      <c r="D1097" s="41" t="s">
        <v>409</v>
      </c>
      <c r="E1097" s="42" t="s">
        <v>187</v>
      </c>
      <c r="F1097" s="41" t="s">
        <v>632</v>
      </c>
      <c r="G1097" s="41" t="s">
        <v>136</v>
      </c>
      <c r="H1097" s="41"/>
      <c r="I1097" s="41"/>
      <c r="J1097" s="5"/>
      <c r="K1097" s="5"/>
      <c r="L1097" s="5"/>
      <c r="M1097" s="5"/>
      <c r="N1097" s="5"/>
      <c r="O1097" s="5"/>
      <c r="P1097" s="5">
        <v>20</v>
      </c>
      <c r="Q1097" s="39" t="s">
        <v>1941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136</v>
      </c>
      <c r="DY1097" s="5"/>
      <c r="DZ1097" s="5"/>
      <c r="EA1097" s="5"/>
      <c r="EB1097" s="5"/>
      <c r="EC1097" s="5"/>
      <c r="ED1097" s="5"/>
      <c r="EE1097" s="5"/>
      <c r="EF1097" s="5"/>
    </row>
    <row r="1098" spans="1:136" s="42" customFormat="1">
      <c r="A1098" s="41"/>
      <c r="B1098" s="41"/>
      <c r="C1098" s="41"/>
      <c r="D1098" s="41" t="s">
        <v>1942</v>
      </c>
      <c r="E1098" s="5" t="s">
        <v>1943</v>
      </c>
      <c r="F1098" s="41" t="s">
        <v>632</v>
      </c>
      <c r="G1098" s="41" t="s">
        <v>136</v>
      </c>
      <c r="H1098" s="41"/>
      <c r="I1098" s="41"/>
      <c r="J1098" s="5"/>
      <c r="K1098" s="5"/>
      <c r="L1098" s="5"/>
      <c r="M1098" s="5"/>
      <c r="N1098" s="5"/>
      <c r="O1098" s="5"/>
      <c r="P1098" s="5">
        <v>1</v>
      </c>
      <c r="Q1098" s="39" t="s">
        <v>1941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136</v>
      </c>
      <c r="DY1098" s="5"/>
      <c r="DZ1098" s="5"/>
      <c r="EA1098" s="5"/>
      <c r="EB1098" s="5"/>
      <c r="EC1098" s="5"/>
      <c r="ED1098" s="5"/>
      <c r="EE1098" s="5"/>
      <c r="EF1098" s="5"/>
    </row>
    <row r="1099" spans="1:136" s="42" customFormat="1">
      <c r="A1099" s="41"/>
      <c r="B1099" s="41"/>
      <c r="C1099" s="41"/>
      <c r="D1099" s="41" t="s">
        <v>1944</v>
      </c>
      <c r="E1099" s="5" t="s">
        <v>1944</v>
      </c>
      <c r="F1099" s="41" t="s">
        <v>632</v>
      </c>
      <c r="G1099" s="41" t="s">
        <v>136</v>
      </c>
      <c r="H1099" s="41"/>
      <c r="I1099" s="41"/>
      <c r="J1099" s="5"/>
      <c r="K1099" s="5"/>
      <c r="L1099" s="5"/>
      <c r="M1099" s="5"/>
      <c r="N1099" s="5"/>
      <c r="O1099" s="5"/>
      <c r="P1099" s="5">
        <v>1</v>
      </c>
      <c r="Q1099" s="39" t="s">
        <v>1941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136</v>
      </c>
      <c r="DY1099" s="5"/>
      <c r="DZ1099" s="5"/>
      <c r="EA1099" s="5"/>
      <c r="EB1099" s="5"/>
      <c r="EC1099" s="5"/>
      <c r="ED1099" s="5"/>
      <c r="EE1099" s="5"/>
      <c r="EF1099" s="5"/>
    </row>
    <row r="1100" spans="1:136" s="42" customFormat="1">
      <c r="A1100" s="41"/>
      <c r="B1100" s="41"/>
      <c r="C1100" s="41"/>
      <c r="D1100" s="121" t="s">
        <v>1945</v>
      </c>
      <c r="E1100" s="170" t="s">
        <v>1945</v>
      </c>
      <c r="F1100" s="41" t="s">
        <v>632</v>
      </c>
      <c r="G1100" s="41" t="s">
        <v>136</v>
      </c>
      <c r="H1100" s="41"/>
      <c r="I1100" s="41"/>
      <c r="J1100" s="5"/>
      <c r="K1100" s="5"/>
      <c r="L1100" s="5"/>
      <c r="M1100" s="5"/>
      <c r="N1100" s="5"/>
      <c r="O1100" s="5"/>
      <c r="P1100" s="5">
        <v>1</v>
      </c>
      <c r="Q1100" s="39" t="s">
        <v>1941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136</v>
      </c>
      <c r="DY1100" s="5"/>
      <c r="DZ1100" s="5"/>
      <c r="EA1100" s="5"/>
      <c r="EB1100" s="5"/>
      <c r="EC1100" s="5"/>
      <c r="ED1100" s="5"/>
      <c r="EE1100" s="5"/>
      <c r="EF1100" s="5"/>
    </row>
    <row r="1101" spans="1:136" s="42" customFormat="1">
      <c r="A1101" s="41"/>
      <c r="B1101" s="41"/>
      <c r="C1101" s="41"/>
      <c r="D1101" s="121" t="s">
        <v>1946</v>
      </c>
      <c r="E1101" s="170" t="s">
        <v>1946</v>
      </c>
      <c r="F1101" s="41" t="s">
        <v>632</v>
      </c>
      <c r="G1101" s="41" t="s">
        <v>136</v>
      </c>
      <c r="H1101" s="41"/>
      <c r="I1101" s="41"/>
      <c r="J1101" s="5"/>
      <c r="K1101" s="5"/>
      <c r="L1101" s="5"/>
      <c r="M1101" s="5"/>
      <c r="N1101" s="5"/>
      <c r="O1101" s="5"/>
      <c r="P1101" s="5">
        <v>10</v>
      </c>
      <c r="Q1101" s="39" t="s">
        <v>1941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136</v>
      </c>
      <c r="DY1101" s="5"/>
      <c r="DZ1101" s="5"/>
      <c r="EA1101" s="5"/>
      <c r="EB1101" s="5"/>
      <c r="EC1101" s="5"/>
      <c r="ED1101" s="5"/>
      <c r="EE1101" s="5"/>
      <c r="EF1101" s="5"/>
    </row>
    <row r="1102" spans="1:136" s="42" customFormat="1">
      <c r="A1102" s="41"/>
      <c r="B1102" s="41"/>
      <c r="C1102" s="41"/>
      <c r="D1102" s="121" t="s">
        <v>402</v>
      </c>
      <c r="E1102" s="170" t="s">
        <v>402</v>
      </c>
      <c r="F1102" s="41" t="s">
        <v>632</v>
      </c>
      <c r="G1102" s="41" t="s">
        <v>136</v>
      </c>
      <c r="H1102" s="41"/>
      <c r="I1102" s="41"/>
      <c r="J1102" s="5"/>
      <c r="K1102" s="5"/>
      <c r="L1102" s="5"/>
      <c r="M1102" s="5"/>
      <c r="N1102" s="5"/>
      <c r="O1102" s="5"/>
      <c r="P1102" s="5">
        <v>2</v>
      </c>
      <c r="Q1102" s="39" t="s">
        <v>1941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136</v>
      </c>
      <c r="DY1102" s="5"/>
      <c r="DZ1102" s="5"/>
      <c r="EA1102" s="5"/>
      <c r="EB1102" s="5"/>
      <c r="EC1102" s="5"/>
      <c r="ED1102" s="5"/>
      <c r="EE1102" s="5"/>
      <c r="EF1102" s="5"/>
    </row>
    <row r="1103" spans="1:136" s="42" customFormat="1" ht="30">
      <c r="A1103" s="41"/>
      <c r="B1103" s="41"/>
      <c r="C1103" s="41"/>
      <c r="D1103" s="121" t="s">
        <v>1947</v>
      </c>
      <c r="E1103" s="170" t="s">
        <v>1948</v>
      </c>
      <c r="F1103" s="41" t="s">
        <v>632</v>
      </c>
      <c r="G1103" s="41" t="s">
        <v>136</v>
      </c>
      <c r="H1103" s="41"/>
      <c r="I1103" s="41"/>
      <c r="J1103" s="5"/>
      <c r="K1103" s="5"/>
      <c r="L1103" s="5"/>
      <c r="M1103" s="5"/>
      <c r="N1103" s="5"/>
      <c r="O1103" s="5"/>
      <c r="P1103" s="5">
        <v>11</v>
      </c>
      <c r="Q1103" s="39" t="s">
        <v>1941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136</v>
      </c>
      <c r="DY1103" s="5"/>
      <c r="DZ1103" s="5"/>
      <c r="EA1103" s="5"/>
      <c r="EB1103" s="5"/>
      <c r="EC1103" s="5"/>
      <c r="ED1103" s="5"/>
      <c r="EE1103" s="5"/>
      <c r="EF1103" s="5"/>
    </row>
    <row r="1104" spans="1:136" s="42" customFormat="1" ht="30">
      <c r="A1104" s="41"/>
      <c r="B1104" s="41"/>
      <c r="C1104" s="41"/>
      <c r="D1104" s="121" t="s">
        <v>1949</v>
      </c>
      <c r="E1104" s="170" t="s">
        <v>1950</v>
      </c>
      <c r="F1104" s="41" t="s">
        <v>632</v>
      </c>
      <c r="G1104" s="41" t="s">
        <v>136</v>
      </c>
      <c r="H1104" s="41"/>
      <c r="I1104" s="41"/>
      <c r="J1104" s="5">
        <v>1</v>
      </c>
      <c r="K1104" s="5"/>
      <c r="L1104" s="5"/>
      <c r="M1104" s="5"/>
      <c r="N1104" s="5"/>
      <c r="O1104" s="5"/>
      <c r="P1104" s="5">
        <v>1</v>
      </c>
      <c r="Q1104" s="39" t="s">
        <v>1941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136</v>
      </c>
      <c r="DY1104" s="5"/>
      <c r="DZ1104" s="5"/>
      <c r="EA1104" s="5"/>
      <c r="EB1104" s="5"/>
      <c r="EC1104" s="5"/>
      <c r="ED1104" s="5"/>
      <c r="EE1104" s="5"/>
      <c r="EF1104" s="5"/>
    </row>
    <row r="1105" spans="1:136" s="42" customFormat="1" ht="30">
      <c r="A1105" s="41"/>
      <c r="B1105" s="41"/>
      <c r="C1105" s="41"/>
      <c r="D1105" s="121" t="s">
        <v>1951</v>
      </c>
      <c r="E1105" s="170" t="s">
        <v>1950</v>
      </c>
      <c r="F1105" s="41" t="s">
        <v>632</v>
      </c>
      <c r="G1105" s="41" t="s">
        <v>136</v>
      </c>
      <c r="H1105" s="41"/>
      <c r="I1105" s="41"/>
      <c r="J1105" s="5"/>
      <c r="K1105" s="5"/>
      <c r="L1105" s="5"/>
      <c r="M1105" s="5">
        <v>1</v>
      </c>
      <c r="N1105" s="5"/>
      <c r="O1105" s="5"/>
      <c r="P1105" s="5">
        <v>1</v>
      </c>
      <c r="Q1105" s="39" t="s">
        <v>1941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136</v>
      </c>
      <c r="DY1105" s="5"/>
      <c r="DZ1105" s="5"/>
      <c r="EA1105" s="5"/>
      <c r="EB1105" s="5"/>
      <c r="EC1105" s="5"/>
      <c r="ED1105" s="5"/>
      <c r="EE1105" s="5"/>
      <c r="EF1105" s="5"/>
    </row>
    <row r="1106" spans="1:136" s="42" customFormat="1">
      <c r="A1106" s="41"/>
      <c r="B1106" s="41"/>
      <c r="C1106" s="41"/>
      <c r="D1106" s="121" t="s">
        <v>290</v>
      </c>
      <c r="E1106" s="170" t="s">
        <v>1952</v>
      </c>
      <c r="F1106" s="41" t="s">
        <v>632</v>
      </c>
      <c r="G1106" s="41" t="s">
        <v>136</v>
      </c>
      <c r="H1106" s="41"/>
      <c r="I1106" s="41"/>
      <c r="J1106" s="5"/>
      <c r="K1106" s="5"/>
      <c r="L1106" s="5"/>
      <c r="M1106" s="5"/>
      <c r="N1106" s="5"/>
      <c r="O1106" s="5"/>
      <c r="P1106" s="5">
        <v>36</v>
      </c>
      <c r="Q1106" s="39" t="s">
        <v>1941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136</v>
      </c>
      <c r="DY1106" s="5"/>
      <c r="DZ1106" s="5"/>
      <c r="EA1106" s="5"/>
      <c r="EB1106" s="5"/>
      <c r="EC1106" s="5"/>
      <c r="ED1106" s="5"/>
      <c r="EE1106" s="5"/>
      <c r="EF1106" s="5"/>
    </row>
    <row r="1107" spans="1:136" s="42" customFormat="1" ht="30">
      <c r="A1107" s="41"/>
      <c r="B1107" s="41"/>
      <c r="C1107" s="41"/>
      <c r="D1107" s="121" t="s">
        <v>1953</v>
      </c>
      <c r="E1107" s="170" t="s">
        <v>686</v>
      </c>
      <c r="F1107" s="41" t="s">
        <v>632</v>
      </c>
      <c r="G1107" s="41" t="s">
        <v>136</v>
      </c>
      <c r="H1107" s="41"/>
      <c r="I1107" s="41"/>
      <c r="J1107" s="5">
        <v>26</v>
      </c>
      <c r="K1107" s="5"/>
      <c r="L1107" s="5"/>
      <c r="M1107" s="5"/>
      <c r="N1107" s="5"/>
      <c r="O1107" s="5"/>
      <c r="P1107" s="5">
        <v>26</v>
      </c>
      <c r="Q1107" s="39" t="s">
        <v>1941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136</v>
      </c>
      <c r="DY1107" s="5"/>
      <c r="DZ1107" s="5"/>
      <c r="EA1107" s="5"/>
      <c r="EB1107" s="5"/>
      <c r="EC1107" s="5"/>
      <c r="ED1107" s="5"/>
      <c r="EE1107" s="5"/>
      <c r="EF1107" s="5"/>
    </row>
    <row r="1108" spans="1:136" s="42" customFormat="1">
      <c r="A1108" s="41"/>
      <c r="B1108" s="41"/>
      <c r="C1108" s="41"/>
      <c r="D1108" s="121" t="s">
        <v>1954</v>
      </c>
      <c r="E1108" s="170" t="s">
        <v>686</v>
      </c>
      <c r="F1108" s="41" t="s">
        <v>632</v>
      </c>
      <c r="G1108" s="41" t="s">
        <v>136</v>
      </c>
      <c r="H1108" s="41"/>
      <c r="I1108" s="41"/>
      <c r="J1108" s="5"/>
      <c r="K1108" s="5"/>
      <c r="L1108" s="5"/>
      <c r="M1108" s="5">
        <v>16</v>
      </c>
      <c r="N1108" s="5"/>
      <c r="O1108" s="5"/>
      <c r="P1108" s="5">
        <v>16</v>
      </c>
      <c r="Q1108" s="39" t="s">
        <v>1941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136</v>
      </c>
      <c r="DY1108" s="5"/>
      <c r="DZ1108" s="5"/>
      <c r="EA1108" s="5"/>
      <c r="EB1108" s="5"/>
      <c r="EC1108" s="5"/>
      <c r="ED1108" s="5"/>
      <c r="EE1108" s="5"/>
      <c r="EF1108" s="5"/>
    </row>
    <row r="1109" spans="1:136" s="42" customFormat="1">
      <c r="A1109" s="41"/>
      <c r="B1109" s="41"/>
      <c r="C1109" s="41"/>
      <c r="D1109" s="121" t="s">
        <v>169</v>
      </c>
      <c r="E1109" s="170" t="s">
        <v>1955</v>
      </c>
      <c r="F1109" s="41" t="s">
        <v>632</v>
      </c>
      <c r="G1109" s="41" t="s">
        <v>136</v>
      </c>
      <c r="H1109" s="41"/>
      <c r="I1109" s="41"/>
      <c r="J1109" s="5">
        <v>35</v>
      </c>
      <c r="K1109" s="5"/>
      <c r="L1109" s="5"/>
      <c r="M1109" s="5"/>
      <c r="N1109" s="5"/>
      <c r="O1109" s="5"/>
      <c r="P1109" s="5">
        <v>35</v>
      </c>
      <c r="Q1109" s="39" t="s">
        <v>1941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136</v>
      </c>
      <c r="DY1109" s="5"/>
      <c r="DZ1109" s="5"/>
      <c r="EA1109" s="5"/>
      <c r="EB1109" s="5"/>
      <c r="EC1109" s="5"/>
      <c r="ED1109" s="5"/>
      <c r="EE1109" s="5"/>
      <c r="EF1109" s="5"/>
    </row>
    <row r="1110" spans="1:136" s="42" customFormat="1">
      <c r="A1110" s="41"/>
      <c r="B1110" s="41"/>
      <c r="C1110" s="41"/>
      <c r="D1110" s="121" t="s">
        <v>1956</v>
      </c>
      <c r="E1110" s="170" t="s">
        <v>1957</v>
      </c>
      <c r="F1110" s="41" t="s">
        <v>632</v>
      </c>
      <c r="G1110" s="41" t="s">
        <v>136</v>
      </c>
      <c r="H1110" s="41"/>
      <c r="I1110" s="41"/>
      <c r="J1110" s="5">
        <v>32</v>
      </c>
      <c r="K1110" s="5"/>
      <c r="L1110" s="5"/>
      <c r="M1110" s="5"/>
      <c r="N1110" s="5"/>
      <c r="O1110" s="5"/>
      <c r="P1110" s="5">
        <v>32</v>
      </c>
      <c r="Q1110" s="39" t="s">
        <v>1941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136</v>
      </c>
      <c r="DY1110" s="5"/>
      <c r="DZ1110" s="5"/>
      <c r="EA1110" s="5"/>
      <c r="EB1110" s="5"/>
      <c r="EC1110" s="5"/>
      <c r="ED1110" s="5"/>
      <c r="EE1110" s="5"/>
      <c r="EF1110" s="5"/>
    </row>
    <row r="1111" spans="1:136" s="42" customFormat="1">
      <c r="A1111" s="41"/>
      <c r="B1111" s="41"/>
      <c r="C1111" s="41"/>
      <c r="D1111" s="121" t="s">
        <v>1958</v>
      </c>
      <c r="E1111" s="170" t="s">
        <v>350</v>
      </c>
      <c r="F1111" s="41" t="s">
        <v>632</v>
      </c>
      <c r="G1111" s="41" t="s">
        <v>136</v>
      </c>
      <c r="H1111" s="41"/>
      <c r="I1111" s="41"/>
      <c r="J1111" s="5">
        <v>5</v>
      </c>
      <c r="K1111" s="5"/>
      <c r="L1111" s="5"/>
      <c r="M1111" s="5"/>
      <c r="N1111" s="5"/>
      <c r="O1111" s="5"/>
      <c r="P1111" s="5">
        <v>5</v>
      </c>
      <c r="Q1111" s="39" t="s">
        <v>1941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136</v>
      </c>
      <c r="DY1111" s="5"/>
      <c r="DZ1111" s="5"/>
      <c r="EA1111" s="5"/>
      <c r="EB1111" s="5"/>
      <c r="EC1111" s="5"/>
      <c r="ED1111" s="5"/>
      <c r="EE1111" s="5"/>
      <c r="EF1111" s="5"/>
    </row>
    <row r="1112" spans="1:136" s="42" customFormat="1">
      <c r="A1112" s="41"/>
      <c r="B1112" s="41"/>
      <c r="C1112" s="41"/>
      <c r="D1112" s="121" t="s">
        <v>1959</v>
      </c>
      <c r="E1112" s="170" t="s">
        <v>350</v>
      </c>
      <c r="F1112" s="41" t="s">
        <v>632</v>
      </c>
      <c r="G1112" s="41" t="s">
        <v>136</v>
      </c>
      <c r="H1112" s="41"/>
      <c r="I1112" s="41"/>
      <c r="J1112" s="5"/>
      <c r="K1112" s="5"/>
      <c r="L1112" s="5"/>
      <c r="M1112" s="5">
        <v>1</v>
      </c>
      <c r="N1112" s="5"/>
      <c r="O1112" s="5"/>
      <c r="P1112" s="5">
        <v>1</v>
      </c>
      <c r="Q1112" s="39" t="s">
        <v>1941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136</v>
      </c>
      <c r="DY1112" s="5"/>
      <c r="DZ1112" s="5"/>
      <c r="EA1112" s="5"/>
      <c r="EB1112" s="5"/>
      <c r="EC1112" s="5"/>
      <c r="ED1112" s="5"/>
      <c r="EE1112" s="5"/>
      <c r="EF1112" s="5"/>
    </row>
    <row r="1113" spans="1:136" s="42" customFormat="1">
      <c r="A1113" s="41"/>
      <c r="B1113" s="41"/>
      <c r="C1113" s="41"/>
      <c r="D1113" s="121" t="s">
        <v>1960</v>
      </c>
      <c r="E1113" s="170" t="s">
        <v>1961</v>
      </c>
      <c r="F1113" s="41" t="s">
        <v>632</v>
      </c>
      <c r="G1113" s="41" t="s">
        <v>136</v>
      </c>
      <c r="H1113" s="41"/>
      <c r="I1113" s="41"/>
      <c r="J1113" s="5">
        <v>3</v>
      </c>
      <c r="K1113" s="5"/>
      <c r="L1113" s="5"/>
      <c r="M1113" s="5"/>
      <c r="N1113" s="5"/>
      <c r="O1113" s="5"/>
      <c r="P1113" s="5">
        <v>3</v>
      </c>
      <c r="Q1113" s="39" t="s">
        <v>1941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136</v>
      </c>
      <c r="DY1113" s="5"/>
      <c r="DZ1113" s="5"/>
      <c r="EA1113" s="5"/>
      <c r="EB1113" s="5"/>
      <c r="EC1113" s="5"/>
      <c r="ED1113" s="5"/>
      <c r="EE1113" s="5"/>
      <c r="EF1113" s="5"/>
    </row>
    <row r="1114" spans="1:136" s="42" customFormat="1">
      <c r="A1114" s="41"/>
      <c r="B1114" s="41"/>
      <c r="C1114" s="41"/>
      <c r="D1114" s="121" t="s">
        <v>1962</v>
      </c>
      <c r="E1114" s="170" t="s">
        <v>1963</v>
      </c>
      <c r="F1114" s="41" t="s">
        <v>632</v>
      </c>
      <c r="G1114" s="41" t="s">
        <v>136</v>
      </c>
      <c r="H1114" s="41"/>
      <c r="I1114" s="41"/>
      <c r="J1114" s="5">
        <v>27</v>
      </c>
      <c r="K1114" s="5"/>
      <c r="L1114" s="5"/>
      <c r="M1114" s="5"/>
      <c r="N1114" s="5"/>
      <c r="O1114" s="5"/>
      <c r="P1114" s="5">
        <v>27</v>
      </c>
      <c r="Q1114" s="39" t="s">
        <v>1941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136</v>
      </c>
      <c r="DY1114" s="5"/>
      <c r="DZ1114" s="5"/>
      <c r="EA1114" s="5"/>
      <c r="EB1114" s="5"/>
      <c r="EC1114" s="5"/>
      <c r="ED1114" s="5"/>
      <c r="EE1114" s="5"/>
      <c r="EF1114" s="5"/>
    </row>
    <row r="1115" spans="1:136" s="42" customFormat="1">
      <c r="A1115" s="41"/>
      <c r="B1115" s="41"/>
      <c r="C1115" s="41"/>
      <c r="D1115" s="121" t="s">
        <v>1964</v>
      </c>
      <c r="E1115" s="170" t="s">
        <v>1963</v>
      </c>
      <c r="F1115" s="41" t="s">
        <v>632</v>
      </c>
      <c r="G1115" s="41" t="s">
        <v>136</v>
      </c>
      <c r="H1115" s="41"/>
      <c r="I1115" s="41"/>
      <c r="J1115" s="5"/>
      <c r="K1115" s="5"/>
      <c r="L1115" s="5"/>
      <c r="M1115" s="5">
        <v>14</v>
      </c>
      <c r="N1115" s="5"/>
      <c r="O1115" s="5"/>
      <c r="P1115" s="5">
        <v>14</v>
      </c>
      <c r="Q1115" s="39" t="s">
        <v>1941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136</v>
      </c>
      <c r="DY1115" s="5"/>
      <c r="DZ1115" s="5"/>
      <c r="EA1115" s="5"/>
      <c r="EB1115" s="5"/>
      <c r="EC1115" s="5"/>
      <c r="ED1115" s="5"/>
      <c r="EE1115" s="5"/>
      <c r="EF1115" s="5"/>
    </row>
    <row r="1116" spans="1:136" s="42" customFormat="1">
      <c r="A1116" s="41"/>
      <c r="B1116" s="41"/>
      <c r="C1116" s="41"/>
      <c r="D1116" s="121" t="s">
        <v>1965</v>
      </c>
      <c r="E1116" s="170" t="s">
        <v>1966</v>
      </c>
      <c r="F1116" s="41" t="s">
        <v>632</v>
      </c>
      <c r="G1116" s="41" t="s">
        <v>136</v>
      </c>
      <c r="H1116" s="41"/>
      <c r="I1116" s="41"/>
      <c r="J1116" s="5">
        <v>2</v>
      </c>
      <c r="K1116" s="5"/>
      <c r="L1116" s="5"/>
      <c r="M1116" s="5"/>
      <c r="N1116" s="5"/>
      <c r="O1116" s="5"/>
      <c r="P1116" s="5">
        <v>2</v>
      </c>
      <c r="Q1116" s="39" t="s">
        <v>1941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136</v>
      </c>
      <c r="DY1116" s="5"/>
      <c r="DZ1116" s="5"/>
      <c r="EA1116" s="5"/>
      <c r="EB1116" s="5"/>
      <c r="EC1116" s="5"/>
      <c r="ED1116" s="5"/>
      <c r="EE1116" s="5"/>
      <c r="EF1116" s="5"/>
    </row>
    <row r="1117" spans="1:136" s="42" customFormat="1">
      <c r="A1117" s="41"/>
      <c r="B1117" s="41"/>
      <c r="C1117" s="41"/>
      <c r="D1117" s="121" t="s">
        <v>1967</v>
      </c>
      <c r="E1117" s="170" t="s">
        <v>1966</v>
      </c>
      <c r="F1117" s="41" t="s">
        <v>632</v>
      </c>
      <c r="G1117" s="41" t="s">
        <v>136</v>
      </c>
      <c r="H1117" s="41"/>
      <c r="I1117" s="41"/>
      <c r="J1117" s="5"/>
      <c r="K1117" s="5"/>
      <c r="L1117" s="5"/>
      <c r="M1117" s="5">
        <v>6</v>
      </c>
      <c r="N1117" s="5"/>
      <c r="O1117" s="5"/>
      <c r="P1117" s="5">
        <v>6</v>
      </c>
      <c r="Q1117" s="39" t="s">
        <v>1941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136</v>
      </c>
      <c r="DY1117" s="5"/>
      <c r="DZ1117" s="5"/>
      <c r="EA1117" s="5"/>
      <c r="EB1117" s="5"/>
      <c r="EC1117" s="5"/>
      <c r="ED1117" s="5"/>
      <c r="EE1117" s="5"/>
      <c r="EF1117" s="5"/>
    </row>
    <row r="1118" spans="1:136" s="42" customFormat="1" ht="30">
      <c r="A1118" s="41"/>
      <c r="B1118" s="41"/>
      <c r="C1118" s="41"/>
      <c r="D1118" s="121" t="s">
        <v>1968</v>
      </c>
      <c r="E1118" s="170" t="s">
        <v>263</v>
      </c>
      <c r="F1118" s="41" t="s">
        <v>632</v>
      </c>
      <c r="G1118" s="41" t="s">
        <v>136</v>
      </c>
      <c r="H1118" s="41"/>
      <c r="I1118" s="41"/>
      <c r="J1118" s="5"/>
      <c r="K1118" s="5"/>
      <c r="L1118" s="5"/>
      <c r="M1118" s="5"/>
      <c r="N1118" s="5"/>
      <c r="O1118" s="5"/>
      <c r="P1118" s="5">
        <v>11</v>
      </c>
      <c r="Q1118" s="39" t="s">
        <v>1941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136</v>
      </c>
      <c r="DY1118" s="5"/>
      <c r="DZ1118" s="5"/>
      <c r="EA1118" s="5"/>
      <c r="EB1118" s="5"/>
      <c r="EC1118" s="5"/>
      <c r="ED1118" s="5"/>
      <c r="EE1118" s="5"/>
      <c r="EF1118" s="5"/>
    </row>
    <row r="1119" spans="1:136" s="42" customFormat="1">
      <c r="A1119" s="41"/>
      <c r="B1119" s="41"/>
      <c r="C1119" s="41"/>
      <c r="D1119" s="121" t="s">
        <v>1969</v>
      </c>
      <c r="E1119" s="170" t="s">
        <v>1970</v>
      </c>
      <c r="F1119" s="41" t="s">
        <v>632</v>
      </c>
      <c r="G1119" s="41" t="s">
        <v>136</v>
      </c>
      <c r="H1119" s="41"/>
      <c r="I1119" s="41"/>
      <c r="J1119" s="5">
        <v>1</v>
      </c>
      <c r="K1119" s="5"/>
      <c r="L1119" s="5"/>
      <c r="M1119" s="5"/>
      <c r="N1119" s="5"/>
      <c r="O1119" s="5"/>
      <c r="P1119" s="5">
        <v>1</v>
      </c>
      <c r="Q1119" s="39" t="s">
        <v>1941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136</v>
      </c>
      <c r="DY1119" s="5"/>
      <c r="DZ1119" s="5"/>
      <c r="EA1119" s="5"/>
      <c r="EB1119" s="5"/>
      <c r="EC1119" s="5"/>
      <c r="ED1119" s="5"/>
      <c r="EE1119" s="5"/>
      <c r="EF1119" s="5"/>
    </row>
    <row r="1120" spans="1:136" s="42" customFormat="1">
      <c r="A1120" s="41"/>
      <c r="B1120" s="41"/>
      <c r="C1120" s="41"/>
      <c r="D1120" s="121" t="s">
        <v>1971</v>
      </c>
      <c r="E1120" s="170" t="s">
        <v>1970</v>
      </c>
      <c r="F1120" s="41" t="s">
        <v>632</v>
      </c>
      <c r="G1120" s="41" t="s">
        <v>136</v>
      </c>
      <c r="H1120" s="41"/>
      <c r="I1120" s="41"/>
      <c r="J1120" s="5"/>
      <c r="K1120" s="5"/>
      <c r="L1120" s="5"/>
      <c r="M1120" s="5">
        <v>1</v>
      </c>
      <c r="N1120" s="5"/>
      <c r="O1120" s="5"/>
      <c r="P1120" s="5">
        <v>1</v>
      </c>
      <c r="Q1120" s="39" t="s">
        <v>1941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136</v>
      </c>
      <c r="DY1120" s="5"/>
      <c r="DZ1120" s="5"/>
      <c r="EA1120" s="5"/>
      <c r="EB1120" s="5"/>
      <c r="EC1120" s="5"/>
      <c r="ED1120" s="5"/>
      <c r="EE1120" s="5"/>
      <c r="EF1120" s="5"/>
    </row>
    <row r="1121" spans="1:136" s="42" customFormat="1" ht="75">
      <c r="A1121" s="41" t="s">
        <v>1972</v>
      </c>
      <c r="B1121" s="41">
        <v>7</v>
      </c>
      <c r="C1121" s="41">
        <v>4</v>
      </c>
      <c r="D1121" s="121" t="s">
        <v>1973</v>
      </c>
      <c r="E1121" s="170" t="s">
        <v>1974</v>
      </c>
      <c r="F1121" s="41" t="s">
        <v>1975</v>
      </c>
      <c r="G1121" s="41"/>
      <c r="H1121" s="41" t="s">
        <v>136</v>
      </c>
      <c r="I1121" s="41"/>
      <c r="J1121" s="5">
        <v>1</v>
      </c>
      <c r="K1121" s="5">
        <v>1</v>
      </c>
      <c r="L1121" s="5"/>
      <c r="M1121" s="5"/>
      <c r="N1121" s="5"/>
      <c r="O1121" s="5"/>
      <c r="P1121" s="5">
        <v>1</v>
      </c>
      <c r="Q1121" s="39" t="s">
        <v>1976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136</v>
      </c>
      <c r="DX1121" s="5"/>
      <c r="DY1121" s="5"/>
      <c r="DZ1121" s="5"/>
      <c r="EA1121" s="5"/>
      <c r="EB1121" s="5"/>
      <c r="EC1121" s="5"/>
      <c r="ED1121" s="5"/>
      <c r="EE1121" s="5"/>
      <c r="EF1121" s="5"/>
    </row>
    <row r="1122" spans="1:136" s="42" customFormat="1" ht="75">
      <c r="A1122" s="41"/>
      <c r="B1122" s="41"/>
      <c r="C1122" s="41"/>
      <c r="D1122" s="121" t="s">
        <v>1977</v>
      </c>
      <c r="E1122" s="170" t="s">
        <v>158</v>
      </c>
      <c r="F1122" s="41" t="s">
        <v>1975</v>
      </c>
      <c r="G1122" s="41"/>
      <c r="H1122" s="41" t="s">
        <v>136</v>
      </c>
      <c r="I1122" s="41"/>
      <c r="J1122" s="5"/>
      <c r="K1122" s="5"/>
      <c r="L1122" s="5"/>
      <c r="M1122" s="5"/>
      <c r="N1122" s="5"/>
      <c r="O1122" s="5"/>
      <c r="P1122" s="5">
        <v>1</v>
      </c>
      <c r="Q1122" s="39" t="s">
        <v>1976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136</v>
      </c>
      <c r="DX1122" s="5"/>
      <c r="DY1122" s="5"/>
      <c r="DZ1122" s="5"/>
      <c r="EA1122" s="5"/>
      <c r="EB1122" s="5"/>
      <c r="EC1122" s="5"/>
      <c r="ED1122" s="5"/>
      <c r="EE1122" s="5"/>
      <c r="EF1122" s="5"/>
    </row>
    <row r="1123" spans="1:136" s="42" customFormat="1" ht="75">
      <c r="A1123" s="41"/>
      <c r="B1123" s="41"/>
      <c r="C1123" s="41"/>
      <c r="D1123" s="121" t="s">
        <v>1978</v>
      </c>
      <c r="E1123" s="170" t="s">
        <v>200</v>
      </c>
      <c r="F1123" s="41" t="s">
        <v>1975</v>
      </c>
      <c r="G1123" s="41"/>
      <c r="H1123" s="41" t="s">
        <v>136</v>
      </c>
      <c r="I1123" s="41"/>
      <c r="J1123" s="5"/>
      <c r="K1123" s="5"/>
      <c r="L1123" s="5"/>
      <c r="M1123" s="5"/>
      <c r="N1123" s="5"/>
      <c r="O1123" s="5"/>
      <c r="P1123" s="5">
        <v>1</v>
      </c>
      <c r="Q1123" s="39" t="s">
        <v>1976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136</v>
      </c>
      <c r="DX1123" s="5"/>
      <c r="DY1123" s="5"/>
      <c r="DZ1123" s="5"/>
      <c r="EA1123" s="5"/>
      <c r="EB1123" s="5"/>
      <c r="EC1123" s="5"/>
      <c r="ED1123" s="5"/>
      <c r="EE1123" s="5"/>
      <c r="EF1123" s="5"/>
    </row>
    <row r="1124" spans="1:136" s="42" customFormat="1" ht="90">
      <c r="A1124" s="41"/>
      <c r="B1124" s="41"/>
      <c r="C1124" s="41"/>
      <c r="D1124" s="121" t="s">
        <v>289</v>
      </c>
      <c r="E1124" s="170" t="s">
        <v>187</v>
      </c>
      <c r="F1124" s="41" t="s">
        <v>1975</v>
      </c>
      <c r="G1124" s="41"/>
      <c r="H1124" s="41" t="s">
        <v>136</v>
      </c>
      <c r="I1124" s="41"/>
      <c r="J1124" s="5"/>
      <c r="K1124" s="5"/>
      <c r="L1124" s="5"/>
      <c r="M1124" s="5"/>
      <c r="N1124" s="5"/>
      <c r="O1124" s="5"/>
      <c r="P1124" s="5">
        <v>1</v>
      </c>
      <c r="Q1124" s="39" t="s">
        <v>1979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136</v>
      </c>
      <c r="DX1124" s="5"/>
      <c r="DY1124" s="5"/>
      <c r="DZ1124" s="5"/>
      <c r="EA1124" s="5"/>
      <c r="EB1124" s="5"/>
      <c r="EC1124" s="5"/>
      <c r="ED1124" s="5"/>
      <c r="EE1124" s="5"/>
      <c r="EF1124" s="5"/>
    </row>
    <row r="1125" spans="1:136" s="42" customFormat="1" ht="90">
      <c r="A1125" s="41"/>
      <c r="B1125" s="41"/>
      <c r="C1125" s="41"/>
      <c r="D1125" s="121" t="s">
        <v>1980</v>
      </c>
      <c r="E1125" s="170" t="s">
        <v>346</v>
      </c>
      <c r="F1125" s="41" t="s">
        <v>1975</v>
      </c>
      <c r="G1125" s="41"/>
      <c r="H1125" s="41" t="s">
        <v>136</v>
      </c>
      <c r="I1125" s="41"/>
      <c r="J1125" s="5">
        <v>1</v>
      </c>
      <c r="K1125" s="5">
        <v>1</v>
      </c>
      <c r="L1125" s="5"/>
      <c r="M1125" s="5"/>
      <c r="N1125" s="5"/>
      <c r="O1125" s="5"/>
      <c r="P1125" s="5">
        <v>1</v>
      </c>
      <c r="Q1125" s="39" t="s">
        <v>1979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136</v>
      </c>
      <c r="DX1125" s="5"/>
      <c r="DY1125" s="5"/>
      <c r="DZ1125" s="5"/>
      <c r="EA1125" s="5"/>
      <c r="EB1125" s="5"/>
      <c r="EC1125" s="5"/>
      <c r="ED1125" s="5"/>
      <c r="EE1125" s="5"/>
      <c r="EF1125" s="5"/>
    </row>
    <row r="1126" spans="1:136" s="42" customFormat="1" ht="90">
      <c r="A1126" s="41"/>
      <c r="B1126" s="41"/>
      <c r="C1126" s="41"/>
      <c r="D1126" s="121" t="s">
        <v>1977</v>
      </c>
      <c r="E1126" s="170" t="s">
        <v>158</v>
      </c>
      <c r="F1126" s="41" t="s">
        <v>1975</v>
      </c>
      <c r="G1126" s="41"/>
      <c r="H1126" s="41" t="s">
        <v>136</v>
      </c>
      <c r="I1126" s="41"/>
      <c r="J1126" s="5"/>
      <c r="K1126" s="5"/>
      <c r="L1126" s="5"/>
      <c r="M1126" s="5"/>
      <c r="N1126" s="5"/>
      <c r="O1126" s="5"/>
      <c r="P1126" s="5">
        <v>1</v>
      </c>
      <c r="Q1126" s="39" t="s">
        <v>1979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136</v>
      </c>
      <c r="DX1126" s="5"/>
      <c r="DY1126" s="5"/>
      <c r="DZ1126" s="5"/>
      <c r="EA1126" s="5"/>
      <c r="EB1126" s="5"/>
      <c r="EC1126" s="5"/>
      <c r="ED1126" s="5"/>
      <c r="EE1126" s="5"/>
      <c r="EF1126" s="5"/>
    </row>
    <row r="1127" spans="1:136" s="42" customFormat="1" ht="90">
      <c r="A1127" s="41"/>
      <c r="B1127" s="41"/>
      <c r="C1127" s="41"/>
      <c r="D1127" s="121" t="s">
        <v>1981</v>
      </c>
      <c r="E1127" s="170" t="s">
        <v>1982</v>
      </c>
      <c r="F1127" s="41" t="s">
        <v>1975</v>
      </c>
      <c r="G1127" s="41"/>
      <c r="H1127" s="41" t="s">
        <v>136</v>
      </c>
      <c r="I1127" s="41"/>
      <c r="J1127" s="5"/>
      <c r="K1127" s="5"/>
      <c r="L1127" s="5"/>
      <c r="M1127" s="5"/>
      <c r="N1127" s="5"/>
      <c r="O1127" s="5"/>
      <c r="P1127" s="5">
        <v>1</v>
      </c>
      <c r="Q1127" s="39" t="s">
        <v>1979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136</v>
      </c>
      <c r="DX1127" s="5"/>
      <c r="DY1127" s="5"/>
      <c r="DZ1127" s="5"/>
      <c r="EA1127" s="5"/>
      <c r="EB1127" s="5"/>
      <c r="EC1127" s="5"/>
      <c r="ED1127" s="5"/>
      <c r="EE1127" s="5"/>
      <c r="EF1127" s="5"/>
    </row>
    <row r="1128" spans="1:136" s="42" customFormat="1" ht="90">
      <c r="A1128" s="41"/>
      <c r="B1128" s="41"/>
      <c r="C1128" s="41"/>
      <c r="D1128" s="121" t="s">
        <v>1983</v>
      </c>
      <c r="E1128" s="170" t="s">
        <v>158</v>
      </c>
      <c r="F1128" s="41" t="s">
        <v>1975</v>
      </c>
      <c r="G1128" s="41"/>
      <c r="H1128" s="41" t="s">
        <v>136</v>
      </c>
      <c r="I1128" s="41"/>
      <c r="J1128" s="5"/>
      <c r="K1128" s="5"/>
      <c r="L1128" s="5"/>
      <c r="M1128" s="5"/>
      <c r="N1128" s="5"/>
      <c r="O1128" s="5"/>
      <c r="P1128" s="5">
        <v>1</v>
      </c>
      <c r="Q1128" s="39" t="s">
        <v>1984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136</v>
      </c>
      <c r="DX1128" s="5"/>
      <c r="DY1128" s="5"/>
      <c r="DZ1128" s="5"/>
      <c r="EA1128" s="5"/>
      <c r="EB1128" s="5"/>
      <c r="EC1128" s="5"/>
      <c r="ED1128" s="5"/>
      <c r="EE1128" s="5"/>
      <c r="EF1128" s="5"/>
    </row>
    <row r="1129" spans="1:136" s="42" customFormat="1" ht="90">
      <c r="A1129" s="41"/>
      <c r="B1129" s="41"/>
      <c r="C1129" s="41"/>
      <c r="D1129" s="121" t="s">
        <v>1985</v>
      </c>
      <c r="E1129" s="170" t="s">
        <v>200</v>
      </c>
      <c r="F1129" s="41" t="s">
        <v>1975</v>
      </c>
      <c r="G1129" s="41"/>
      <c r="H1129" s="41" t="s">
        <v>136</v>
      </c>
      <c r="I1129" s="41"/>
      <c r="J1129" s="5"/>
      <c r="K1129" s="5"/>
      <c r="L1129" s="5"/>
      <c r="M1129" s="5"/>
      <c r="N1129" s="5"/>
      <c r="O1129" s="5"/>
      <c r="P1129" s="5">
        <v>1</v>
      </c>
      <c r="Q1129" s="39" t="s">
        <v>1984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136</v>
      </c>
      <c r="DX1129" s="5"/>
      <c r="DY1129" s="5"/>
      <c r="DZ1129" s="5"/>
      <c r="EA1129" s="5"/>
      <c r="EB1129" s="5"/>
      <c r="EC1129" s="5"/>
      <c r="ED1129" s="5"/>
      <c r="EE1129" s="5"/>
      <c r="EF1129" s="5"/>
    </row>
    <row r="1130" spans="1:136" s="42" customFormat="1" ht="120">
      <c r="A1130" s="41"/>
      <c r="B1130" s="41"/>
      <c r="C1130" s="41"/>
      <c r="D1130" s="121" t="s">
        <v>1986</v>
      </c>
      <c r="E1130" s="170" t="s">
        <v>200</v>
      </c>
      <c r="F1130" s="41" t="s">
        <v>1975</v>
      </c>
      <c r="G1130" s="41"/>
      <c r="H1130" s="41" t="s">
        <v>136</v>
      </c>
      <c r="I1130" s="41"/>
      <c r="J1130" s="5"/>
      <c r="K1130" s="5"/>
      <c r="L1130" s="5"/>
      <c r="M1130" s="5"/>
      <c r="N1130" s="5"/>
      <c r="O1130" s="5"/>
      <c r="P1130" s="5">
        <v>1</v>
      </c>
      <c r="Q1130" s="39" t="s">
        <v>1987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136</v>
      </c>
      <c r="DX1130" s="5"/>
      <c r="DY1130" s="5"/>
      <c r="DZ1130" s="5"/>
      <c r="EA1130" s="5"/>
      <c r="EB1130" s="5"/>
      <c r="EC1130" s="5"/>
      <c r="ED1130" s="5"/>
      <c r="EE1130" s="5"/>
      <c r="EF1130" s="5"/>
    </row>
    <row r="1131" spans="1:136" s="42" customFormat="1" ht="120">
      <c r="A1131" s="41"/>
      <c r="B1131" s="41"/>
      <c r="C1131" s="41"/>
      <c r="D1131" s="121" t="s">
        <v>1988</v>
      </c>
      <c r="E1131" s="170" t="s">
        <v>319</v>
      </c>
      <c r="F1131" s="41" t="s">
        <v>1975</v>
      </c>
      <c r="G1131" s="41"/>
      <c r="H1131" s="41" t="s">
        <v>136</v>
      </c>
      <c r="I1131" s="41"/>
      <c r="J1131" s="5">
        <v>1</v>
      </c>
      <c r="K1131" s="5">
        <v>1</v>
      </c>
      <c r="L1131" s="5"/>
      <c r="M1131" s="5"/>
      <c r="N1131" s="5"/>
      <c r="O1131" s="5"/>
      <c r="P1131" s="5">
        <v>1</v>
      </c>
      <c r="Q1131" s="39" t="s">
        <v>1987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136</v>
      </c>
      <c r="DX1131" s="5"/>
      <c r="DY1131" s="5"/>
      <c r="DZ1131" s="5"/>
      <c r="EA1131" s="5"/>
      <c r="EB1131" s="5"/>
      <c r="EC1131" s="5"/>
      <c r="ED1131" s="5"/>
      <c r="EE1131" s="5"/>
      <c r="EF1131" s="5"/>
    </row>
    <row r="1132" spans="1:136" s="42" customFormat="1" ht="120">
      <c r="A1132" s="41"/>
      <c r="B1132" s="41"/>
      <c r="C1132" s="41"/>
      <c r="D1132" s="121" t="s">
        <v>1989</v>
      </c>
      <c r="E1132" s="170" t="s">
        <v>346</v>
      </c>
      <c r="F1132" s="41" t="s">
        <v>1975</v>
      </c>
      <c r="G1132" s="41"/>
      <c r="H1132" s="41" t="s">
        <v>136</v>
      </c>
      <c r="I1132" s="41"/>
      <c r="J1132" s="5">
        <v>1</v>
      </c>
      <c r="K1132" s="5">
        <v>1</v>
      </c>
      <c r="L1132" s="5"/>
      <c r="M1132" s="5"/>
      <c r="N1132" s="5"/>
      <c r="O1132" s="5"/>
      <c r="P1132" s="5">
        <v>1</v>
      </c>
      <c r="Q1132" s="39" t="s">
        <v>1987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136</v>
      </c>
      <c r="DX1132" s="5"/>
      <c r="DY1132" s="5"/>
      <c r="DZ1132" s="5"/>
      <c r="EA1132" s="5"/>
      <c r="EB1132" s="5"/>
      <c r="EC1132" s="5"/>
      <c r="ED1132" s="5"/>
      <c r="EE1132" s="5"/>
      <c r="EF1132" s="5"/>
    </row>
    <row r="1133" spans="1:136" s="42" customFormat="1" ht="60">
      <c r="A1133" s="41" t="s">
        <v>1990</v>
      </c>
      <c r="B1133" s="41">
        <v>1</v>
      </c>
      <c r="C1133" s="41">
        <v>1</v>
      </c>
      <c r="D1133" s="121" t="s">
        <v>1991</v>
      </c>
      <c r="E1133" s="170" t="s">
        <v>1992</v>
      </c>
      <c r="F1133" s="41" t="s">
        <v>1786</v>
      </c>
      <c r="G1133" s="41"/>
      <c r="H1133" s="41" t="s">
        <v>136</v>
      </c>
      <c r="I1133" s="41"/>
      <c r="J1133" s="5"/>
      <c r="K1133" s="5"/>
      <c r="L1133" s="5"/>
      <c r="M1133" s="5"/>
      <c r="N1133" s="5"/>
      <c r="O1133" s="5"/>
      <c r="P1133" s="5">
        <v>1</v>
      </c>
      <c r="Q1133" s="39" t="s">
        <v>1993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136</v>
      </c>
      <c r="DX1133" s="5"/>
      <c r="DY1133" s="5"/>
      <c r="DZ1133" s="5"/>
      <c r="EA1133" s="5"/>
      <c r="EB1133" s="5"/>
      <c r="EC1133" s="5"/>
      <c r="ED1133" s="5"/>
      <c r="EE1133" s="5"/>
      <c r="EF1133" s="5"/>
    </row>
    <row r="1134" spans="1:136" s="42" customFormat="1" ht="60">
      <c r="A1134" s="41"/>
      <c r="B1134" s="41"/>
      <c r="C1134" s="41"/>
      <c r="D1134" s="121" t="s">
        <v>1994</v>
      </c>
      <c r="E1134" s="170" t="s">
        <v>584</v>
      </c>
      <c r="F1134" s="41" t="s">
        <v>1786</v>
      </c>
      <c r="G1134" s="41"/>
      <c r="H1134" s="41" t="s">
        <v>136</v>
      </c>
      <c r="I1134" s="41"/>
      <c r="J1134" s="5"/>
      <c r="K1134" s="5"/>
      <c r="L1134" s="5"/>
      <c r="M1134" s="5"/>
      <c r="N1134" s="5"/>
      <c r="O1134" s="5"/>
      <c r="P1134" s="5">
        <v>1</v>
      </c>
      <c r="Q1134" s="39" t="s">
        <v>1993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136</v>
      </c>
      <c r="DX1134" s="5"/>
      <c r="DY1134" s="5"/>
      <c r="DZ1134" s="5"/>
      <c r="EA1134" s="5"/>
      <c r="EB1134" s="5"/>
      <c r="EC1134" s="5"/>
      <c r="ED1134" s="5"/>
      <c r="EE1134" s="5"/>
      <c r="EF1134" s="5"/>
    </row>
    <row r="1135" spans="1:136" s="42" customFormat="1" ht="60">
      <c r="A1135" s="41"/>
      <c r="B1135" s="41"/>
      <c r="C1135" s="41"/>
      <c r="D1135" s="121" t="s">
        <v>1995</v>
      </c>
      <c r="E1135" s="170" t="s">
        <v>414</v>
      </c>
      <c r="F1135" s="41" t="s">
        <v>1786</v>
      </c>
      <c r="G1135" s="41"/>
      <c r="H1135" s="41" t="s">
        <v>136</v>
      </c>
      <c r="I1135" s="41"/>
      <c r="J1135" s="5"/>
      <c r="K1135" s="5"/>
      <c r="L1135" s="5"/>
      <c r="M1135" s="5"/>
      <c r="N1135" s="5"/>
      <c r="O1135" s="5"/>
      <c r="P1135" s="5">
        <v>1</v>
      </c>
      <c r="Q1135" s="39" t="s">
        <v>1993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136</v>
      </c>
      <c r="DX1135" s="5"/>
      <c r="DY1135" s="5"/>
      <c r="DZ1135" s="5"/>
      <c r="EA1135" s="5"/>
      <c r="EB1135" s="5"/>
      <c r="EC1135" s="5"/>
      <c r="ED1135" s="5"/>
      <c r="EE1135" s="5"/>
      <c r="EF1135" s="5"/>
    </row>
    <row r="1136" spans="1:136" s="42" customFormat="1" ht="60">
      <c r="A1136" s="41"/>
      <c r="B1136" s="41"/>
      <c r="C1136" s="41"/>
      <c r="D1136" s="121" t="s">
        <v>1996</v>
      </c>
      <c r="E1136" s="170" t="s">
        <v>1997</v>
      </c>
      <c r="F1136" s="41" t="s">
        <v>1786</v>
      </c>
      <c r="G1136" s="41"/>
      <c r="H1136" s="41" t="s">
        <v>136</v>
      </c>
      <c r="I1136" s="41"/>
      <c r="J1136" s="5">
        <v>1</v>
      </c>
      <c r="K1136" s="5"/>
      <c r="L1136" s="5"/>
      <c r="M1136" s="5"/>
      <c r="N1136" s="5">
        <v>1</v>
      </c>
      <c r="O1136" s="5"/>
      <c r="P1136" s="5">
        <v>1</v>
      </c>
      <c r="Q1136" s="39" t="s">
        <v>1993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136</v>
      </c>
      <c r="DX1136" s="5"/>
      <c r="DY1136" s="5"/>
      <c r="DZ1136" s="5"/>
      <c r="EA1136" s="5"/>
      <c r="EB1136" s="5"/>
      <c r="EC1136" s="5"/>
      <c r="ED1136" s="5"/>
      <c r="EE1136" s="5"/>
      <c r="EF1136" s="5"/>
    </row>
    <row r="1137" spans="1:143" ht="135">
      <c r="A1137" s="41" t="s">
        <v>1998</v>
      </c>
      <c r="B1137" s="41">
        <v>1</v>
      </c>
      <c r="C1137" s="41">
        <v>1</v>
      </c>
      <c r="D1137" s="41" t="s">
        <v>1999</v>
      </c>
      <c r="E1137" s="42" t="s">
        <v>1905</v>
      </c>
      <c r="F1137" s="41" t="s">
        <v>2000</v>
      </c>
      <c r="G1137" s="41" t="s">
        <v>136</v>
      </c>
      <c r="H1137" s="41"/>
      <c r="I1137" s="41" t="s">
        <v>136</v>
      </c>
      <c r="P1137" s="5">
        <v>1</v>
      </c>
      <c r="Q1137" s="39" t="s">
        <v>2001</v>
      </c>
      <c r="AL1137" s="5">
        <v>1</v>
      </c>
      <c r="AV1137" s="5">
        <v>1</v>
      </c>
      <c r="BT1137" s="5">
        <v>1</v>
      </c>
      <c r="BV1137" s="5">
        <v>1</v>
      </c>
      <c r="DS1137" s="6">
        <v>1</v>
      </c>
      <c r="DT1137" s="6">
        <v>0</v>
      </c>
      <c r="DU1137" s="5">
        <v>1</v>
      </c>
      <c r="DX1137" s="5" t="s">
        <v>136</v>
      </c>
      <c r="EG1137" s="42"/>
      <c r="EH1137" s="42"/>
      <c r="EI1137" s="42"/>
      <c r="EJ1137" s="42"/>
      <c r="EK1137" s="42"/>
      <c r="EL1137" s="42"/>
      <c r="EM1137" s="42"/>
    </row>
    <row r="1138" spans="1:143" ht="90">
      <c r="A1138" s="46" t="s">
        <v>2002</v>
      </c>
      <c r="B1138" s="41">
        <v>1</v>
      </c>
      <c r="C1138" s="41">
        <v>1</v>
      </c>
      <c r="D1138" s="41" t="s">
        <v>469</v>
      </c>
      <c r="E1138" s="42" t="s">
        <v>200</v>
      </c>
      <c r="F1138" s="41" t="s">
        <v>2003</v>
      </c>
      <c r="G1138" s="41" t="s">
        <v>136</v>
      </c>
      <c r="H1138" s="41"/>
      <c r="I1138" s="41" t="s">
        <v>136</v>
      </c>
      <c r="P1138" s="5">
        <v>1</v>
      </c>
      <c r="Q1138" s="39" t="s">
        <v>2004</v>
      </c>
      <c r="R1138" s="5">
        <v>1</v>
      </c>
      <c r="S1138" s="5">
        <v>1</v>
      </c>
      <c r="T1138" s="5">
        <v>1</v>
      </c>
      <c r="AA1138" s="5">
        <v>1</v>
      </c>
      <c r="AH1138" s="5">
        <v>1</v>
      </c>
      <c r="AI1138" s="5">
        <v>1</v>
      </c>
      <c r="AJ1138" s="5">
        <v>1</v>
      </c>
      <c r="DS1138" s="6">
        <v>1</v>
      </c>
      <c r="DT1138" s="6">
        <v>0</v>
      </c>
      <c r="DU1138" s="5">
        <v>1</v>
      </c>
      <c r="DW1138" s="5" t="s">
        <v>136</v>
      </c>
      <c r="EG1138" s="42"/>
      <c r="EH1138" s="42"/>
      <c r="EI1138" s="42"/>
      <c r="EJ1138" s="42"/>
      <c r="EK1138" s="42"/>
      <c r="EL1138" s="42"/>
      <c r="EM1138" s="42"/>
    </row>
    <row r="1139" spans="1:143" ht="45">
      <c r="A1139" s="41"/>
      <c r="B1139" s="41"/>
      <c r="C1139" s="41"/>
      <c r="D1139" s="41" t="s">
        <v>364</v>
      </c>
      <c r="E1139" s="42" t="s">
        <v>2005</v>
      </c>
      <c r="F1139" s="41" t="s">
        <v>2003</v>
      </c>
      <c r="G1139" s="41" t="s">
        <v>136</v>
      </c>
      <c r="H1139" s="41"/>
      <c r="I1139" s="41" t="s">
        <v>136</v>
      </c>
      <c r="P1139" s="5">
        <v>1</v>
      </c>
      <c r="Q1139" s="39" t="s">
        <v>2004</v>
      </c>
      <c r="R1139" s="5">
        <v>1</v>
      </c>
      <c r="S1139" s="5">
        <v>1</v>
      </c>
      <c r="T1139" s="5">
        <v>1</v>
      </c>
      <c r="AA1139" s="5">
        <v>1</v>
      </c>
      <c r="AH1139" s="5">
        <v>1</v>
      </c>
      <c r="AI1139" s="5">
        <v>1</v>
      </c>
      <c r="AJ1139" s="5">
        <v>1</v>
      </c>
      <c r="DW1139" s="5" t="s">
        <v>136</v>
      </c>
      <c r="EG1139" s="42"/>
      <c r="EH1139" s="42"/>
      <c r="EI1139" s="42"/>
      <c r="EJ1139" s="42"/>
      <c r="EK1139" s="42"/>
      <c r="EL1139" s="42"/>
      <c r="EM1139" s="42"/>
    </row>
    <row r="1140" spans="1:143" ht="45">
      <c r="A1140" s="41"/>
      <c r="B1140" s="41"/>
      <c r="C1140" s="41"/>
      <c r="D1140" s="41" t="s">
        <v>2006</v>
      </c>
      <c r="E1140" s="42" t="s">
        <v>200</v>
      </c>
      <c r="F1140" s="41" t="s">
        <v>2003</v>
      </c>
      <c r="G1140" s="41" t="s">
        <v>136</v>
      </c>
      <c r="H1140" s="41"/>
      <c r="I1140" s="41" t="s">
        <v>136</v>
      </c>
      <c r="P1140" s="5">
        <v>1</v>
      </c>
      <c r="Q1140" s="39" t="s">
        <v>2004</v>
      </c>
      <c r="R1140" s="5">
        <v>1</v>
      </c>
      <c r="S1140" s="5">
        <v>1</v>
      </c>
      <c r="T1140" s="5">
        <v>1</v>
      </c>
      <c r="AA1140" s="5">
        <v>1</v>
      </c>
      <c r="AH1140" s="5">
        <v>1</v>
      </c>
      <c r="AI1140" s="5">
        <v>1</v>
      </c>
      <c r="AJ1140" s="5">
        <v>1</v>
      </c>
      <c r="DW1140" s="5" t="s">
        <v>136</v>
      </c>
      <c r="EG1140" s="42"/>
      <c r="EH1140" s="42"/>
      <c r="EI1140" s="42"/>
      <c r="EJ1140" s="42"/>
      <c r="EK1140" s="42"/>
      <c r="EL1140" s="42"/>
      <c r="EM1140" s="42"/>
    </row>
    <row r="1141" spans="1:143" ht="135">
      <c r="A1141" s="46" t="s">
        <v>2007</v>
      </c>
      <c r="B1141" s="41">
        <v>1</v>
      </c>
      <c r="C1141" s="41">
        <v>1</v>
      </c>
      <c r="D1141" s="41" t="s">
        <v>2008</v>
      </c>
      <c r="E1141" s="42" t="s">
        <v>2009</v>
      </c>
      <c r="F1141" s="41" t="s">
        <v>2010</v>
      </c>
      <c r="G1141" s="41" t="s">
        <v>136</v>
      </c>
      <c r="H1141" s="41" t="s">
        <v>136</v>
      </c>
      <c r="I1141" s="41" t="s">
        <v>136</v>
      </c>
      <c r="P1141" s="5">
        <v>1</v>
      </c>
      <c r="Q1141" s="39" t="s">
        <v>2011</v>
      </c>
      <c r="DM1141" s="5">
        <v>1</v>
      </c>
      <c r="DS1141" s="6">
        <v>1</v>
      </c>
      <c r="DT1141" s="6">
        <v>0</v>
      </c>
      <c r="DU1141" s="5">
        <v>1</v>
      </c>
      <c r="DW1141" s="5" t="s">
        <v>136</v>
      </c>
      <c r="EG1141" s="42"/>
      <c r="EH1141" s="42"/>
      <c r="EI1141" s="42"/>
      <c r="EJ1141" s="42"/>
      <c r="EK1141" s="42"/>
      <c r="EL1141" s="42"/>
      <c r="EM1141" s="42"/>
    </row>
    <row r="1142" spans="1:143" ht="227.25" customHeight="1">
      <c r="A1142" s="46" t="s">
        <v>2012</v>
      </c>
      <c r="B1142" s="41">
        <v>1</v>
      </c>
      <c r="C1142" s="41">
        <v>1</v>
      </c>
      <c r="D1142" s="41" t="s">
        <v>2013</v>
      </c>
      <c r="E1142" s="42" t="s">
        <v>2014</v>
      </c>
      <c r="F1142" s="41" t="s">
        <v>1913</v>
      </c>
      <c r="G1142" s="41"/>
      <c r="H1142" s="41" t="s">
        <v>136</v>
      </c>
      <c r="I1142" s="41"/>
      <c r="J1142" s="5">
        <v>1</v>
      </c>
      <c r="L1142" s="5">
        <v>1</v>
      </c>
      <c r="P1142" s="5">
        <v>1</v>
      </c>
      <c r="Q1142" s="39" t="s">
        <v>2015</v>
      </c>
      <c r="R1142" s="5">
        <v>1</v>
      </c>
      <c r="AH1142" s="5">
        <v>1</v>
      </c>
      <c r="DS1142" s="6">
        <v>1</v>
      </c>
      <c r="DT1142" s="6">
        <v>0</v>
      </c>
      <c r="DU1142" s="5">
        <v>1</v>
      </c>
      <c r="DW1142" s="5" t="s">
        <v>136</v>
      </c>
      <c r="EG1142" s="42"/>
      <c r="EH1142" s="42"/>
      <c r="EI1142" s="42"/>
      <c r="EJ1142" s="42"/>
      <c r="EK1142" s="42"/>
      <c r="EL1142" s="42"/>
      <c r="EM1142" s="42"/>
    </row>
    <row r="1143" spans="1:143" ht="233.25" customHeight="1">
      <c r="A1143" s="41"/>
      <c r="B1143" s="41"/>
      <c r="C1143" s="41"/>
      <c r="D1143" s="41" t="s">
        <v>298</v>
      </c>
      <c r="E1143" s="42" t="s">
        <v>2016</v>
      </c>
      <c r="F1143" s="41" t="s">
        <v>1913</v>
      </c>
      <c r="G1143" s="41"/>
      <c r="H1143" s="41" t="s">
        <v>136</v>
      </c>
      <c r="I1143" s="41"/>
      <c r="J1143" s="5">
        <v>1</v>
      </c>
      <c r="L1143" s="5">
        <v>1</v>
      </c>
      <c r="P1143" s="5">
        <v>1</v>
      </c>
      <c r="Q1143" s="39" t="s">
        <v>2015</v>
      </c>
      <c r="R1143" s="5">
        <v>1</v>
      </c>
      <c r="AH1143" s="5">
        <v>1</v>
      </c>
      <c r="DW1143" s="5" t="s">
        <v>136</v>
      </c>
      <c r="EG1143" s="42"/>
      <c r="EH1143" s="42"/>
      <c r="EI1143" s="42"/>
      <c r="EJ1143" s="42"/>
      <c r="EK1143" s="42"/>
      <c r="EL1143" s="42"/>
      <c r="EM1143" s="42"/>
    </row>
    <row r="1144" spans="1:143" s="42" customFormat="1" ht="243" customHeight="1">
      <c r="A1144" s="41"/>
      <c r="B1144" s="41"/>
      <c r="C1144" s="41"/>
      <c r="D1144" s="41" t="s">
        <v>2017</v>
      </c>
      <c r="E1144" s="42" t="s">
        <v>2018</v>
      </c>
      <c r="F1144" s="41" t="s">
        <v>1913</v>
      </c>
      <c r="G1144" s="41"/>
      <c r="H1144" s="41" t="s">
        <v>136</v>
      </c>
      <c r="I1144" s="41"/>
      <c r="J1144" s="5">
        <v>1</v>
      </c>
      <c r="K1144" s="5"/>
      <c r="L1144" s="5">
        <v>1</v>
      </c>
      <c r="M1144" s="5"/>
      <c r="N1144" s="5"/>
      <c r="O1144" s="5"/>
      <c r="P1144" s="5">
        <v>1</v>
      </c>
      <c r="Q1144" s="39" t="s">
        <v>2015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136</v>
      </c>
      <c r="DX1144" s="5"/>
      <c r="DY1144" s="5"/>
      <c r="DZ1144" s="5"/>
      <c r="EA1144" s="5"/>
      <c r="EB1144" s="5"/>
      <c r="EC1144" s="5"/>
      <c r="ED1144" s="5"/>
      <c r="EE1144" s="5"/>
      <c r="EF1144" s="5"/>
    </row>
    <row r="1145" spans="1:143" s="42" customFormat="1" ht="226.5" customHeight="1">
      <c r="A1145" s="41"/>
      <c r="B1145" s="41"/>
      <c r="C1145" s="41"/>
      <c r="D1145" s="41" t="s">
        <v>2019</v>
      </c>
      <c r="E1145" s="42" t="s">
        <v>2020</v>
      </c>
      <c r="F1145" s="41" t="s">
        <v>1913</v>
      </c>
      <c r="G1145" s="41"/>
      <c r="H1145" s="41" t="s">
        <v>136</v>
      </c>
      <c r="I1145" s="41"/>
      <c r="J1145" s="5">
        <v>1</v>
      </c>
      <c r="K1145" s="5"/>
      <c r="L1145" s="5">
        <v>1</v>
      </c>
      <c r="M1145" s="5"/>
      <c r="N1145" s="5"/>
      <c r="O1145" s="5"/>
      <c r="P1145" s="5">
        <v>1</v>
      </c>
      <c r="Q1145" s="39" t="s">
        <v>2015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136</v>
      </c>
      <c r="DX1145" s="5"/>
      <c r="DY1145" s="5"/>
      <c r="DZ1145" s="5"/>
      <c r="EA1145" s="5"/>
      <c r="EB1145" s="5"/>
      <c r="EC1145" s="5"/>
      <c r="ED1145" s="5"/>
      <c r="EE1145" s="5"/>
      <c r="EF1145" s="5"/>
    </row>
    <row r="1146" spans="1:143" s="42" customFormat="1" ht="234.75" customHeight="1">
      <c r="A1146" s="41"/>
      <c r="B1146" s="41"/>
      <c r="C1146" s="41"/>
      <c r="D1146" s="41" t="s">
        <v>2021</v>
      </c>
      <c r="E1146" s="42" t="s">
        <v>2022</v>
      </c>
      <c r="F1146" s="41" t="s">
        <v>1913</v>
      </c>
      <c r="G1146" s="41"/>
      <c r="H1146" s="41" t="s">
        <v>136</v>
      </c>
      <c r="I1146" s="41"/>
      <c r="J1146" s="5">
        <v>1</v>
      </c>
      <c r="K1146" s="5"/>
      <c r="L1146" s="5">
        <v>1</v>
      </c>
      <c r="M1146" s="5"/>
      <c r="N1146" s="5"/>
      <c r="O1146" s="5"/>
      <c r="P1146" s="5">
        <v>1</v>
      </c>
      <c r="Q1146" s="39" t="s">
        <v>2015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136</v>
      </c>
      <c r="DX1146" s="5"/>
      <c r="DY1146" s="5"/>
      <c r="DZ1146" s="5"/>
      <c r="EA1146" s="5"/>
      <c r="EB1146" s="5"/>
      <c r="EC1146" s="5"/>
      <c r="ED1146" s="5"/>
      <c r="EE1146" s="5"/>
      <c r="EF1146" s="5"/>
    </row>
    <row r="1147" spans="1:143" ht="231" customHeight="1">
      <c r="A1147" s="41"/>
      <c r="B1147" s="41"/>
      <c r="C1147" s="41"/>
      <c r="D1147" s="41" t="s">
        <v>2023</v>
      </c>
      <c r="E1147" s="42" t="s">
        <v>1890</v>
      </c>
      <c r="F1147" s="41" t="s">
        <v>1913</v>
      </c>
      <c r="G1147" s="41"/>
      <c r="H1147" s="41" t="s">
        <v>136</v>
      </c>
      <c r="I1147" s="41"/>
      <c r="J1147" s="5">
        <v>1</v>
      </c>
      <c r="L1147" s="5">
        <v>1</v>
      </c>
      <c r="P1147" s="5">
        <v>1</v>
      </c>
      <c r="Q1147" s="39" t="s">
        <v>2015</v>
      </c>
      <c r="R1147" s="5">
        <v>1</v>
      </c>
      <c r="AH1147" s="5">
        <v>1</v>
      </c>
      <c r="DW1147" s="5" t="s">
        <v>136</v>
      </c>
      <c r="EG1147" s="42"/>
      <c r="EH1147" s="42"/>
      <c r="EI1147" s="42"/>
      <c r="EJ1147" s="42"/>
      <c r="EK1147" s="42"/>
      <c r="EL1147" s="42"/>
      <c r="EM1147" s="42"/>
    </row>
    <row r="1148" spans="1:143" ht="264" customHeight="1">
      <c r="A1148" s="41"/>
      <c r="B1148" s="41"/>
      <c r="C1148" s="41"/>
      <c r="D1148" s="41" t="s">
        <v>300</v>
      </c>
      <c r="E1148" s="42" t="s">
        <v>2024</v>
      </c>
      <c r="F1148" s="41" t="s">
        <v>1913</v>
      </c>
      <c r="G1148" s="41"/>
      <c r="H1148" s="41" t="s">
        <v>136</v>
      </c>
      <c r="I1148" s="41"/>
      <c r="J1148" s="5">
        <v>1</v>
      </c>
      <c r="L1148" s="5">
        <v>1</v>
      </c>
      <c r="P1148" s="5">
        <v>1</v>
      </c>
      <c r="Q1148" s="39" t="s">
        <v>2015</v>
      </c>
      <c r="R1148" s="5">
        <v>1</v>
      </c>
      <c r="AH1148" s="5">
        <v>1</v>
      </c>
      <c r="DW1148" s="5" t="s">
        <v>136</v>
      </c>
      <c r="EG1148" s="42"/>
      <c r="EH1148" s="42"/>
      <c r="EI1148" s="42"/>
      <c r="EJ1148" s="42"/>
      <c r="EK1148" s="42"/>
      <c r="EL1148" s="42"/>
      <c r="EM1148" s="42"/>
    </row>
    <row r="1149" spans="1:143" ht="226.5" customHeight="1">
      <c r="A1149" s="41"/>
      <c r="B1149" s="41"/>
      <c r="C1149" s="41"/>
      <c r="D1149" s="41" t="s">
        <v>2025</v>
      </c>
      <c r="E1149" s="42" t="s">
        <v>444</v>
      </c>
      <c r="F1149" s="41" t="s">
        <v>1913</v>
      </c>
      <c r="G1149" s="41"/>
      <c r="H1149" s="41" t="s">
        <v>136</v>
      </c>
      <c r="I1149" s="41"/>
      <c r="J1149" s="5">
        <v>1</v>
      </c>
      <c r="L1149" s="5">
        <v>1</v>
      </c>
      <c r="P1149" s="5">
        <v>1</v>
      </c>
      <c r="Q1149" s="39" t="s">
        <v>2015</v>
      </c>
      <c r="R1149" s="5">
        <v>1</v>
      </c>
      <c r="AH1149" s="5">
        <v>1</v>
      </c>
      <c r="DW1149" s="5" t="s">
        <v>136</v>
      </c>
      <c r="EG1149" s="42"/>
      <c r="EH1149" s="42"/>
      <c r="EI1149" s="42"/>
      <c r="EJ1149" s="42"/>
      <c r="EK1149" s="42"/>
      <c r="EL1149" s="42"/>
      <c r="EM1149" s="42"/>
    </row>
    <row r="1150" spans="1:143" ht="105">
      <c r="A1150" s="41" t="s">
        <v>2026</v>
      </c>
      <c r="B1150" s="41">
        <v>1</v>
      </c>
      <c r="C1150" s="41">
        <v>1</v>
      </c>
      <c r="D1150" s="41" t="s">
        <v>2027</v>
      </c>
      <c r="E1150" s="42" t="s">
        <v>2028</v>
      </c>
      <c r="F1150" s="41" t="s">
        <v>2029</v>
      </c>
      <c r="G1150" s="41" t="s">
        <v>136</v>
      </c>
      <c r="H1150" s="41" t="s">
        <v>788</v>
      </c>
      <c r="I1150" s="41" t="s">
        <v>136</v>
      </c>
      <c r="P1150" s="5">
        <v>1</v>
      </c>
      <c r="Q1150" s="39" t="s">
        <v>2030</v>
      </c>
      <c r="R1150" s="5">
        <v>1</v>
      </c>
      <c r="S1150" s="5">
        <v>1</v>
      </c>
      <c r="AA1150" s="5">
        <v>1</v>
      </c>
      <c r="AH1150" s="5">
        <v>1</v>
      </c>
      <c r="DS1150" s="6">
        <v>1</v>
      </c>
      <c r="DT1150" s="6">
        <v>0</v>
      </c>
      <c r="DU1150" s="5">
        <v>1</v>
      </c>
      <c r="DW1150" s="5" t="s">
        <v>136</v>
      </c>
      <c r="EG1150" s="42"/>
      <c r="EH1150" s="42"/>
      <c r="EI1150" s="42"/>
      <c r="EJ1150" s="42"/>
      <c r="EK1150" s="42"/>
      <c r="EL1150" s="42"/>
      <c r="EM1150" s="42"/>
    </row>
    <row r="1151" spans="1:143" ht="45">
      <c r="A1151" s="41"/>
      <c r="B1151" s="41"/>
      <c r="C1151" s="41"/>
      <c r="D1151" s="41" t="s">
        <v>2031</v>
      </c>
      <c r="E1151" s="42" t="s">
        <v>151</v>
      </c>
      <c r="F1151" s="41" t="s">
        <v>2029</v>
      </c>
      <c r="G1151" s="41" t="s">
        <v>136</v>
      </c>
      <c r="H1151" s="41" t="s">
        <v>788</v>
      </c>
      <c r="I1151" s="41" t="s">
        <v>136</v>
      </c>
      <c r="P1151" s="5">
        <v>1</v>
      </c>
      <c r="Q1151" s="39" t="s">
        <v>2030</v>
      </c>
      <c r="R1151" s="5">
        <v>1</v>
      </c>
      <c r="S1151" s="5">
        <v>1</v>
      </c>
      <c r="AA1151" s="5">
        <v>1</v>
      </c>
      <c r="AH1151" s="5">
        <v>1</v>
      </c>
      <c r="DW1151" s="5" t="s">
        <v>136</v>
      </c>
      <c r="EG1151" s="42"/>
      <c r="EH1151" s="42"/>
      <c r="EI1151" s="42"/>
      <c r="EJ1151" s="42"/>
      <c r="EK1151" s="42"/>
      <c r="EL1151" s="42"/>
      <c r="EM1151" s="42"/>
    </row>
    <row r="1152" spans="1:143" ht="45">
      <c r="A1152" s="41"/>
      <c r="B1152" s="41"/>
      <c r="C1152" s="41"/>
      <c r="D1152" s="41" t="s">
        <v>2032</v>
      </c>
      <c r="E1152" s="42" t="s">
        <v>4612</v>
      </c>
      <c r="F1152" s="41" t="s">
        <v>2029</v>
      </c>
      <c r="G1152" s="41" t="s">
        <v>136</v>
      </c>
      <c r="H1152" s="41" t="s">
        <v>788</v>
      </c>
      <c r="I1152" s="41" t="s">
        <v>136</v>
      </c>
      <c r="P1152" s="105">
        <v>1</v>
      </c>
      <c r="Q1152" s="39" t="s">
        <v>2030</v>
      </c>
      <c r="R1152" s="5">
        <v>1</v>
      </c>
      <c r="S1152" s="5">
        <v>1</v>
      </c>
      <c r="AA1152" s="5">
        <v>1</v>
      </c>
      <c r="AH1152" s="5">
        <v>1</v>
      </c>
      <c r="DW1152" s="5" t="s">
        <v>136</v>
      </c>
      <c r="EG1152" s="42"/>
      <c r="EH1152" s="42"/>
      <c r="EI1152" s="42"/>
      <c r="EJ1152" s="42"/>
      <c r="EK1152" s="42"/>
      <c r="EL1152" s="42"/>
      <c r="EM1152" s="42"/>
    </row>
    <row r="1153" spans="1:143" ht="45">
      <c r="A1153" s="41"/>
      <c r="B1153" s="41"/>
      <c r="C1153" s="41"/>
      <c r="D1153" s="41" t="s">
        <v>2033</v>
      </c>
      <c r="E1153" s="42" t="s">
        <v>4613</v>
      </c>
      <c r="F1153" s="41" t="s">
        <v>2029</v>
      </c>
      <c r="G1153" s="41" t="s">
        <v>136</v>
      </c>
      <c r="H1153" s="41" t="s">
        <v>788</v>
      </c>
      <c r="I1153" s="41" t="s">
        <v>136</v>
      </c>
      <c r="P1153" s="105">
        <v>1</v>
      </c>
      <c r="Q1153" s="39" t="s">
        <v>2030</v>
      </c>
      <c r="R1153" s="5">
        <v>1</v>
      </c>
      <c r="S1153" s="5">
        <v>1</v>
      </c>
      <c r="AA1153" s="5">
        <v>1</v>
      </c>
      <c r="AH1153" s="5">
        <v>1</v>
      </c>
      <c r="DW1153" s="5" t="s">
        <v>136</v>
      </c>
      <c r="EG1153" s="42"/>
      <c r="EH1153" s="42"/>
      <c r="EI1153" s="42"/>
      <c r="EJ1153" s="42"/>
      <c r="EK1153" s="42"/>
      <c r="EL1153" s="42"/>
      <c r="EM1153" s="42"/>
    </row>
    <row r="1154" spans="1:143" ht="225" customHeight="1">
      <c r="A1154" s="46" t="s">
        <v>2034</v>
      </c>
      <c r="B1154" s="41">
        <v>1</v>
      </c>
      <c r="C1154" s="41">
        <v>1</v>
      </c>
      <c r="D1154" s="41" t="s">
        <v>2035</v>
      </c>
      <c r="E1154" s="42" t="s">
        <v>1982</v>
      </c>
      <c r="F1154" s="121" t="s">
        <v>2036</v>
      </c>
      <c r="G1154" s="41"/>
      <c r="H1154" s="41" t="s">
        <v>136</v>
      </c>
      <c r="I1154" s="41"/>
      <c r="P1154" s="5">
        <v>1</v>
      </c>
      <c r="Q1154" s="153" t="s">
        <v>2037</v>
      </c>
      <c r="R1154" s="5">
        <v>1</v>
      </c>
      <c r="DS1154" s="6">
        <v>1</v>
      </c>
      <c r="DT1154" s="6">
        <v>0</v>
      </c>
      <c r="DU1154" s="5">
        <v>1</v>
      </c>
      <c r="DW1154" s="5" t="s">
        <v>136</v>
      </c>
      <c r="EG1154" s="42"/>
      <c r="EH1154" s="42"/>
      <c r="EI1154" s="42"/>
      <c r="EJ1154" s="42"/>
      <c r="EK1154" s="42"/>
      <c r="EL1154" s="42"/>
      <c r="EM1154" s="42"/>
    </row>
    <row r="1155" spans="1:143" ht="285">
      <c r="A1155" s="41"/>
      <c r="B1155" s="41"/>
      <c r="C1155" s="41"/>
      <c r="D1155" s="41" t="s">
        <v>4614</v>
      </c>
      <c r="E1155" s="42" t="s">
        <v>4597</v>
      </c>
      <c r="F1155" s="121" t="s">
        <v>2036</v>
      </c>
      <c r="G1155" s="41"/>
      <c r="H1155" s="41" t="s">
        <v>136</v>
      </c>
      <c r="I1155" s="41"/>
      <c r="J1155" s="5">
        <v>1</v>
      </c>
      <c r="N1155" s="5">
        <v>1</v>
      </c>
      <c r="P1155" s="105">
        <v>1</v>
      </c>
      <c r="Q1155" s="153" t="s">
        <v>2037</v>
      </c>
      <c r="R1155" s="5">
        <v>1</v>
      </c>
      <c r="DW1155" s="5" t="s">
        <v>136</v>
      </c>
      <c r="EG1155" s="42"/>
      <c r="EH1155" s="42"/>
      <c r="EI1155" s="42"/>
      <c r="EJ1155" s="42"/>
      <c r="EK1155" s="42"/>
      <c r="EL1155" s="42"/>
      <c r="EM1155" s="42"/>
    </row>
    <row r="1156" spans="1:143" ht="285">
      <c r="A1156" s="41"/>
      <c r="B1156" s="41"/>
      <c r="C1156" s="41"/>
      <c r="D1156" s="41" t="s">
        <v>4615</v>
      </c>
      <c r="E1156" s="42" t="s">
        <v>911</v>
      </c>
      <c r="F1156" s="121" t="s">
        <v>2036</v>
      </c>
      <c r="G1156" s="41"/>
      <c r="H1156" s="41" t="s">
        <v>136</v>
      </c>
      <c r="I1156" s="41"/>
      <c r="J1156" s="5">
        <v>1</v>
      </c>
      <c r="K1156" s="5">
        <v>1</v>
      </c>
      <c r="P1156" s="105">
        <v>1</v>
      </c>
      <c r="Q1156" s="153" t="s">
        <v>2037</v>
      </c>
      <c r="R1156" s="5">
        <v>1</v>
      </c>
      <c r="DW1156" s="5" t="s">
        <v>136</v>
      </c>
      <c r="EG1156" s="42"/>
      <c r="EH1156" s="42"/>
      <c r="EI1156" s="42"/>
      <c r="EJ1156" s="42"/>
      <c r="EK1156" s="42"/>
      <c r="EL1156" s="42"/>
      <c r="EM1156" s="42"/>
    </row>
    <row r="1157" spans="1:143" ht="285">
      <c r="A1157" s="41"/>
      <c r="B1157" s="41"/>
      <c r="C1157" s="41"/>
      <c r="D1157" s="41" t="s">
        <v>4616</v>
      </c>
      <c r="E1157" s="41" t="s">
        <v>911</v>
      </c>
      <c r="F1157" s="121" t="s">
        <v>2036</v>
      </c>
      <c r="G1157" s="41"/>
      <c r="H1157" s="41" t="s">
        <v>136</v>
      </c>
      <c r="I1157" s="41"/>
      <c r="J1157" s="5">
        <v>1</v>
      </c>
      <c r="K1157" s="5">
        <v>1</v>
      </c>
      <c r="P1157" s="105">
        <v>1</v>
      </c>
      <c r="Q1157" s="153" t="s">
        <v>2037</v>
      </c>
      <c r="R1157" s="5">
        <v>1</v>
      </c>
      <c r="DW1157" s="5" t="s">
        <v>136</v>
      </c>
      <c r="EG1157" s="42"/>
      <c r="EH1157" s="42"/>
      <c r="EI1157" s="42"/>
      <c r="EJ1157" s="42"/>
      <c r="EK1157" s="42"/>
      <c r="EL1157" s="42"/>
      <c r="EM1157" s="42"/>
    </row>
    <row r="1158" spans="1:143" ht="90">
      <c r="A1158" s="41" t="s">
        <v>2038</v>
      </c>
      <c r="B1158" s="41">
        <v>25</v>
      </c>
      <c r="C1158" s="41">
        <v>25</v>
      </c>
      <c r="D1158" s="41" t="s">
        <v>2039</v>
      </c>
      <c r="E1158" s="170" t="s">
        <v>2040</v>
      </c>
      <c r="F1158" s="121" t="s">
        <v>2041</v>
      </c>
      <c r="G1158" s="41" t="s">
        <v>136</v>
      </c>
      <c r="H1158" s="41" t="s">
        <v>136</v>
      </c>
      <c r="I1158" s="41"/>
      <c r="P1158" s="5">
        <v>20</v>
      </c>
      <c r="Q1158" s="39" t="s">
        <v>2042</v>
      </c>
      <c r="R1158" s="5">
        <v>20</v>
      </c>
      <c r="S1158" s="5">
        <v>20</v>
      </c>
      <c r="AA1158" s="5">
        <v>20</v>
      </c>
      <c r="AF1158" s="5">
        <v>20</v>
      </c>
      <c r="AH1158" s="5">
        <v>20</v>
      </c>
      <c r="DS1158" s="6">
        <v>25</v>
      </c>
      <c r="DT1158" s="6">
        <v>0</v>
      </c>
      <c r="DU1158" s="5">
        <v>25</v>
      </c>
      <c r="DX1158" s="5" t="s">
        <v>136</v>
      </c>
      <c r="EG1158" s="42"/>
      <c r="EH1158" s="42"/>
      <c r="EI1158" s="42"/>
      <c r="EJ1158" s="42"/>
      <c r="EK1158" s="42"/>
      <c r="EL1158" s="42"/>
      <c r="EM1158" s="42"/>
    </row>
    <row r="1159" spans="1:143" ht="60">
      <c r="A1159" s="41"/>
      <c r="B1159" s="41"/>
      <c r="C1159" s="41"/>
      <c r="D1159" s="41" t="s">
        <v>2043</v>
      </c>
      <c r="E1159" s="42" t="s">
        <v>699</v>
      </c>
      <c r="F1159" s="121" t="s">
        <v>2041</v>
      </c>
      <c r="G1159" s="41" t="s">
        <v>136</v>
      </c>
      <c r="H1159" s="41" t="s">
        <v>136</v>
      </c>
      <c r="I1159" s="41"/>
      <c r="P1159" s="5">
        <v>13</v>
      </c>
      <c r="Q1159" s="39" t="s">
        <v>2042</v>
      </c>
      <c r="R1159" s="5">
        <v>13</v>
      </c>
      <c r="S1159" s="5">
        <v>13</v>
      </c>
      <c r="AA1159" s="5">
        <v>13</v>
      </c>
      <c r="AF1159" s="5">
        <v>13</v>
      </c>
      <c r="AH1159" s="5">
        <v>13</v>
      </c>
      <c r="DX1159" s="5" t="s">
        <v>136</v>
      </c>
      <c r="EG1159" s="42"/>
      <c r="EH1159" s="42"/>
      <c r="EI1159" s="42"/>
      <c r="EJ1159" s="42"/>
      <c r="EK1159" s="42"/>
      <c r="EL1159" s="42"/>
      <c r="EM1159" s="42"/>
    </row>
    <row r="1160" spans="1:143" ht="60">
      <c r="A1160" s="41"/>
      <c r="B1160" s="41"/>
      <c r="C1160" s="41"/>
      <c r="D1160" s="41" t="s">
        <v>2044</v>
      </c>
      <c r="E1160" s="42" t="s">
        <v>515</v>
      </c>
      <c r="F1160" s="121" t="s">
        <v>2041</v>
      </c>
      <c r="G1160" s="41" t="s">
        <v>136</v>
      </c>
      <c r="H1160" s="41" t="s">
        <v>136</v>
      </c>
      <c r="I1160" s="41"/>
      <c r="P1160" s="5">
        <v>7</v>
      </c>
      <c r="Q1160" s="39" t="s">
        <v>2042</v>
      </c>
      <c r="R1160" s="5">
        <v>7</v>
      </c>
      <c r="S1160" s="5">
        <v>7</v>
      </c>
      <c r="AA1160" s="5">
        <v>7</v>
      </c>
      <c r="AF1160" s="5">
        <v>7</v>
      </c>
      <c r="AH1160" s="5">
        <v>7</v>
      </c>
      <c r="DX1160" s="5" t="s">
        <v>136</v>
      </c>
      <c r="EG1160" s="42"/>
      <c r="EH1160" s="42"/>
      <c r="EI1160" s="42"/>
      <c r="EJ1160" s="42"/>
      <c r="EK1160" s="42"/>
      <c r="EL1160" s="42"/>
      <c r="EM1160" s="42"/>
    </row>
    <row r="1161" spans="1:143" ht="60">
      <c r="A1161" s="41"/>
      <c r="B1161" s="41"/>
      <c r="C1161" s="41"/>
      <c r="D1161" s="41" t="s">
        <v>2045</v>
      </c>
      <c r="E1161" s="42" t="s">
        <v>1783</v>
      </c>
      <c r="F1161" s="121" t="s">
        <v>2041</v>
      </c>
      <c r="G1161" s="41" t="s">
        <v>136</v>
      </c>
      <c r="H1161" s="41" t="s">
        <v>136</v>
      </c>
      <c r="I1161" s="41"/>
      <c r="J1161" s="5">
        <v>11</v>
      </c>
      <c r="K1161" s="5">
        <v>11</v>
      </c>
      <c r="P1161" s="5">
        <v>11</v>
      </c>
      <c r="Q1161" s="39" t="s">
        <v>2042</v>
      </c>
      <c r="R1161" s="5">
        <v>11</v>
      </c>
      <c r="S1161" s="5">
        <v>11</v>
      </c>
      <c r="AA1161" s="5">
        <v>11</v>
      </c>
      <c r="AF1161" s="5">
        <v>11</v>
      </c>
      <c r="AH1161" s="5">
        <v>11</v>
      </c>
      <c r="DX1161" s="5" t="s">
        <v>136</v>
      </c>
      <c r="EG1161" s="42"/>
      <c r="EH1161" s="42"/>
      <c r="EI1161" s="42"/>
      <c r="EJ1161" s="42"/>
      <c r="EK1161" s="42"/>
      <c r="EL1161" s="42"/>
      <c r="EM1161" s="42"/>
    </row>
    <row r="1162" spans="1:143" ht="75">
      <c r="A1162" s="46" t="s">
        <v>2046</v>
      </c>
      <c r="B1162" s="41">
        <v>71</v>
      </c>
      <c r="C1162" s="41">
        <v>71</v>
      </c>
      <c r="D1162" s="41" t="s">
        <v>2047</v>
      </c>
      <c r="E1162" s="42" t="s">
        <v>142</v>
      </c>
      <c r="F1162" s="41" t="s">
        <v>2048</v>
      </c>
      <c r="G1162" s="41" t="s">
        <v>136</v>
      </c>
      <c r="H1162" s="41" t="s">
        <v>136</v>
      </c>
      <c r="I1162" s="41" t="s">
        <v>136</v>
      </c>
      <c r="P1162" s="5">
        <v>6</v>
      </c>
      <c r="Q1162" s="39" t="s">
        <v>2049</v>
      </c>
      <c r="AL1162" s="5">
        <v>6</v>
      </c>
      <c r="DS1162" s="6">
        <v>71</v>
      </c>
      <c r="DT1162" s="6">
        <v>0</v>
      </c>
      <c r="DU1162" s="5">
        <v>71</v>
      </c>
      <c r="DX1162" s="5" t="s">
        <v>136</v>
      </c>
      <c r="EG1162" s="42"/>
      <c r="EH1162" s="42"/>
      <c r="EI1162" s="42"/>
      <c r="EJ1162" s="42"/>
      <c r="EK1162" s="42"/>
      <c r="EL1162" s="42"/>
      <c r="EM1162" s="42"/>
    </row>
    <row r="1163" spans="1:143" ht="60">
      <c r="A1163" s="41"/>
      <c r="B1163" s="41"/>
      <c r="C1163" s="41"/>
      <c r="D1163" s="41" t="s">
        <v>252</v>
      </c>
      <c r="E1163" s="42" t="s">
        <v>252</v>
      </c>
      <c r="F1163" s="41" t="s">
        <v>2050</v>
      </c>
      <c r="G1163" s="41" t="s">
        <v>136</v>
      </c>
      <c r="H1163" s="41" t="s">
        <v>136</v>
      </c>
      <c r="I1163" s="41" t="s">
        <v>136</v>
      </c>
      <c r="P1163" s="5">
        <v>6</v>
      </c>
      <c r="Q1163" s="39" t="s">
        <v>2049</v>
      </c>
      <c r="AL1163" s="5">
        <v>6</v>
      </c>
      <c r="DX1163" s="5" t="s">
        <v>136</v>
      </c>
      <c r="EG1163" s="42"/>
      <c r="EH1163" s="42"/>
      <c r="EI1163" s="42"/>
      <c r="EJ1163" s="42"/>
      <c r="EK1163" s="42"/>
      <c r="EL1163" s="42"/>
      <c r="EM1163" s="42"/>
    </row>
    <row r="1164" spans="1:143" ht="60">
      <c r="A1164" s="41"/>
      <c r="B1164" s="41"/>
      <c r="C1164" s="41"/>
      <c r="D1164" s="41" t="s">
        <v>2051</v>
      </c>
      <c r="E1164" s="42" t="s">
        <v>346</v>
      </c>
      <c r="F1164" s="41" t="s">
        <v>2048</v>
      </c>
      <c r="G1164" s="41" t="s">
        <v>136</v>
      </c>
      <c r="H1164" s="41" t="s">
        <v>136</v>
      </c>
      <c r="I1164" s="41" t="s">
        <v>136</v>
      </c>
      <c r="P1164" s="5">
        <v>6</v>
      </c>
      <c r="Q1164" s="39" t="s">
        <v>2049</v>
      </c>
      <c r="AL1164" s="5">
        <v>6</v>
      </c>
      <c r="DX1164" s="5" t="s">
        <v>136</v>
      </c>
      <c r="EG1164" s="42"/>
      <c r="EH1164" s="42"/>
      <c r="EI1164" s="42"/>
      <c r="EJ1164" s="42"/>
      <c r="EK1164" s="42"/>
      <c r="EL1164" s="42"/>
      <c r="EM1164" s="42"/>
    </row>
    <row r="1165" spans="1:143" ht="90">
      <c r="A1165" s="41"/>
      <c r="B1165" s="41"/>
      <c r="C1165" s="41"/>
      <c r="D1165" s="41" t="s">
        <v>2047</v>
      </c>
      <c r="E1165" s="42" t="s">
        <v>142</v>
      </c>
      <c r="F1165" s="41" t="s">
        <v>2052</v>
      </c>
      <c r="G1165" s="41"/>
      <c r="H1165" s="41" t="s">
        <v>136</v>
      </c>
      <c r="I1165" s="41" t="s">
        <v>136</v>
      </c>
      <c r="P1165" s="5">
        <v>3</v>
      </c>
      <c r="Q1165" s="39" t="s">
        <v>2053</v>
      </c>
      <c r="AL1165" s="5">
        <v>3</v>
      </c>
      <c r="DX1165" s="5" t="s">
        <v>136</v>
      </c>
      <c r="EG1165" s="42"/>
      <c r="EH1165" s="42"/>
      <c r="EI1165" s="42"/>
      <c r="EJ1165" s="42"/>
      <c r="EK1165" s="42"/>
      <c r="EL1165" s="42"/>
      <c r="EM1165" s="42"/>
    </row>
    <row r="1166" spans="1:143" ht="90">
      <c r="A1166" s="41"/>
      <c r="B1166" s="41"/>
      <c r="C1166" s="41"/>
      <c r="D1166" s="41" t="s">
        <v>252</v>
      </c>
      <c r="E1166" s="42" t="s">
        <v>252</v>
      </c>
      <c r="F1166" s="41" t="s">
        <v>2052</v>
      </c>
      <c r="G1166" s="41"/>
      <c r="H1166" s="41" t="s">
        <v>136</v>
      </c>
      <c r="I1166" s="41" t="s">
        <v>136</v>
      </c>
      <c r="P1166" s="5">
        <v>9</v>
      </c>
      <c r="Q1166" s="39" t="s">
        <v>2053</v>
      </c>
      <c r="AL1166" s="5">
        <v>9</v>
      </c>
      <c r="DX1166" s="5" t="s">
        <v>136</v>
      </c>
      <c r="EG1166" s="42"/>
      <c r="EH1166" s="42"/>
      <c r="EI1166" s="42"/>
      <c r="EJ1166" s="42"/>
      <c r="EK1166" s="42"/>
      <c r="EL1166" s="42"/>
      <c r="EM1166" s="42"/>
    </row>
    <row r="1167" spans="1:143" ht="90">
      <c r="A1167" s="41"/>
      <c r="B1167" s="41"/>
      <c r="C1167" s="41"/>
      <c r="D1167" s="41" t="s">
        <v>2051</v>
      </c>
      <c r="E1167" s="42" t="s">
        <v>346</v>
      </c>
      <c r="F1167" s="41" t="s">
        <v>2052</v>
      </c>
      <c r="G1167" s="41"/>
      <c r="H1167" s="41" t="s">
        <v>136</v>
      </c>
      <c r="I1167" s="41" t="s">
        <v>136</v>
      </c>
      <c r="P1167" s="5">
        <v>5</v>
      </c>
      <c r="Q1167" s="39" t="s">
        <v>2053</v>
      </c>
      <c r="AL1167" s="5">
        <v>5</v>
      </c>
      <c r="DX1167" s="5" t="s">
        <v>136</v>
      </c>
      <c r="EG1167" s="42"/>
      <c r="EH1167" s="42"/>
      <c r="EI1167" s="42"/>
      <c r="EJ1167" s="42"/>
      <c r="EK1167" s="42"/>
      <c r="EL1167" s="42"/>
      <c r="EM1167" s="42"/>
    </row>
    <row r="1168" spans="1:143" ht="150">
      <c r="A1168" s="46" t="s">
        <v>2054</v>
      </c>
      <c r="B1168" s="41">
        <v>33</v>
      </c>
      <c r="C1168" s="41">
        <v>33</v>
      </c>
      <c r="D1168" s="41" t="s">
        <v>686</v>
      </c>
      <c r="E1168" s="42" t="s">
        <v>686</v>
      </c>
      <c r="F1168" s="41" t="s">
        <v>2055</v>
      </c>
      <c r="G1168" s="41"/>
      <c r="H1168" s="41" t="s">
        <v>136</v>
      </c>
      <c r="I1168" s="41" t="s">
        <v>136</v>
      </c>
      <c r="P1168" s="5">
        <v>20</v>
      </c>
      <c r="Q1168" s="39" t="s">
        <v>2056</v>
      </c>
      <c r="R1168" s="5">
        <v>14</v>
      </c>
      <c r="S1168" s="5">
        <v>11</v>
      </c>
      <c r="AI1168" s="5">
        <v>3</v>
      </c>
      <c r="AL1168" s="5">
        <v>2</v>
      </c>
      <c r="CB1168" s="5">
        <v>3</v>
      </c>
      <c r="CK1168" s="5">
        <v>1</v>
      </c>
      <c r="DS1168" s="6">
        <v>33</v>
      </c>
      <c r="DT1168" s="6">
        <v>0</v>
      </c>
      <c r="DU1168" s="5">
        <v>33</v>
      </c>
      <c r="DW1168" s="5" t="s">
        <v>136</v>
      </c>
      <c r="EG1168" s="42"/>
      <c r="EH1168" s="42"/>
      <c r="EI1168" s="42"/>
      <c r="EJ1168" s="42"/>
      <c r="EK1168" s="42"/>
      <c r="EL1168" s="42"/>
      <c r="EM1168" s="42"/>
    </row>
    <row r="1169" spans="1:143" ht="150">
      <c r="A1169" s="41"/>
      <c r="B1169" s="41"/>
      <c r="C1169" s="41"/>
      <c r="D1169" s="41" t="s">
        <v>450</v>
      </c>
      <c r="E1169" s="23" t="s">
        <v>450</v>
      </c>
      <c r="F1169" s="41" t="s">
        <v>2055</v>
      </c>
      <c r="G1169" s="41"/>
      <c r="H1169" s="41" t="s">
        <v>136</v>
      </c>
      <c r="I1169" s="41" t="s">
        <v>136</v>
      </c>
      <c r="P1169" s="5">
        <v>6</v>
      </c>
      <c r="Q1169" s="39" t="s">
        <v>2056</v>
      </c>
      <c r="R1169" s="5">
        <v>4</v>
      </c>
      <c r="S1169" s="5">
        <v>1</v>
      </c>
      <c r="AI1169" s="5">
        <v>2</v>
      </c>
      <c r="CB1169" s="5">
        <v>3</v>
      </c>
      <c r="DW1169" s="5" t="s">
        <v>136</v>
      </c>
      <c r="EG1169" s="42"/>
      <c r="EH1169" s="42"/>
      <c r="EI1169" s="42"/>
      <c r="EJ1169" s="42"/>
      <c r="EK1169" s="42"/>
      <c r="EL1169" s="42"/>
      <c r="EM1169" s="42"/>
    </row>
    <row r="1170" spans="1:143" ht="150">
      <c r="A1170" s="41"/>
      <c r="B1170" s="41"/>
      <c r="C1170" s="41"/>
      <c r="D1170" s="41" t="s">
        <v>2057</v>
      </c>
      <c r="E1170" s="23" t="s">
        <v>142</v>
      </c>
      <c r="F1170" s="41" t="s">
        <v>2055</v>
      </c>
      <c r="G1170" s="41"/>
      <c r="H1170" s="41" t="s">
        <v>136</v>
      </c>
      <c r="I1170" s="41" t="s">
        <v>136</v>
      </c>
      <c r="P1170" s="5">
        <v>1</v>
      </c>
      <c r="Q1170" s="39" t="s">
        <v>2056</v>
      </c>
      <c r="R1170" s="5">
        <v>1</v>
      </c>
      <c r="AI1170" s="5">
        <v>1</v>
      </c>
      <c r="DW1170" s="5" t="s">
        <v>136</v>
      </c>
      <c r="EG1170" s="42"/>
      <c r="EH1170" s="42"/>
      <c r="EI1170" s="42"/>
      <c r="EJ1170" s="42"/>
      <c r="EK1170" s="42"/>
      <c r="EL1170" s="42"/>
      <c r="EM1170" s="42"/>
    </row>
    <row r="1171" spans="1:143" ht="150">
      <c r="A1171" s="41"/>
      <c r="B1171" s="41"/>
      <c r="C1171" s="41"/>
      <c r="D1171" s="41" t="s">
        <v>2058</v>
      </c>
      <c r="E1171" s="23" t="s">
        <v>2058</v>
      </c>
      <c r="F1171" s="41" t="s">
        <v>2055</v>
      </c>
      <c r="G1171" s="41"/>
      <c r="H1171" s="41" t="s">
        <v>136</v>
      </c>
      <c r="I1171" s="41" t="s">
        <v>136</v>
      </c>
      <c r="P1171" s="5">
        <v>4</v>
      </c>
      <c r="Q1171" s="39" t="s">
        <v>2056</v>
      </c>
      <c r="R1171" s="5">
        <v>4</v>
      </c>
      <c r="S1171" s="5">
        <v>1</v>
      </c>
      <c r="AI1171" s="5">
        <v>2</v>
      </c>
      <c r="CB1171" s="5">
        <v>1</v>
      </c>
      <c r="DW1171" s="5" t="s">
        <v>136</v>
      </c>
      <c r="EG1171" s="42"/>
      <c r="EH1171" s="42"/>
      <c r="EI1171" s="42"/>
      <c r="EJ1171" s="42"/>
      <c r="EK1171" s="42"/>
      <c r="EL1171" s="42"/>
      <c r="EM1171" s="42"/>
    </row>
    <row r="1172" spans="1:143" ht="150">
      <c r="A1172" s="41"/>
      <c r="B1172" s="41"/>
      <c r="C1172" s="41"/>
      <c r="D1172" s="41" t="s">
        <v>158</v>
      </c>
      <c r="E1172" s="23" t="s">
        <v>158</v>
      </c>
      <c r="F1172" s="41" t="s">
        <v>2055</v>
      </c>
      <c r="G1172" s="41"/>
      <c r="H1172" s="41" t="s">
        <v>136</v>
      </c>
      <c r="I1172" s="41" t="s">
        <v>136</v>
      </c>
      <c r="P1172" s="5">
        <v>1</v>
      </c>
      <c r="Q1172" s="39" t="s">
        <v>2056</v>
      </c>
      <c r="AL1172" s="5">
        <v>1</v>
      </c>
      <c r="DW1172" s="5" t="s">
        <v>136</v>
      </c>
      <c r="EG1172" s="42"/>
      <c r="EH1172" s="42"/>
      <c r="EI1172" s="42"/>
      <c r="EJ1172" s="42"/>
      <c r="EK1172" s="42"/>
      <c r="EL1172" s="42"/>
      <c r="EM1172" s="42"/>
    </row>
    <row r="1173" spans="1:143" ht="150">
      <c r="A1173" s="41"/>
      <c r="B1173" s="41"/>
      <c r="C1173" s="41"/>
      <c r="D1173" s="41" t="s">
        <v>2059</v>
      </c>
      <c r="E1173" s="42" t="s">
        <v>2060</v>
      </c>
      <c r="F1173" s="41" t="s">
        <v>2055</v>
      </c>
      <c r="G1173" s="41"/>
      <c r="H1173" s="41" t="s">
        <v>136</v>
      </c>
      <c r="I1173" s="41" t="s">
        <v>136</v>
      </c>
      <c r="P1173" s="5">
        <v>4</v>
      </c>
      <c r="Q1173" s="39" t="s">
        <v>2061</v>
      </c>
      <c r="R1173" s="5">
        <v>4</v>
      </c>
      <c r="S1173" s="5">
        <v>4</v>
      </c>
      <c r="DW1173" s="5" t="s">
        <v>136</v>
      </c>
      <c r="EG1173" s="42"/>
      <c r="EH1173" s="42"/>
      <c r="EI1173" s="42"/>
      <c r="EJ1173" s="42"/>
      <c r="EK1173" s="42"/>
      <c r="EL1173" s="42"/>
      <c r="EM1173" s="42"/>
    </row>
    <row r="1174" spans="1:143" ht="150">
      <c r="A1174" s="41"/>
      <c r="B1174" s="41"/>
      <c r="C1174" s="41"/>
      <c r="D1174" s="41" t="s">
        <v>2062</v>
      </c>
      <c r="E1174" s="42" t="s">
        <v>304</v>
      </c>
      <c r="F1174" s="41" t="s">
        <v>2055</v>
      </c>
      <c r="G1174" s="41"/>
      <c r="H1174" s="41" t="s">
        <v>136</v>
      </c>
      <c r="I1174" s="41" t="s">
        <v>136</v>
      </c>
      <c r="P1174" s="5">
        <v>2</v>
      </c>
      <c r="Q1174" s="39" t="s">
        <v>2061</v>
      </c>
      <c r="R1174" s="5">
        <v>1</v>
      </c>
      <c r="S1174" s="5">
        <v>1</v>
      </c>
      <c r="AL1174" s="5">
        <v>1</v>
      </c>
      <c r="DW1174" s="5" t="s">
        <v>136</v>
      </c>
      <c r="EG1174" s="42"/>
      <c r="EH1174" s="42"/>
      <c r="EI1174" s="42"/>
      <c r="EJ1174" s="42"/>
      <c r="EK1174" s="42"/>
      <c r="EL1174" s="42"/>
      <c r="EM1174" s="42"/>
    </row>
    <row r="1175" spans="1:143" ht="150">
      <c r="A1175" s="41"/>
      <c r="B1175" s="41"/>
      <c r="C1175" s="41"/>
      <c r="D1175" s="41" t="s">
        <v>2063</v>
      </c>
      <c r="E1175" s="42" t="s">
        <v>154</v>
      </c>
      <c r="F1175" s="41" t="s">
        <v>2055</v>
      </c>
      <c r="G1175" s="41"/>
      <c r="H1175" s="41" t="s">
        <v>136</v>
      </c>
      <c r="I1175" s="41" t="s">
        <v>136</v>
      </c>
      <c r="P1175" s="5">
        <v>4</v>
      </c>
      <c r="Q1175" s="39" t="s">
        <v>2061</v>
      </c>
      <c r="R1175" s="5">
        <v>3</v>
      </c>
      <c r="S1175" s="5">
        <v>2</v>
      </c>
      <c r="AI1175" s="5">
        <v>1</v>
      </c>
      <c r="CK1175" s="5">
        <v>1</v>
      </c>
      <c r="DW1175" s="5" t="s">
        <v>136</v>
      </c>
      <c r="EG1175" s="42"/>
      <c r="EH1175" s="42"/>
      <c r="EI1175" s="42"/>
      <c r="EJ1175" s="42"/>
      <c r="EK1175" s="42"/>
      <c r="EL1175" s="42"/>
      <c r="EM1175" s="42"/>
    </row>
    <row r="1176" spans="1:143" ht="150">
      <c r="A1176" s="41"/>
      <c r="B1176" s="41"/>
      <c r="C1176" s="41"/>
      <c r="D1176" s="41" t="s">
        <v>2064</v>
      </c>
      <c r="E1176" s="42" t="s">
        <v>304</v>
      </c>
      <c r="F1176" s="41" t="s">
        <v>2055</v>
      </c>
      <c r="G1176" s="41"/>
      <c r="H1176" s="41" t="s">
        <v>136</v>
      </c>
      <c r="I1176" s="41" t="s">
        <v>136</v>
      </c>
      <c r="P1176" s="5">
        <v>1</v>
      </c>
      <c r="Q1176" s="39" t="s">
        <v>2061</v>
      </c>
      <c r="R1176" s="5">
        <v>1</v>
      </c>
      <c r="AI1176" s="5">
        <v>1</v>
      </c>
      <c r="DW1176" s="5" t="s">
        <v>136</v>
      </c>
      <c r="EG1176" s="42"/>
      <c r="EH1176" s="42"/>
      <c r="EI1176" s="42"/>
      <c r="EJ1176" s="42"/>
      <c r="EK1176" s="42"/>
      <c r="EL1176" s="42"/>
      <c r="EM1176" s="42"/>
    </row>
    <row r="1177" spans="1:143" ht="150">
      <c r="A1177" s="41"/>
      <c r="B1177" s="41"/>
      <c r="C1177" s="41"/>
      <c r="D1177" s="41" t="s">
        <v>2065</v>
      </c>
      <c r="E1177" s="42" t="s">
        <v>2066</v>
      </c>
      <c r="F1177" s="41" t="s">
        <v>2055</v>
      </c>
      <c r="G1177" s="41"/>
      <c r="H1177" s="41" t="s">
        <v>136</v>
      </c>
      <c r="I1177" s="41" t="s">
        <v>136</v>
      </c>
      <c r="P1177" s="5">
        <v>5</v>
      </c>
      <c r="Q1177" s="39" t="s">
        <v>2061</v>
      </c>
      <c r="R1177" s="5">
        <v>4</v>
      </c>
      <c r="S1177" s="5">
        <v>1</v>
      </c>
      <c r="AI1177" s="5">
        <v>3</v>
      </c>
      <c r="AL1177" s="5">
        <v>1</v>
      </c>
      <c r="DW1177" s="5" t="s">
        <v>136</v>
      </c>
      <c r="EG1177" s="42"/>
      <c r="EH1177" s="42"/>
      <c r="EI1177" s="42"/>
      <c r="EJ1177" s="42"/>
      <c r="EK1177" s="42"/>
      <c r="EL1177" s="42"/>
      <c r="EM1177" s="42"/>
    </row>
    <row r="1178" spans="1:143" ht="150">
      <c r="A1178" s="41"/>
      <c r="B1178" s="41"/>
      <c r="C1178" s="41"/>
      <c r="D1178" s="41" t="s">
        <v>2067</v>
      </c>
      <c r="E1178" s="42" t="s">
        <v>1052</v>
      </c>
      <c r="F1178" s="41" t="s">
        <v>2055</v>
      </c>
      <c r="G1178" s="41"/>
      <c r="H1178" s="41" t="s">
        <v>136</v>
      </c>
      <c r="I1178" s="41" t="s">
        <v>136</v>
      </c>
      <c r="P1178" s="5">
        <v>2</v>
      </c>
      <c r="Q1178" s="39" t="s">
        <v>2061</v>
      </c>
      <c r="R1178" s="5">
        <v>2</v>
      </c>
      <c r="AI1178" s="5">
        <v>2</v>
      </c>
      <c r="DW1178" s="5" t="s">
        <v>136</v>
      </c>
      <c r="EG1178" s="42"/>
      <c r="EH1178" s="42"/>
      <c r="EI1178" s="42"/>
      <c r="EJ1178" s="42"/>
      <c r="EK1178" s="42"/>
      <c r="EL1178" s="42"/>
      <c r="EM1178" s="42"/>
    </row>
    <row r="1179" spans="1:143" ht="150">
      <c r="A1179" s="41"/>
      <c r="B1179" s="41"/>
      <c r="C1179" s="41"/>
      <c r="D1179" s="41" t="s">
        <v>2068</v>
      </c>
      <c r="E1179" s="42" t="s">
        <v>460</v>
      </c>
      <c r="F1179" s="41" t="s">
        <v>2055</v>
      </c>
      <c r="G1179" s="41"/>
      <c r="H1179" s="41" t="s">
        <v>136</v>
      </c>
      <c r="I1179" s="41" t="s">
        <v>136</v>
      </c>
      <c r="P1179" s="5">
        <v>3</v>
      </c>
      <c r="Q1179" s="39" t="s">
        <v>2061</v>
      </c>
      <c r="R1179" s="5">
        <v>2</v>
      </c>
      <c r="AI1179" s="5">
        <v>1</v>
      </c>
      <c r="CB1179" s="5">
        <v>1</v>
      </c>
      <c r="DW1179" s="5" t="s">
        <v>136</v>
      </c>
      <c r="EG1179" s="42"/>
      <c r="EH1179" s="42"/>
      <c r="EI1179" s="42"/>
      <c r="EJ1179" s="42"/>
      <c r="EK1179" s="42"/>
      <c r="EL1179" s="42"/>
      <c r="EM1179" s="42"/>
    </row>
    <row r="1180" spans="1:143" ht="150">
      <c r="A1180" s="41"/>
      <c r="B1180" s="41"/>
      <c r="C1180" s="41"/>
      <c r="D1180" s="41" t="s">
        <v>2069</v>
      </c>
      <c r="E1180" s="42" t="s">
        <v>140</v>
      </c>
      <c r="F1180" s="41" t="s">
        <v>2055</v>
      </c>
      <c r="G1180" s="41"/>
      <c r="H1180" s="41" t="s">
        <v>136</v>
      </c>
      <c r="I1180" s="41" t="s">
        <v>136</v>
      </c>
      <c r="P1180" s="5">
        <v>1</v>
      </c>
      <c r="Q1180" s="39" t="s">
        <v>2061</v>
      </c>
      <c r="CB1180" s="5">
        <v>1</v>
      </c>
      <c r="DW1180" s="5" t="s">
        <v>136</v>
      </c>
      <c r="EG1180" s="42"/>
      <c r="EH1180" s="42"/>
      <c r="EI1180" s="42"/>
      <c r="EJ1180" s="42"/>
      <c r="EK1180" s="42"/>
      <c r="EL1180" s="42"/>
      <c r="EM1180" s="42"/>
    </row>
    <row r="1181" spans="1:143" ht="150">
      <c r="A1181" s="41"/>
      <c r="B1181" s="41"/>
      <c r="C1181" s="41"/>
      <c r="D1181" s="41" t="s">
        <v>2070</v>
      </c>
      <c r="E1181" s="42" t="s">
        <v>444</v>
      </c>
      <c r="F1181" s="41" t="s">
        <v>2055</v>
      </c>
      <c r="G1181" s="41"/>
      <c r="H1181" s="41" t="s">
        <v>136</v>
      </c>
      <c r="I1181" s="41" t="s">
        <v>136</v>
      </c>
      <c r="P1181" s="5">
        <v>1</v>
      </c>
      <c r="Q1181" s="39" t="s">
        <v>2061</v>
      </c>
      <c r="R1181" s="5">
        <v>1</v>
      </c>
      <c r="S1181" s="5">
        <v>1</v>
      </c>
      <c r="DW1181" s="5" t="s">
        <v>136</v>
      </c>
      <c r="EG1181" s="42"/>
      <c r="EH1181" s="42"/>
      <c r="EI1181" s="42"/>
      <c r="EJ1181" s="42"/>
      <c r="EK1181" s="42"/>
      <c r="EL1181" s="42"/>
      <c r="EM1181" s="42"/>
    </row>
    <row r="1182" spans="1:143" ht="120">
      <c r="A1182" s="41" t="s">
        <v>2071</v>
      </c>
      <c r="B1182" s="41">
        <v>228</v>
      </c>
      <c r="C1182" s="41">
        <v>84</v>
      </c>
      <c r="D1182" s="41" t="s">
        <v>2072</v>
      </c>
      <c r="E1182" s="42" t="s">
        <v>2073</v>
      </c>
      <c r="F1182" s="121" t="s">
        <v>2074</v>
      </c>
      <c r="G1182" s="41" t="s">
        <v>136</v>
      </c>
      <c r="H1182" s="41"/>
      <c r="I1182" s="41"/>
      <c r="J1182" s="5">
        <v>14</v>
      </c>
      <c r="K1182" s="5">
        <v>7</v>
      </c>
      <c r="L1182" s="5">
        <v>7</v>
      </c>
      <c r="M1182" s="5">
        <v>2</v>
      </c>
      <c r="P1182" s="5">
        <v>19</v>
      </c>
      <c r="Q1182" s="39" t="s">
        <v>2075</v>
      </c>
      <c r="AL1182" s="5">
        <v>19</v>
      </c>
      <c r="AM1182" s="5">
        <v>16</v>
      </c>
      <c r="AN1182" s="5">
        <v>3</v>
      </c>
      <c r="AO1182" s="5">
        <v>3</v>
      </c>
      <c r="AV1182" s="5">
        <v>16</v>
      </c>
      <c r="AW1182" s="5">
        <v>16</v>
      </c>
      <c r="AX1182" s="5">
        <v>16</v>
      </c>
      <c r="BD1182" s="5">
        <v>16</v>
      </c>
      <c r="BL1182" s="5">
        <v>19</v>
      </c>
      <c r="BN1182" s="5">
        <v>3</v>
      </c>
      <c r="BQ1182" s="5">
        <v>16</v>
      </c>
      <c r="BT1182" s="5">
        <v>16</v>
      </c>
      <c r="DR1182" s="5" t="s">
        <v>136</v>
      </c>
      <c r="DS1182" s="6">
        <v>405</v>
      </c>
      <c r="DT1182" s="6">
        <v>177</v>
      </c>
      <c r="DU1182" s="5">
        <v>228</v>
      </c>
      <c r="DW1182" s="5" t="s">
        <v>136</v>
      </c>
      <c r="EG1182" s="42"/>
      <c r="EH1182" s="42"/>
      <c r="EI1182" s="42"/>
      <c r="EJ1182" s="42"/>
      <c r="EK1182" s="42"/>
      <c r="EL1182" s="42"/>
      <c r="EM1182" s="42"/>
    </row>
    <row r="1183" spans="1:143" ht="120">
      <c r="A1183" s="41"/>
      <c r="B1183" s="41"/>
      <c r="C1183" s="41"/>
      <c r="D1183" s="41" t="s">
        <v>2076</v>
      </c>
      <c r="E1183" s="42" t="s">
        <v>2077</v>
      </c>
      <c r="F1183" s="121" t="s">
        <v>2074</v>
      </c>
      <c r="G1183" s="41" t="s">
        <v>136</v>
      </c>
      <c r="H1183" s="41"/>
      <c r="I1183" s="41"/>
      <c r="P1183" s="5">
        <v>19</v>
      </c>
      <c r="Q1183" s="39" t="s">
        <v>2075</v>
      </c>
      <c r="AL1183" s="5">
        <v>19</v>
      </c>
      <c r="AM1183" s="5">
        <v>16</v>
      </c>
      <c r="AN1183" s="5">
        <v>3</v>
      </c>
      <c r="AO1183" s="5">
        <v>3</v>
      </c>
      <c r="AV1183" s="5">
        <v>16</v>
      </c>
      <c r="AW1183" s="5">
        <v>16</v>
      </c>
      <c r="AX1183" s="5">
        <v>16</v>
      </c>
      <c r="BD1183" s="5">
        <v>16</v>
      </c>
      <c r="BL1183" s="5">
        <v>19</v>
      </c>
      <c r="BN1183" s="5">
        <v>3</v>
      </c>
      <c r="BQ1183" s="5">
        <v>16</v>
      </c>
      <c r="BT1183" s="5">
        <v>16</v>
      </c>
      <c r="DW1183" s="5" t="s">
        <v>136</v>
      </c>
      <c r="EG1183" s="42"/>
      <c r="EH1183" s="42"/>
      <c r="EI1183" s="42"/>
      <c r="EJ1183" s="42"/>
      <c r="EK1183" s="42"/>
      <c r="EL1183" s="42"/>
      <c r="EM1183" s="42"/>
    </row>
    <row r="1184" spans="1:143" ht="120">
      <c r="A1184" s="41"/>
      <c r="B1184" s="41"/>
      <c r="C1184" s="41"/>
      <c r="D1184" s="41" t="s">
        <v>2078</v>
      </c>
      <c r="E1184" s="42" t="s">
        <v>2079</v>
      </c>
      <c r="F1184" s="121" t="s">
        <v>2074</v>
      </c>
      <c r="G1184" s="41" t="s">
        <v>136</v>
      </c>
      <c r="H1184" s="41"/>
      <c r="I1184" s="41"/>
      <c r="P1184" s="5">
        <v>30</v>
      </c>
      <c r="Q1184" s="39" t="s">
        <v>2080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136</v>
      </c>
      <c r="EG1184" s="42"/>
      <c r="EH1184" s="42"/>
      <c r="EI1184" s="42"/>
      <c r="EJ1184" s="42"/>
      <c r="EK1184" s="42"/>
      <c r="EL1184" s="42"/>
      <c r="EM1184" s="42"/>
    </row>
    <row r="1185" spans="1:136" s="42" customFormat="1" ht="120">
      <c r="A1185" s="41"/>
      <c r="B1185" s="41"/>
      <c r="C1185" s="41"/>
      <c r="D1185" s="41" t="s">
        <v>2081</v>
      </c>
      <c r="E1185" s="42" t="s">
        <v>433</v>
      </c>
      <c r="F1185" s="121" t="s">
        <v>2074</v>
      </c>
      <c r="G1185" s="41" t="s">
        <v>136</v>
      </c>
      <c r="H1185" s="41"/>
      <c r="I1185" s="41"/>
      <c r="J1185" s="5"/>
      <c r="K1185" s="5"/>
      <c r="L1185" s="5"/>
      <c r="M1185" s="5"/>
      <c r="N1185" s="5"/>
      <c r="O1185" s="5"/>
      <c r="P1185" s="5">
        <v>13</v>
      </c>
      <c r="Q1185" s="39" t="s">
        <v>2082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136</v>
      </c>
      <c r="DX1185" s="5"/>
      <c r="DY1185" s="5"/>
      <c r="DZ1185" s="5"/>
      <c r="EA1185" s="5"/>
      <c r="EB1185" s="5"/>
      <c r="EC1185" s="5"/>
      <c r="ED1185" s="5"/>
      <c r="EE1185" s="5"/>
      <c r="EF1185" s="5"/>
    </row>
    <row r="1186" spans="1:136" s="42" customFormat="1" ht="120">
      <c r="A1186" s="41"/>
      <c r="B1186" s="41"/>
      <c r="C1186" s="41"/>
      <c r="D1186" s="41" t="s">
        <v>714</v>
      </c>
      <c r="E1186" s="42" t="s">
        <v>433</v>
      </c>
      <c r="F1186" s="121" t="s">
        <v>2074</v>
      </c>
      <c r="G1186" s="41" t="s">
        <v>136</v>
      </c>
      <c r="H1186" s="41"/>
      <c r="I1186" s="41"/>
      <c r="J1186" s="5"/>
      <c r="K1186" s="5"/>
      <c r="L1186" s="5"/>
      <c r="M1186" s="5"/>
      <c r="N1186" s="5"/>
      <c r="O1186" s="5"/>
      <c r="P1186" s="5">
        <v>11</v>
      </c>
      <c r="Q1186" s="39" t="s">
        <v>2083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136</v>
      </c>
      <c r="DX1186" s="5"/>
      <c r="DY1186" s="5"/>
      <c r="DZ1186" s="5"/>
      <c r="EA1186" s="5"/>
      <c r="EB1186" s="5"/>
      <c r="EC1186" s="5"/>
      <c r="ED1186" s="5"/>
      <c r="EE1186" s="5"/>
      <c r="EF1186" s="5"/>
    </row>
    <row r="1187" spans="1:136" s="42" customFormat="1" ht="120">
      <c r="A1187" s="41"/>
      <c r="B1187" s="41"/>
      <c r="C1187" s="41"/>
      <c r="D1187" s="41" t="s">
        <v>2084</v>
      </c>
      <c r="E1187" s="42" t="s">
        <v>2085</v>
      </c>
      <c r="F1187" s="121" t="s">
        <v>2074</v>
      </c>
      <c r="G1187" s="41" t="s">
        <v>136</v>
      </c>
      <c r="H1187" s="41"/>
      <c r="I1187" s="41"/>
      <c r="J1187" s="5"/>
      <c r="K1187" s="5"/>
      <c r="L1187" s="5"/>
      <c r="M1187" s="5"/>
      <c r="N1187" s="5"/>
      <c r="O1187" s="5"/>
      <c r="P1187" s="5">
        <v>20</v>
      </c>
      <c r="Q1187" s="39" t="s">
        <v>2086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136</v>
      </c>
      <c r="DX1187" s="5"/>
      <c r="DY1187" s="5"/>
      <c r="DZ1187" s="5"/>
      <c r="EA1187" s="5"/>
      <c r="EB1187" s="5"/>
      <c r="EC1187" s="5"/>
      <c r="ED1187" s="5"/>
      <c r="EE1187" s="5"/>
      <c r="EF1187" s="5"/>
    </row>
    <row r="1188" spans="1:136" s="42" customFormat="1" ht="120">
      <c r="A1188" s="41"/>
      <c r="B1188" s="41"/>
      <c r="C1188" s="41"/>
      <c r="D1188" s="41" t="s">
        <v>2087</v>
      </c>
      <c r="E1188" s="42" t="s">
        <v>348</v>
      </c>
      <c r="F1188" s="121" t="s">
        <v>2074</v>
      </c>
      <c r="G1188" s="41" t="s">
        <v>136</v>
      </c>
      <c r="H1188" s="41"/>
      <c r="I1188" s="41"/>
      <c r="J1188" s="5"/>
      <c r="K1188" s="5"/>
      <c r="L1188" s="5"/>
      <c r="M1188" s="5">
        <v>17</v>
      </c>
      <c r="N1188" s="5"/>
      <c r="O1188" s="5"/>
      <c r="P1188" s="5">
        <v>17</v>
      </c>
      <c r="Q1188" s="39" t="s">
        <v>2088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136</v>
      </c>
      <c r="DX1188" s="5"/>
      <c r="DY1188" s="5"/>
      <c r="DZ1188" s="5"/>
      <c r="EA1188" s="5"/>
      <c r="EB1188" s="5"/>
      <c r="EC1188" s="5"/>
      <c r="ED1188" s="5"/>
      <c r="EE1188" s="5"/>
      <c r="EF1188" s="5"/>
    </row>
    <row r="1189" spans="1:136" s="42" customFormat="1" ht="120">
      <c r="A1189" s="41"/>
      <c r="B1189" s="41"/>
      <c r="C1189" s="41"/>
      <c r="D1189" s="41" t="s">
        <v>2089</v>
      </c>
      <c r="E1189" s="42" t="s">
        <v>172</v>
      </c>
      <c r="F1189" s="121" t="s">
        <v>2074</v>
      </c>
      <c r="G1189" s="41" t="s">
        <v>136</v>
      </c>
      <c r="H1189" s="41"/>
      <c r="I1189" s="41"/>
      <c r="J1189" s="5"/>
      <c r="K1189" s="5"/>
      <c r="L1189" s="5"/>
      <c r="M1189" s="5"/>
      <c r="N1189" s="5"/>
      <c r="O1189" s="5"/>
      <c r="P1189" s="5">
        <v>9</v>
      </c>
      <c r="Q1189" s="39" t="s">
        <v>2090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136</v>
      </c>
      <c r="DX1189" s="5"/>
      <c r="DY1189" s="5"/>
      <c r="DZ1189" s="5"/>
      <c r="EA1189" s="5"/>
      <c r="EB1189" s="5"/>
      <c r="EC1189" s="5"/>
      <c r="ED1189" s="5"/>
      <c r="EE1189" s="5"/>
      <c r="EF1189" s="5"/>
    </row>
    <row r="1190" spans="1:136" s="42" customFormat="1" ht="120">
      <c r="A1190" s="41"/>
      <c r="B1190" s="41"/>
      <c r="C1190" s="41"/>
      <c r="D1190" s="41" t="s">
        <v>2091</v>
      </c>
      <c r="E1190" s="42" t="s">
        <v>2092</v>
      </c>
      <c r="F1190" s="121" t="s">
        <v>2074</v>
      </c>
      <c r="G1190" s="41" t="s">
        <v>136</v>
      </c>
      <c r="H1190" s="41"/>
      <c r="I1190" s="41"/>
      <c r="J1190" s="5"/>
      <c r="K1190" s="5"/>
      <c r="L1190" s="5"/>
      <c r="M1190" s="5">
        <v>23</v>
      </c>
      <c r="N1190" s="5"/>
      <c r="O1190" s="5"/>
      <c r="P1190" s="5">
        <v>23</v>
      </c>
      <c r="Q1190" s="39" t="s">
        <v>2093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136</v>
      </c>
      <c r="DX1190" s="5"/>
      <c r="DY1190" s="5"/>
      <c r="DZ1190" s="5"/>
      <c r="EA1190" s="5"/>
      <c r="EB1190" s="5"/>
      <c r="EC1190" s="5"/>
      <c r="ED1190" s="5"/>
      <c r="EE1190" s="5"/>
      <c r="EF1190" s="5"/>
    </row>
    <row r="1191" spans="1:136" s="42" customFormat="1" ht="120">
      <c r="A1191" s="41"/>
      <c r="B1191" s="41"/>
      <c r="C1191" s="41"/>
      <c r="D1191" s="41" t="s">
        <v>2094</v>
      </c>
      <c r="E1191" s="42" t="s">
        <v>2095</v>
      </c>
      <c r="F1191" s="121" t="s">
        <v>2074</v>
      </c>
      <c r="G1191" s="41" t="s">
        <v>136</v>
      </c>
      <c r="H1191" s="41"/>
      <c r="I1191" s="41"/>
      <c r="J1191" s="5"/>
      <c r="K1191" s="5"/>
      <c r="L1191" s="5"/>
      <c r="M1191" s="5"/>
      <c r="N1191" s="5"/>
      <c r="O1191" s="5"/>
      <c r="P1191" s="5">
        <v>7</v>
      </c>
      <c r="Q1191" s="39" t="s">
        <v>2096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136</v>
      </c>
      <c r="DX1191" s="5"/>
      <c r="DY1191" s="5"/>
      <c r="DZ1191" s="5"/>
      <c r="EA1191" s="5"/>
      <c r="EB1191" s="5"/>
      <c r="EC1191" s="5"/>
      <c r="ED1191" s="5"/>
      <c r="EE1191" s="5"/>
      <c r="EF1191" s="5"/>
    </row>
    <row r="1192" spans="1:136" s="42" customFormat="1" ht="120">
      <c r="A1192" s="41"/>
      <c r="B1192" s="41"/>
      <c r="C1192" s="41"/>
      <c r="D1192" s="41" t="s">
        <v>2097</v>
      </c>
      <c r="E1192" s="42" t="s">
        <v>2098</v>
      </c>
      <c r="F1192" s="121" t="s">
        <v>2074</v>
      </c>
      <c r="G1192" s="41" t="s">
        <v>136</v>
      </c>
      <c r="H1192" s="41"/>
      <c r="I1192" s="41"/>
      <c r="J1192" s="5"/>
      <c r="K1192" s="5"/>
      <c r="L1192" s="5"/>
      <c r="M1192" s="5"/>
      <c r="N1192" s="5"/>
      <c r="O1192" s="5"/>
      <c r="P1192" s="5">
        <v>7</v>
      </c>
      <c r="Q1192" s="39" t="s">
        <v>2096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136</v>
      </c>
      <c r="DX1192" s="5"/>
      <c r="DY1192" s="5"/>
      <c r="DZ1192" s="5"/>
      <c r="EA1192" s="5"/>
      <c r="EB1192" s="5"/>
      <c r="EC1192" s="5"/>
      <c r="ED1192" s="5"/>
      <c r="EE1192" s="5"/>
      <c r="EF1192" s="5"/>
    </row>
    <row r="1193" spans="1:136" s="42" customFormat="1" ht="120">
      <c r="A1193" s="41"/>
      <c r="B1193" s="41"/>
      <c r="C1193" s="41"/>
      <c r="D1193" s="41" t="s">
        <v>2099</v>
      </c>
      <c r="E1193" s="42" t="s">
        <v>2100</v>
      </c>
      <c r="F1193" s="121" t="s">
        <v>2074</v>
      </c>
      <c r="G1193" s="41" t="s">
        <v>136</v>
      </c>
      <c r="H1193" s="41"/>
      <c r="I1193" s="41"/>
      <c r="J1193" s="5"/>
      <c r="K1193" s="5"/>
      <c r="L1193" s="5"/>
      <c r="M1193" s="5"/>
      <c r="N1193" s="5"/>
      <c r="O1193" s="5"/>
      <c r="P1193" s="5">
        <v>37</v>
      </c>
      <c r="Q1193" s="39" t="s">
        <v>2101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136</v>
      </c>
      <c r="DX1193" s="5"/>
      <c r="DY1193" s="5"/>
      <c r="DZ1193" s="5"/>
      <c r="EA1193" s="5"/>
      <c r="EB1193" s="5"/>
      <c r="EC1193" s="5"/>
      <c r="ED1193" s="5"/>
      <c r="EE1193" s="5"/>
      <c r="EF1193" s="5"/>
    </row>
    <row r="1194" spans="1:136" s="42" customFormat="1" ht="120">
      <c r="A1194" s="41"/>
      <c r="B1194" s="41"/>
      <c r="C1194" s="41"/>
      <c r="D1194" s="41" t="s">
        <v>2102</v>
      </c>
      <c r="E1194" s="42" t="s">
        <v>2103</v>
      </c>
      <c r="F1194" s="121" t="s">
        <v>2074</v>
      </c>
      <c r="G1194" s="41" t="s">
        <v>136</v>
      </c>
      <c r="H1194" s="41"/>
      <c r="I1194" s="41"/>
      <c r="J1194" s="5"/>
      <c r="K1194" s="5"/>
      <c r="L1194" s="5"/>
      <c r="M1194" s="5"/>
      <c r="N1194" s="5"/>
      <c r="O1194" s="5"/>
      <c r="P1194" s="5">
        <v>6</v>
      </c>
      <c r="Q1194" s="39" t="s">
        <v>2104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136</v>
      </c>
      <c r="DX1194" s="5"/>
      <c r="DY1194" s="5"/>
      <c r="DZ1194" s="5"/>
      <c r="EA1194" s="5"/>
      <c r="EB1194" s="5"/>
      <c r="EC1194" s="5"/>
      <c r="ED1194" s="5"/>
      <c r="EE1194" s="5"/>
      <c r="EF1194" s="5"/>
    </row>
    <row r="1195" spans="1:136" s="42" customFormat="1" ht="120">
      <c r="A1195" s="41"/>
      <c r="B1195" s="41"/>
      <c r="C1195" s="41"/>
      <c r="D1195" s="41" t="s">
        <v>2105</v>
      </c>
      <c r="E1195" s="42" t="s">
        <v>2106</v>
      </c>
      <c r="F1195" s="121" t="s">
        <v>2074</v>
      </c>
      <c r="G1195" s="41" t="s">
        <v>136</v>
      </c>
      <c r="H1195" s="41"/>
      <c r="I1195" s="41"/>
      <c r="J1195" s="5"/>
      <c r="K1195" s="5"/>
      <c r="L1195" s="5"/>
      <c r="M1195" s="5"/>
      <c r="N1195" s="5"/>
      <c r="O1195" s="5"/>
      <c r="P1195" s="5">
        <v>12</v>
      </c>
      <c r="Q1195" s="39" t="s">
        <v>2107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136</v>
      </c>
      <c r="DX1195" s="5"/>
      <c r="DY1195" s="5"/>
      <c r="DZ1195" s="5"/>
      <c r="EA1195" s="5"/>
      <c r="EB1195" s="5"/>
      <c r="EC1195" s="5"/>
      <c r="ED1195" s="5"/>
      <c r="EE1195" s="5"/>
      <c r="EF1195" s="5"/>
    </row>
    <row r="1196" spans="1:136" s="42" customFormat="1" ht="120">
      <c r="A1196" s="41"/>
      <c r="B1196" s="41"/>
      <c r="C1196" s="41"/>
      <c r="D1196" s="41" t="s">
        <v>2108</v>
      </c>
      <c r="E1196" s="42" t="s">
        <v>2109</v>
      </c>
      <c r="F1196" s="121" t="s">
        <v>2074</v>
      </c>
      <c r="G1196" s="41" t="s">
        <v>136</v>
      </c>
      <c r="H1196" s="41"/>
      <c r="I1196" s="41"/>
      <c r="J1196" s="5"/>
      <c r="K1196" s="5"/>
      <c r="L1196" s="5"/>
      <c r="M1196" s="5"/>
      <c r="N1196" s="5"/>
      <c r="O1196" s="5"/>
      <c r="P1196" s="5">
        <v>7</v>
      </c>
      <c r="Q1196" s="39" t="s">
        <v>2110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136</v>
      </c>
      <c r="DX1196" s="5"/>
      <c r="DY1196" s="5"/>
      <c r="DZ1196" s="5"/>
      <c r="EA1196" s="5"/>
      <c r="EB1196" s="5"/>
      <c r="EC1196" s="5"/>
      <c r="ED1196" s="5"/>
      <c r="EE1196" s="5"/>
      <c r="EF1196" s="5"/>
    </row>
    <row r="1197" spans="1:136" s="42" customFormat="1" ht="120">
      <c r="A1197" s="41"/>
      <c r="B1197" s="41"/>
      <c r="C1197" s="41"/>
      <c r="D1197" s="41" t="s">
        <v>264</v>
      </c>
      <c r="E1197" s="42" t="s">
        <v>273</v>
      </c>
      <c r="F1197" s="121" t="s">
        <v>2074</v>
      </c>
      <c r="G1197" s="41" t="s">
        <v>136</v>
      </c>
      <c r="H1197" s="41"/>
      <c r="I1197" s="41"/>
      <c r="J1197" s="5"/>
      <c r="K1197" s="5"/>
      <c r="L1197" s="5"/>
      <c r="M1197" s="5"/>
      <c r="N1197" s="5"/>
      <c r="O1197" s="5"/>
      <c r="P1197" s="5">
        <v>10</v>
      </c>
      <c r="Q1197" s="39" t="s">
        <v>2111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136</v>
      </c>
      <c r="DX1197" s="5"/>
      <c r="DY1197" s="5"/>
      <c r="DZ1197" s="5"/>
      <c r="EA1197" s="5"/>
      <c r="EB1197" s="5"/>
      <c r="EC1197" s="5"/>
      <c r="ED1197" s="5"/>
      <c r="EE1197" s="5"/>
      <c r="EF1197" s="5"/>
    </row>
    <row r="1198" spans="1:136" s="42" customFormat="1" ht="120">
      <c r="A1198" s="41"/>
      <c r="B1198" s="41"/>
      <c r="C1198" s="41"/>
      <c r="D1198" s="41" t="s">
        <v>2112</v>
      </c>
      <c r="E1198" s="42" t="s">
        <v>2113</v>
      </c>
      <c r="F1198" s="121" t="s">
        <v>2074</v>
      </c>
      <c r="G1198" s="41" t="s">
        <v>136</v>
      </c>
      <c r="H1198" s="41"/>
      <c r="I1198" s="41"/>
      <c r="J1198" s="5"/>
      <c r="K1198" s="5"/>
      <c r="L1198" s="5"/>
      <c r="M1198" s="5"/>
      <c r="N1198" s="5"/>
      <c r="O1198" s="5"/>
      <c r="P1198" s="5">
        <v>10</v>
      </c>
      <c r="Q1198" s="39" t="s">
        <v>2114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136</v>
      </c>
      <c r="DX1198" s="5"/>
      <c r="DY1198" s="5"/>
      <c r="DZ1198" s="5"/>
      <c r="EA1198" s="5"/>
      <c r="EB1198" s="5"/>
      <c r="EC1198" s="5"/>
      <c r="ED1198" s="5"/>
      <c r="EE1198" s="5"/>
      <c r="EF1198" s="5"/>
    </row>
    <row r="1199" spans="1:136" s="42" customFormat="1" ht="120">
      <c r="A1199" s="41"/>
      <c r="B1199" s="41"/>
      <c r="C1199" s="41"/>
      <c r="D1199" s="41" t="s">
        <v>2115</v>
      </c>
      <c r="E1199" s="42" t="s">
        <v>172</v>
      </c>
      <c r="F1199" s="121" t="s">
        <v>2074</v>
      </c>
      <c r="G1199" s="41" t="s">
        <v>136</v>
      </c>
      <c r="H1199" s="41"/>
      <c r="I1199" s="41"/>
      <c r="J1199" s="5"/>
      <c r="K1199" s="5"/>
      <c r="L1199" s="5"/>
      <c r="M1199" s="5"/>
      <c r="N1199" s="5"/>
      <c r="O1199" s="5"/>
      <c r="P1199" s="5">
        <v>17</v>
      </c>
      <c r="Q1199" s="39" t="s">
        <v>2116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136</v>
      </c>
      <c r="DX1199" s="5"/>
      <c r="DY1199" s="5"/>
      <c r="DZ1199" s="5"/>
      <c r="EA1199" s="5"/>
      <c r="EB1199" s="5"/>
      <c r="EC1199" s="5"/>
      <c r="ED1199" s="5"/>
      <c r="EE1199" s="5"/>
      <c r="EF1199" s="5"/>
    </row>
    <row r="1200" spans="1:136" s="42" customFormat="1" ht="120">
      <c r="A1200" s="41"/>
      <c r="B1200" s="41"/>
      <c r="C1200" s="41"/>
      <c r="D1200" s="41" t="s">
        <v>2117</v>
      </c>
      <c r="E1200" s="42" t="s">
        <v>337</v>
      </c>
      <c r="F1200" s="121" t="s">
        <v>2074</v>
      </c>
      <c r="G1200" s="41" t="s">
        <v>136</v>
      </c>
      <c r="H1200" s="41"/>
      <c r="I1200" s="41"/>
      <c r="J1200" s="5"/>
      <c r="K1200" s="5"/>
      <c r="L1200" s="5"/>
      <c r="M1200" s="5"/>
      <c r="N1200" s="5"/>
      <c r="O1200" s="5"/>
      <c r="P1200" s="5">
        <v>10</v>
      </c>
      <c r="Q1200" s="39" t="s">
        <v>2118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136</v>
      </c>
      <c r="DX1200" s="5"/>
      <c r="DY1200" s="5"/>
      <c r="DZ1200" s="5"/>
      <c r="EA1200" s="5"/>
      <c r="EB1200" s="5"/>
      <c r="EC1200" s="5"/>
      <c r="ED1200" s="5"/>
      <c r="EE1200" s="5"/>
      <c r="EF1200" s="5"/>
    </row>
    <row r="1201" spans="1:136" s="42" customFormat="1" ht="120">
      <c r="A1201" s="41"/>
      <c r="B1201" s="41"/>
      <c r="C1201" s="41"/>
      <c r="D1201" s="41" t="s">
        <v>2119</v>
      </c>
      <c r="E1201" s="41" t="s">
        <v>2119</v>
      </c>
      <c r="F1201" s="121" t="s">
        <v>2074</v>
      </c>
      <c r="G1201" s="41" t="s">
        <v>136</v>
      </c>
      <c r="H1201" s="41"/>
      <c r="I1201" s="41"/>
      <c r="J1201" s="5"/>
      <c r="K1201" s="5"/>
      <c r="L1201" s="5"/>
      <c r="M1201" s="5"/>
      <c r="N1201" s="5"/>
      <c r="O1201" s="5"/>
      <c r="P1201" s="5">
        <v>3</v>
      </c>
      <c r="Q1201" s="39" t="s">
        <v>2120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136</v>
      </c>
      <c r="DX1201" s="5"/>
      <c r="DY1201" s="5"/>
      <c r="DZ1201" s="5"/>
      <c r="EA1201" s="5"/>
      <c r="EB1201" s="5"/>
      <c r="EC1201" s="5"/>
      <c r="ED1201" s="5"/>
      <c r="EE1201" s="5"/>
      <c r="EF1201" s="5"/>
    </row>
    <row r="1202" spans="1:136" s="42" customFormat="1" ht="120">
      <c r="A1202" s="41"/>
      <c r="B1202" s="41"/>
      <c r="C1202" s="41"/>
      <c r="D1202" s="41" t="s">
        <v>209</v>
      </c>
      <c r="E1202" s="42" t="s">
        <v>900</v>
      </c>
      <c r="F1202" s="121" t="s">
        <v>2074</v>
      </c>
      <c r="G1202" s="41" t="s">
        <v>136</v>
      </c>
      <c r="H1202" s="41"/>
      <c r="I1202" s="41"/>
      <c r="J1202" s="5"/>
      <c r="K1202" s="5"/>
      <c r="L1202" s="5"/>
      <c r="M1202" s="5"/>
      <c r="N1202" s="5"/>
      <c r="O1202" s="5"/>
      <c r="P1202" s="5">
        <v>3</v>
      </c>
      <c r="Q1202" s="39" t="s">
        <v>2120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136</v>
      </c>
      <c r="DX1202" s="5"/>
      <c r="DY1202" s="5"/>
      <c r="DZ1202" s="5"/>
      <c r="EA1202" s="5"/>
      <c r="EB1202" s="5"/>
      <c r="EC1202" s="5"/>
      <c r="ED1202" s="5"/>
      <c r="EE1202" s="5"/>
      <c r="EF1202" s="5"/>
    </row>
    <row r="1203" spans="1:136" s="42" customFormat="1" ht="120">
      <c r="A1203" s="41"/>
      <c r="B1203" s="41"/>
      <c r="C1203" s="41"/>
      <c r="D1203" s="41" t="s">
        <v>2121</v>
      </c>
      <c r="E1203" s="42" t="s">
        <v>2122</v>
      </c>
      <c r="F1203" s="121" t="s">
        <v>2074</v>
      </c>
      <c r="G1203" s="41" t="s">
        <v>136</v>
      </c>
      <c r="H1203" s="41"/>
      <c r="I1203" s="41"/>
      <c r="J1203" s="5"/>
      <c r="K1203" s="5"/>
      <c r="L1203" s="5"/>
      <c r="M1203" s="5"/>
      <c r="N1203" s="5"/>
      <c r="O1203" s="5"/>
      <c r="P1203" s="5">
        <v>14</v>
      </c>
      <c r="Q1203" s="39" t="s">
        <v>2123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136</v>
      </c>
      <c r="DX1203" s="5"/>
      <c r="DY1203" s="5"/>
      <c r="DZ1203" s="5"/>
      <c r="EA1203" s="5"/>
      <c r="EB1203" s="5"/>
      <c r="EC1203" s="5"/>
      <c r="ED1203" s="5"/>
      <c r="EE1203" s="5"/>
      <c r="EF1203" s="5"/>
    </row>
    <row r="1204" spans="1:136" s="42" customFormat="1" ht="45">
      <c r="A1204" s="41"/>
      <c r="B1204" s="41"/>
      <c r="C1204" s="41"/>
      <c r="D1204" s="41" t="s">
        <v>2124</v>
      </c>
      <c r="E1204" s="42" t="s">
        <v>2125</v>
      </c>
      <c r="F1204" s="121" t="s">
        <v>2074</v>
      </c>
      <c r="G1204" s="41" t="s">
        <v>136</v>
      </c>
      <c r="H1204" s="41"/>
      <c r="I1204" s="41"/>
      <c r="J1204" s="5"/>
      <c r="K1204" s="5"/>
      <c r="L1204" s="5"/>
      <c r="M1204" s="5"/>
      <c r="N1204" s="5"/>
      <c r="O1204" s="5"/>
      <c r="P1204" s="5">
        <v>4</v>
      </c>
      <c r="Q1204" s="39" t="s">
        <v>2126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136</v>
      </c>
      <c r="DX1204" s="5"/>
      <c r="DY1204" s="5"/>
      <c r="DZ1204" s="5"/>
      <c r="EA1204" s="5"/>
      <c r="EB1204" s="5"/>
      <c r="EC1204" s="5"/>
      <c r="ED1204" s="5"/>
      <c r="EE1204" s="5"/>
      <c r="EF1204" s="5"/>
    </row>
    <row r="1205" spans="1:136" s="42" customFormat="1" ht="120">
      <c r="A1205" s="41"/>
      <c r="B1205" s="41"/>
      <c r="C1205" s="41"/>
      <c r="D1205" s="41" t="s">
        <v>2127</v>
      </c>
      <c r="E1205" s="42" t="s">
        <v>315</v>
      </c>
      <c r="F1205" s="121" t="s">
        <v>2074</v>
      </c>
      <c r="G1205" s="41" t="s">
        <v>136</v>
      </c>
      <c r="H1205" s="41"/>
      <c r="I1205" s="41"/>
      <c r="J1205" s="5"/>
      <c r="K1205" s="5"/>
      <c r="L1205" s="5"/>
      <c r="M1205" s="5"/>
      <c r="N1205" s="5"/>
      <c r="O1205" s="5"/>
      <c r="P1205" s="5">
        <v>16</v>
      </c>
      <c r="Q1205" s="39" t="s">
        <v>2128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136</v>
      </c>
      <c r="DX1205" s="5"/>
      <c r="DY1205" s="5"/>
      <c r="DZ1205" s="5"/>
      <c r="EA1205" s="5"/>
      <c r="EB1205" s="5"/>
      <c r="EC1205" s="5"/>
      <c r="ED1205" s="5"/>
      <c r="EE1205" s="5"/>
      <c r="EF1205" s="5"/>
    </row>
    <row r="1206" spans="1:136" s="42" customFormat="1" ht="120">
      <c r="A1206" s="41"/>
      <c r="B1206" s="41"/>
      <c r="C1206" s="41"/>
      <c r="D1206" s="41" t="s">
        <v>469</v>
      </c>
      <c r="E1206" s="42" t="s">
        <v>200</v>
      </c>
      <c r="F1206" s="121" t="s">
        <v>2074</v>
      </c>
      <c r="G1206" s="41" t="s">
        <v>136</v>
      </c>
      <c r="H1206" s="41"/>
      <c r="I1206" s="41"/>
      <c r="J1206" s="5"/>
      <c r="K1206" s="5"/>
      <c r="L1206" s="5"/>
      <c r="M1206" s="5"/>
      <c r="N1206" s="5"/>
      <c r="O1206" s="5"/>
      <c r="P1206" s="5">
        <v>11</v>
      </c>
      <c r="Q1206" s="39" t="s">
        <v>2129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136</v>
      </c>
      <c r="DX1206" s="5"/>
      <c r="DY1206" s="5"/>
      <c r="DZ1206" s="5"/>
      <c r="EA1206" s="5"/>
      <c r="EB1206" s="5"/>
      <c r="EC1206" s="5"/>
      <c r="ED1206" s="5"/>
      <c r="EE1206" s="5"/>
      <c r="EF1206" s="5"/>
    </row>
    <row r="1207" spans="1:136" s="42" customFormat="1" ht="120">
      <c r="A1207" s="41"/>
      <c r="B1207" s="41"/>
      <c r="C1207" s="41"/>
      <c r="D1207" s="41" t="s">
        <v>2130</v>
      </c>
      <c r="E1207" s="42" t="s">
        <v>361</v>
      </c>
      <c r="F1207" s="121" t="s">
        <v>2074</v>
      </c>
      <c r="G1207" s="41" t="s">
        <v>136</v>
      </c>
      <c r="H1207" s="41"/>
      <c r="I1207" s="41"/>
      <c r="J1207" s="5"/>
      <c r="K1207" s="5"/>
      <c r="L1207" s="5"/>
      <c r="M1207" s="5"/>
      <c r="N1207" s="5"/>
      <c r="O1207" s="5"/>
      <c r="P1207" s="5">
        <v>13</v>
      </c>
      <c r="Q1207" s="39" t="s">
        <v>2131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136</v>
      </c>
      <c r="DX1207" s="5"/>
      <c r="DY1207" s="5"/>
      <c r="DZ1207" s="5"/>
      <c r="EA1207" s="5"/>
      <c r="EB1207" s="5"/>
      <c r="EC1207" s="5"/>
      <c r="ED1207" s="5"/>
      <c r="EE1207" s="5"/>
      <c r="EF1207" s="5"/>
    </row>
    <row r="1208" spans="1:136" s="42" customFormat="1" ht="120">
      <c r="A1208" s="41"/>
      <c r="B1208" s="41"/>
      <c r="C1208" s="41"/>
      <c r="D1208" s="41" t="s">
        <v>2132</v>
      </c>
      <c r="E1208" s="42" t="s">
        <v>414</v>
      </c>
      <c r="F1208" s="121" t="s">
        <v>2074</v>
      </c>
      <c r="G1208" s="41" t="s">
        <v>136</v>
      </c>
      <c r="H1208" s="41"/>
      <c r="I1208" s="41"/>
      <c r="J1208" s="5"/>
      <c r="K1208" s="5"/>
      <c r="L1208" s="5"/>
      <c r="M1208" s="5"/>
      <c r="N1208" s="5"/>
      <c r="O1208" s="5"/>
      <c r="P1208" s="5">
        <v>4</v>
      </c>
      <c r="Q1208" s="39" t="s">
        <v>2133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136</v>
      </c>
      <c r="DX1208" s="5"/>
      <c r="DY1208" s="5"/>
      <c r="DZ1208" s="5"/>
      <c r="EA1208" s="5"/>
      <c r="EB1208" s="5"/>
      <c r="EC1208" s="5"/>
      <c r="ED1208" s="5"/>
      <c r="EE1208" s="5"/>
      <c r="EF1208" s="5"/>
    </row>
    <row r="1209" spans="1:136" s="42" customFormat="1" ht="120">
      <c r="A1209" s="41"/>
      <c r="B1209" s="41"/>
      <c r="C1209" s="41"/>
      <c r="D1209" s="41" t="s">
        <v>2134</v>
      </c>
      <c r="E1209" s="42" t="s">
        <v>920</v>
      </c>
      <c r="F1209" s="121" t="s">
        <v>2074</v>
      </c>
      <c r="G1209" s="41" t="s">
        <v>136</v>
      </c>
      <c r="H1209" s="41"/>
      <c r="I1209" s="41"/>
      <c r="J1209" s="5"/>
      <c r="K1209" s="5"/>
      <c r="L1209" s="5"/>
      <c r="M1209" s="5"/>
      <c r="N1209" s="5"/>
      <c r="O1209" s="5"/>
      <c r="P1209" s="5">
        <v>11</v>
      </c>
      <c r="Q1209" s="39" t="s">
        <v>2135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136</v>
      </c>
      <c r="DX1209" s="5"/>
      <c r="DY1209" s="5"/>
      <c r="DZ1209" s="5"/>
      <c r="EA1209" s="5"/>
      <c r="EB1209" s="5"/>
      <c r="EC1209" s="5"/>
      <c r="ED1209" s="5"/>
      <c r="EE1209" s="5"/>
      <c r="EF1209" s="5"/>
    </row>
    <row r="1210" spans="1:136" s="42" customFormat="1" ht="45">
      <c r="A1210" s="41"/>
      <c r="B1210" s="41"/>
      <c r="C1210" s="41"/>
      <c r="D1210" s="41" t="s">
        <v>2136</v>
      </c>
      <c r="E1210" s="42" t="s">
        <v>683</v>
      </c>
      <c r="F1210" s="121" t="s">
        <v>2074</v>
      </c>
      <c r="G1210" s="41" t="s">
        <v>136</v>
      </c>
      <c r="H1210" s="41"/>
      <c r="I1210" s="41"/>
      <c r="J1210" s="5"/>
      <c r="K1210" s="5"/>
      <c r="L1210" s="5"/>
      <c r="M1210" s="5"/>
      <c r="N1210" s="5"/>
      <c r="O1210" s="5"/>
      <c r="P1210" s="5">
        <v>9</v>
      </c>
      <c r="Q1210" s="39" t="s">
        <v>2137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136</v>
      </c>
      <c r="DX1210" s="5"/>
      <c r="DY1210" s="5"/>
      <c r="DZ1210" s="5"/>
      <c r="EA1210" s="5"/>
      <c r="EB1210" s="5"/>
      <c r="EC1210" s="5"/>
      <c r="ED1210" s="5"/>
      <c r="EE1210" s="5"/>
      <c r="EF1210" s="5"/>
    </row>
    <row r="1211" spans="1:136" s="42" customFormat="1" ht="45">
      <c r="A1211" s="41"/>
      <c r="B1211" s="41"/>
      <c r="C1211" s="41"/>
      <c r="D1211" s="41" t="s">
        <v>2138</v>
      </c>
      <c r="E1211" s="42" t="s">
        <v>2139</v>
      </c>
      <c r="F1211" s="121" t="s">
        <v>2074</v>
      </c>
      <c r="G1211" s="41" t="s">
        <v>136</v>
      </c>
      <c r="H1211" s="41"/>
      <c r="I1211" s="41"/>
      <c r="J1211" s="5"/>
      <c r="K1211" s="5"/>
      <c r="L1211" s="5"/>
      <c r="M1211" s="5"/>
      <c r="N1211" s="5"/>
      <c r="O1211" s="5"/>
      <c r="P1211" s="5">
        <v>9</v>
      </c>
      <c r="Q1211" s="39" t="s">
        <v>2137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136</v>
      </c>
      <c r="DX1211" s="5"/>
      <c r="DY1211" s="5"/>
      <c r="DZ1211" s="5"/>
      <c r="EA1211" s="5"/>
      <c r="EB1211" s="5"/>
      <c r="EC1211" s="5"/>
      <c r="ED1211" s="5"/>
      <c r="EE1211" s="5"/>
      <c r="EF1211" s="5"/>
    </row>
    <row r="1212" spans="1:136" s="42" customFormat="1" ht="45">
      <c r="A1212" s="41"/>
      <c r="B1212" s="41"/>
      <c r="C1212" s="41"/>
      <c r="D1212" s="41" t="s">
        <v>2140</v>
      </c>
      <c r="E1212" s="42" t="s">
        <v>291</v>
      </c>
      <c r="F1212" s="121" t="s">
        <v>2074</v>
      </c>
      <c r="G1212" s="41" t="s">
        <v>136</v>
      </c>
      <c r="H1212" s="41"/>
      <c r="I1212" s="41"/>
      <c r="J1212" s="5"/>
      <c r="K1212" s="5"/>
      <c r="L1212" s="5"/>
      <c r="M1212" s="5"/>
      <c r="N1212" s="5"/>
      <c r="O1212" s="5"/>
      <c r="P1212" s="5">
        <v>5</v>
      </c>
      <c r="Q1212" s="39" t="s">
        <v>2141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136</v>
      </c>
      <c r="DX1212" s="5"/>
      <c r="DY1212" s="5"/>
      <c r="DZ1212" s="5"/>
      <c r="EA1212" s="5"/>
      <c r="EB1212" s="5"/>
      <c r="EC1212" s="5"/>
      <c r="ED1212" s="5"/>
      <c r="EE1212" s="5"/>
      <c r="EF1212" s="5"/>
    </row>
    <row r="1213" spans="1:136" s="42" customFormat="1" ht="120">
      <c r="A1213" s="41"/>
      <c r="B1213" s="41"/>
      <c r="C1213" s="41"/>
      <c r="D1213" s="41" t="s">
        <v>2142</v>
      </c>
      <c r="E1213" s="42" t="s">
        <v>2143</v>
      </c>
      <c r="F1213" s="121" t="s">
        <v>2074</v>
      </c>
      <c r="G1213" s="41" t="s">
        <v>136</v>
      </c>
      <c r="H1213" s="41"/>
      <c r="I1213" s="41"/>
      <c r="J1213" s="5"/>
      <c r="K1213" s="5"/>
      <c r="L1213" s="5"/>
      <c r="M1213" s="5"/>
      <c r="N1213" s="5"/>
      <c r="O1213" s="5"/>
      <c r="P1213" s="5">
        <v>8</v>
      </c>
      <c r="Q1213" s="39" t="s">
        <v>2144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136</v>
      </c>
      <c r="DX1213" s="5"/>
      <c r="DY1213" s="5"/>
      <c r="DZ1213" s="5"/>
      <c r="EA1213" s="5"/>
      <c r="EB1213" s="5"/>
      <c r="EC1213" s="5"/>
      <c r="ED1213" s="5"/>
      <c r="EE1213" s="5"/>
      <c r="EF1213" s="5"/>
    </row>
    <row r="1214" spans="1:136" s="42" customFormat="1" ht="60">
      <c r="A1214" s="41" t="s">
        <v>2145</v>
      </c>
      <c r="B1214" s="41">
        <v>4</v>
      </c>
      <c r="C1214" s="41">
        <v>3</v>
      </c>
      <c r="D1214" s="41" t="s">
        <v>2146</v>
      </c>
      <c r="E1214" s="42" t="s">
        <v>291</v>
      </c>
      <c r="F1214" s="121" t="s">
        <v>2147</v>
      </c>
      <c r="G1214" s="41" t="s">
        <v>136</v>
      </c>
      <c r="H1214" s="41"/>
      <c r="I1214" s="41"/>
      <c r="J1214" s="5"/>
      <c r="K1214" s="5"/>
      <c r="L1214" s="5"/>
      <c r="M1214" s="5"/>
      <c r="N1214" s="5"/>
      <c r="O1214" s="5"/>
      <c r="P1214" s="5">
        <v>1</v>
      </c>
      <c r="Q1214" s="39" t="s">
        <v>2148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136</v>
      </c>
      <c r="DX1214" s="5"/>
      <c r="DY1214" s="5"/>
      <c r="DZ1214" s="5"/>
      <c r="EA1214" s="5"/>
      <c r="EB1214" s="5"/>
      <c r="EC1214" s="5"/>
      <c r="ED1214" s="5"/>
      <c r="EE1214" s="5"/>
      <c r="EF1214" s="5"/>
    </row>
    <row r="1215" spans="1:136" s="42" customFormat="1" ht="45">
      <c r="A1215" s="41"/>
      <c r="B1215" s="41"/>
      <c r="C1215" s="41"/>
      <c r="D1215" s="41" t="s">
        <v>2149</v>
      </c>
      <c r="E1215" s="42" t="s">
        <v>275</v>
      </c>
      <c r="F1215" s="121" t="s">
        <v>2147</v>
      </c>
      <c r="G1215" s="41" t="s">
        <v>136</v>
      </c>
      <c r="H1215" s="41"/>
      <c r="I1215" s="41"/>
      <c r="J1215" s="5"/>
      <c r="K1215" s="5"/>
      <c r="L1215" s="5"/>
      <c r="M1215" s="5"/>
      <c r="N1215" s="5"/>
      <c r="O1215" s="5"/>
      <c r="P1215" s="5">
        <v>1</v>
      </c>
      <c r="Q1215" s="39" t="s">
        <v>2148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136</v>
      </c>
      <c r="DX1215" s="5"/>
      <c r="DY1215" s="5"/>
      <c r="DZ1215" s="5"/>
      <c r="EA1215" s="5"/>
      <c r="EB1215" s="5"/>
      <c r="EC1215" s="5"/>
      <c r="ED1215" s="5"/>
      <c r="EE1215" s="5"/>
      <c r="EF1215" s="5"/>
    </row>
    <row r="1216" spans="1:136" s="42" customFormat="1" ht="45">
      <c r="A1216" s="41"/>
      <c r="B1216" s="41"/>
      <c r="C1216" s="41"/>
      <c r="D1216" s="41" t="s">
        <v>2150</v>
      </c>
      <c r="E1216" s="41" t="s">
        <v>911</v>
      </c>
      <c r="F1216" s="121" t="s">
        <v>2147</v>
      </c>
      <c r="G1216" s="41" t="s">
        <v>136</v>
      </c>
      <c r="H1216" s="41"/>
      <c r="I1216" s="41"/>
      <c r="J1216" s="5">
        <v>1</v>
      </c>
      <c r="K1216" s="5">
        <v>1</v>
      </c>
      <c r="L1216" s="5"/>
      <c r="M1216" s="5"/>
      <c r="N1216" s="5"/>
      <c r="O1216" s="5"/>
      <c r="P1216" s="105">
        <v>1</v>
      </c>
      <c r="Q1216" s="39" t="s">
        <v>2148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136</v>
      </c>
      <c r="DX1216" s="5"/>
      <c r="DY1216" s="5"/>
      <c r="DZ1216" s="5"/>
      <c r="EA1216" s="5"/>
      <c r="EB1216" s="5"/>
      <c r="EC1216" s="5"/>
      <c r="ED1216" s="5"/>
      <c r="EE1216" s="5"/>
      <c r="EF1216" s="5"/>
    </row>
    <row r="1217" spans="1:143" s="42" customFormat="1" ht="45">
      <c r="A1217" s="41"/>
      <c r="B1217" s="41"/>
      <c r="C1217" s="41"/>
      <c r="D1217" s="41" t="s">
        <v>2151</v>
      </c>
      <c r="E1217" s="42" t="s">
        <v>365</v>
      </c>
      <c r="F1217" s="121" t="s">
        <v>2147</v>
      </c>
      <c r="G1217" s="41" t="s">
        <v>136</v>
      </c>
      <c r="H1217" s="41"/>
      <c r="I1217" s="41"/>
      <c r="J1217" s="5"/>
      <c r="K1217" s="5"/>
      <c r="L1217" s="5"/>
      <c r="M1217" s="5"/>
      <c r="N1217" s="5"/>
      <c r="O1217" s="5"/>
      <c r="P1217" s="5">
        <v>1</v>
      </c>
      <c r="Q1217" s="39" t="s">
        <v>2152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136</v>
      </c>
      <c r="DX1217" s="5"/>
      <c r="DY1217" s="5"/>
      <c r="DZ1217" s="5"/>
      <c r="EA1217" s="5"/>
      <c r="EB1217" s="5"/>
      <c r="EC1217" s="5"/>
      <c r="ED1217" s="5"/>
      <c r="EE1217" s="5"/>
      <c r="EF1217" s="5"/>
    </row>
    <row r="1218" spans="1:143" s="42" customFormat="1" ht="45">
      <c r="A1218" s="41"/>
      <c r="B1218" s="41"/>
      <c r="C1218" s="41"/>
      <c r="D1218" s="41" t="s">
        <v>2153</v>
      </c>
      <c r="E1218" s="42" t="s">
        <v>2154</v>
      </c>
      <c r="F1218" s="121" t="s">
        <v>2147</v>
      </c>
      <c r="G1218" s="41" t="s">
        <v>136</v>
      </c>
      <c r="H1218" s="41"/>
      <c r="I1218" s="41"/>
      <c r="J1218" s="5">
        <v>1</v>
      </c>
      <c r="K1218" s="5">
        <v>1</v>
      </c>
      <c r="L1218" s="5"/>
      <c r="M1218" s="5"/>
      <c r="N1218" s="5"/>
      <c r="O1218" s="5"/>
      <c r="P1218" s="5">
        <v>1</v>
      </c>
      <c r="Q1218" s="39" t="s">
        <v>2152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136</v>
      </c>
      <c r="DX1218" s="5"/>
      <c r="DY1218" s="5"/>
      <c r="DZ1218" s="5"/>
      <c r="EA1218" s="5"/>
      <c r="EB1218" s="5"/>
      <c r="EC1218" s="5"/>
      <c r="ED1218" s="5"/>
      <c r="EE1218" s="5"/>
      <c r="EF1218" s="5"/>
    </row>
    <row r="1219" spans="1:143" s="42" customFormat="1" ht="45">
      <c r="A1219" s="41"/>
      <c r="B1219" s="41"/>
      <c r="C1219" s="41"/>
      <c r="D1219" s="41" t="s">
        <v>2155</v>
      </c>
      <c r="E1219" s="42" t="s">
        <v>291</v>
      </c>
      <c r="F1219" s="121" t="s">
        <v>2147</v>
      </c>
      <c r="G1219" s="41" t="s">
        <v>136</v>
      </c>
      <c r="H1219" s="41"/>
      <c r="I1219" s="41"/>
      <c r="J1219" s="5"/>
      <c r="K1219" s="5"/>
      <c r="L1219" s="5"/>
      <c r="M1219" s="5"/>
      <c r="N1219" s="5"/>
      <c r="O1219" s="5"/>
      <c r="P1219" s="128">
        <v>1</v>
      </c>
      <c r="Q1219" s="39" t="s">
        <v>2152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136</v>
      </c>
      <c r="DX1219" s="5"/>
      <c r="DY1219" s="5"/>
      <c r="DZ1219" s="5"/>
      <c r="EA1219" s="5"/>
      <c r="EB1219" s="5"/>
      <c r="EC1219" s="5"/>
      <c r="ED1219" s="5"/>
      <c r="EE1219" s="5"/>
      <c r="EF1219" s="5"/>
    </row>
    <row r="1220" spans="1:143" s="42" customFormat="1" ht="45">
      <c r="A1220" s="41"/>
      <c r="B1220" s="41"/>
      <c r="C1220" s="41"/>
      <c r="D1220" s="41" t="s">
        <v>2156</v>
      </c>
      <c r="E1220" s="42" t="s">
        <v>2157</v>
      </c>
      <c r="F1220" s="121" t="s">
        <v>2147</v>
      </c>
      <c r="G1220" s="41" t="s">
        <v>136</v>
      </c>
      <c r="H1220" s="41"/>
      <c r="I1220" s="41"/>
      <c r="J1220" s="5">
        <v>1</v>
      </c>
      <c r="K1220" s="5"/>
      <c r="L1220" s="5">
        <v>1</v>
      </c>
      <c r="M1220" s="5"/>
      <c r="N1220" s="5"/>
      <c r="O1220" s="5"/>
      <c r="P1220" s="105">
        <v>1</v>
      </c>
      <c r="Q1220" s="39" t="s">
        <v>2152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136</v>
      </c>
      <c r="DX1220" s="5"/>
      <c r="DY1220" s="5"/>
      <c r="DZ1220" s="5"/>
      <c r="EA1220" s="5"/>
      <c r="EB1220" s="5"/>
      <c r="EC1220" s="5"/>
      <c r="ED1220" s="5"/>
      <c r="EE1220" s="5"/>
      <c r="EF1220" s="5"/>
    </row>
    <row r="1221" spans="1:143" s="42" customFormat="1" ht="90">
      <c r="A1221" s="41"/>
      <c r="B1221" s="41"/>
      <c r="C1221" s="41"/>
      <c r="D1221" s="41" t="s">
        <v>2158</v>
      </c>
      <c r="E1221" s="42" t="s">
        <v>154</v>
      </c>
      <c r="F1221" s="121" t="s">
        <v>2147</v>
      </c>
      <c r="G1221" s="41" t="s">
        <v>136</v>
      </c>
      <c r="H1221" s="41"/>
      <c r="I1221" s="41"/>
      <c r="J1221" s="5"/>
      <c r="K1221" s="5"/>
      <c r="L1221" s="5"/>
      <c r="M1221" s="5"/>
      <c r="N1221" s="5"/>
      <c r="O1221" s="5"/>
      <c r="P1221" s="5">
        <v>1</v>
      </c>
      <c r="Q1221" s="39" t="s">
        <v>2159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136</v>
      </c>
      <c r="DX1221" s="5"/>
      <c r="DY1221" s="5"/>
      <c r="DZ1221" s="5"/>
      <c r="EA1221" s="5"/>
      <c r="EB1221" s="5"/>
      <c r="EC1221" s="5"/>
      <c r="ED1221" s="5"/>
      <c r="EE1221" s="5"/>
      <c r="EF1221" s="5"/>
    </row>
    <row r="1222" spans="1:143" s="42" customFormat="1" ht="90">
      <c r="A1222" s="41"/>
      <c r="B1222" s="41"/>
      <c r="C1222" s="41"/>
      <c r="D1222" s="41" t="s">
        <v>2160</v>
      </c>
      <c r="E1222" s="42" t="s">
        <v>2161</v>
      </c>
      <c r="F1222" s="121" t="s">
        <v>2147</v>
      </c>
      <c r="G1222" s="41" t="s">
        <v>136</v>
      </c>
      <c r="H1222" s="41"/>
      <c r="I1222" s="41"/>
      <c r="J1222" s="5"/>
      <c r="K1222" s="5"/>
      <c r="L1222" s="5"/>
      <c r="M1222" s="5"/>
      <c r="N1222" s="5"/>
      <c r="O1222" s="5"/>
      <c r="P1222" s="5">
        <v>1</v>
      </c>
      <c r="Q1222" s="39" t="s">
        <v>2159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136</v>
      </c>
      <c r="DX1222" s="5"/>
      <c r="DY1222" s="5"/>
      <c r="DZ1222" s="5"/>
      <c r="EA1222" s="5"/>
      <c r="EB1222" s="5"/>
      <c r="EC1222" s="5"/>
      <c r="ED1222" s="5"/>
      <c r="EE1222" s="5"/>
      <c r="EF1222" s="5"/>
    </row>
    <row r="1223" spans="1:143" s="42" customFormat="1" ht="90">
      <c r="A1223" s="41"/>
      <c r="B1223" s="41"/>
      <c r="C1223" s="41"/>
      <c r="D1223" s="41" t="s">
        <v>2162</v>
      </c>
      <c r="E1223" s="42" t="s">
        <v>2157</v>
      </c>
      <c r="F1223" s="121" t="s">
        <v>2147</v>
      </c>
      <c r="G1223" s="41" t="s">
        <v>136</v>
      </c>
      <c r="H1223" s="41"/>
      <c r="I1223" s="41"/>
      <c r="J1223" s="5">
        <v>1</v>
      </c>
      <c r="K1223" s="5"/>
      <c r="L1223" s="5">
        <v>1</v>
      </c>
      <c r="M1223" s="5"/>
      <c r="N1223" s="5"/>
      <c r="O1223" s="5"/>
      <c r="P1223" s="105">
        <v>1</v>
      </c>
      <c r="Q1223" s="39" t="s">
        <v>2159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136</v>
      </c>
      <c r="DX1223" s="5"/>
      <c r="DY1223" s="5"/>
      <c r="DZ1223" s="5"/>
      <c r="EA1223" s="5"/>
      <c r="EB1223" s="5"/>
      <c r="EC1223" s="5"/>
      <c r="ED1223" s="5"/>
      <c r="EE1223" s="5"/>
      <c r="EF1223" s="5"/>
    </row>
    <row r="1224" spans="1:143" s="42" customFormat="1" ht="90">
      <c r="A1224" s="41"/>
      <c r="B1224" s="41"/>
      <c r="C1224" s="41"/>
      <c r="D1224" s="41" t="s">
        <v>2163</v>
      </c>
      <c r="E1224" s="42" t="s">
        <v>2164</v>
      </c>
      <c r="F1224" s="121" t="s">
        <v>2147</v>
      </c>
      <c r="G1224" s="41" t="s">
        <v>136</v>
      </c>
      <c r="H1224" s="41"/>
      <c r="I1224" s="41"/>
      <c r="J1224" s="5">
        <v>1</v>
      </c>
      <c r="K1224" s="5"/>
      <c r="L1224" s="5">
        <v>1</v>
      </c>
      <c r="M1224" s="5"/>
      <c r="N1224" s="5"/>
      <c r="O1224" s="5"/>
      <c r="P1224" s="105">
        <v>1</v>
      </c>
      <c r="Q1224" s="39" t="s">
        <v>2159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136</v>
      </c>
      <c r="DX1224" s="5"/>
      <c r="DY1224" s="5"/>
      <c r="DZ1224" s="5"/>
      <c r="EA1224" s="5"/>
      <c r="EB1224" s="5"/>
      <c r="EC1224" s="5"/>
      <c r="ED1224" s="5"/>
      <c r="EE1224" s="5"/>
      <c r="EF1224" s="5"/>
    </row>
    <row r="1225" spans="1:143" ht="90">
      <c r="A1225" s="41"/>
      <c r="B1225" s="41"/>
      <c r="C1225" s="41"/>
      <c r="D1225" s="41" t="s">
        <v>2165</v>
      </c>
      <c r="E1225" s="42" t="s">
        <v>842</v>
      </c>
      <c r="F1225" s="121" t="s">
        <v>2147</v>
      </c>
      <c r="G1225" s="41" t="s">
        <v>136</v>
      </c>
      <c r="H1225" s="41"/>
      <c r="I1225" s="41"/>
      <c r="J1225" s="5">
        <v>1</v>
      </c>
      <c r="N1225" s="5">
        <v>1</v>
      </c>
      <c r="P1225" s="105">
        <v>1</v>
      </c>
      <c r="Q1225" s="39" t="s">
        <v>2159</v>
      </c>
      <c r="R1225" s="105">
        <v>1</v>
      </c>
      <c r="S1225" s="105">
        <v>1</v>
      </c>
      <c r="DW1225" s="5" t="s">
        <v>136</v>
      </c>
      <c r="EG1225" s="42"/>
      <c r="EH1225" s="42"/>
      <c r="EI1225" s="42"/>
      <c r="EJ1225" s="42"/>
      <c r="EK1225" s="42"/>
      <c r="EL1225" s="42"/>
      <c r="EM1225" s="42"/>
    </row>
    <row r="1226" spans="1:143" s="42" customFormat="1" ht="75">
      <c r="A1226" s="41" t="s">
        <v>2166</v>
      </c>
      <c r="B1226" s="41">
        <v>62</v>
      </c>
      <c r="C1226" s="41">
        <v>62</v>
      </c>
      <c r="D1226" s="41" t="s">
        <v>2167</v>
      </c>
      <c r="E1226" s="42" t="s">
        <v>460</v>
      </c>
      <c r="F1226" s="121" t="s">
        <v>1021</v>
      </c>
      <c r="G1226" s="41" t="s">
        <v>136</v>
      </c>
      <c r="H1226" s="41"/>
      <c r="I1226" s="41"/>
      <c r="J1226" s="5">
        <v>11</v>
      </c>
      <c r="K1226" s="5"/>
      <c r="L1226" s="5"/>
      <c r="M1226" s="5"/>
      <c r="N1226" s="5"/>
      <c r="O1226" s="5"/>
      <c r="P1226" s="128">
        <v>11</v>
      </c>
      <c r="Q1226" s="39" t="s">
        <v>2168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136</v>
      </c>
      <c r="DS1226" s="6">
        <v>62</v>
      </c>
      <c r="DT1226" s="6">
        <v>0</v>
      </c>
      <c r="DU1226" s="5">
        <v>62</v>
      </c>
      <c r="DV1226" s="5"/>
      <c r="DW1226" s="5"/>
      <c r="DX1226" s="5" t="s">
        <v>136</v>
      </c>
      <c r="DY1226" s="5"/>
      <c r="DZ1226" s="5"/>
      <c r="EA1226" s="5"/>
      <c r="EB1226" s="5"/>
      <c r="EC1226" s="5"/>
      <c r="ED1226" s="5"/>
      <c r="EE1226" s="5"/>
      <c r="EF1226" s="5"/>
    </row>
    <row r="1227" spans="1:143" s="42" customFormat="1" ht="30">
      <c r="A1227" s="41"/>
      <c r="B1227" s="41"/>
      <c r="C1227" s="41"/>
      <c r="D1227" s="41" t="s">
        <v>2169</v>
      </c>
      <c r="E1227" s="42" t="s">
        <v>2170</v>
      </c>
      <c r="F1227" s="121" t="s">
        <v>1021</v>
      </c>
      <c r="G1227" s="41" t="s">
        <v>136</v>
      </c>
      <c r="H1227" s="41"/>
      <c r="I1227" s="41"/>
      <c r="J1227" s="5"/>
      <c r="K1227" s="5"/>
      <c r="L1227" s="5"/>
      <c r="M1227" s="5"/>
      <c r="N1227" s="5"/>
      <c r="O1227" s="5"/>
      <c r="P1227" s="128">
        <v>2</v>
      </c>
      <c r="Q1227" s="39" t="s">
        <v>2171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136</v>
      </c>
      <c r="DS1227" s="6"/>
      <c r="DT1227" s="6"/>
      <c r="DU1227" s="5"/>
      <c r="DV1227" s="5"/>
      <c r="DW1227" s="5"/>
      <c r="DX1227" s="5" t="s">
        <v>136</v>
      </c>
      <c r="DY1227" s="5"/>
      <c r="DZ1227" s="5"/>
      <c r="EA1227" s="5"/>
      <c r="EB1227" s="5"/>
      <c r="EC1227" s="5"/>
      <c r="ED1227" s="5"/>
      <c r="EE1227" s="5"/>
      <c r="EF1227" s="5"/>
    </row>
    <row r="1228" spans="1:143" s="42" customFormat="1" ht="30">
      <c r="A1228" s="41"/>
      <c r="B1228" s="41"/>
      <c r="C1228" s="41"/>
      <c r="D1228" s="41" t="s">
        <v>2172</v>
      </c>
      <c r="E1228" s="42" t="s">
        <v>2173</v>
      </c>
      <c r="F1228" s="121" t="s">
        <v>1021</v>
      </c>
      <c r="G1228" s="41" t="s">
        <v>136</v>
      </c>
      <c r="H1228" s="41"/>
      <c r="I1228" s="41"/>
      <c r="J1228" s="5"/>
      <c r="K1228" s="5"/>
      <c r="L1228" s="5"/>
      <c r="M1228" s="5"/>
      <c r="N1228" s="5"/>
      <c r="O1228" s="5"/>
      <c r="P1228" s="128">
        <v>5</v>
      </c>
      <c r="Q1228" s="39" t="s">
        <v>2174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136</v>
      </c>
      <c r="DS1228" s="6"/>
      <c r="DT1228" s="6"/>
      <c r="DU1228" s="5"/>
      <c r="DV1228" s="5"/>
      <c r="DW1228" s="5"/>
      <c r="DX1228" s="5" t="s">
        <v>136</v>
      </c>
      <c r="DY1228" s="5"/>
      <c r="DZ1228" s="5"/>
      <c r="EA1228" s="5"/>
      <c r="EB1228" s="5"/>
      <c r="EC1228" s="5"/>
      <c r="ED1228" s="5"/>
      <c r="EE1228" s="5"/>
      <c r="EF1228" s="5"/>
    </row>
    <row r="1229" spans="1:143" s="42" customFormat="1" ht="30">
      <c r="A1229" s="41"/>
      <c r="B1229" s="41"/>
      <c r="C1229" s="41"/>
      <c r="D1229" s="41" t="s">
        <v>2175</v>
      </c>
      <c r="E1229" s="42" t="s">
        <v>2176</v>
      </c>
      <c r="F1229" s="121" t="s">
        <v>1021</v>
      </c>
      <c r="G1229" s="41" t="s">
        <v>136</v>
      </c>
      <c r="H1229" s="41"/>
      <c r="I1229" s="41"/>
      <c r="J1229" s="5"/>
      <c r="K1229" s="5"/>
      <c r="L1229" s="5"/>
      <c r="M1229" s="5"/>
      <c r="N1229" s="5"/>
      <c r="O1229" s="5"/>
      <c r="P1229" s="128">
        <v>5</v>
      </c>
      <c r="Q1229" s="39" t="s">
        <v>2177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136</v>
      </c>
      <c r="DS1229" s="6"/>
      <c r="DT1229" s="6"/>
      <c r="DU1229" s="5"/>
      <c r="DV1229" s="5"/>
      <c r="DW1229" s="5"/>
      <c r="DX1229" s="5" t="s">
        <v>136</v>
      </c>
      <c r="DY1229" s="5"/>
      <c r="DZ1229" s="5"/>
      <c r="EA1229" s="5"/>
      <c r="EB1229" s="5"/>
      <c r="EC1229" s="5"/>
      <c r="ED1229" s="5"/>
      <c r="EE1229" s="5"/>
      <c r="EF1229" s="5"/>
    </row>
    <row r="1230" spans="1:143" s="42" customFormat="1" ht="30">
      <c r="A1230" s="41"/>
      <c r="B1230" s="41"/>
      <c r="C1230" s="41"/>
      <c r="D1230" s="41" t="s">
        <v>2178</v>
      </c>
      <c r="E1230" s="42" t="s">
        <v>1280</v>
      </c>
      <c r="F1230" s="121" t="s">
        <v>1021</v>
      </c>
      <c r="G1230" s="41" t="s">
        <v>136</v>
      </c>
      <c r="H1230" s="41"/>
      <c r="I1230" s="41"/>
      <c r="J1230" s="5">
        <v>11</v>
      </c>
      <c r="K1230" s="5">
        <v>11</v>
      </c>
      <c r="L1230" s="5"/>
      <c r="M1230" s="5"/>
      <c r="N1230" s="5"/>
      <c r="O1230" s="5"/>
      <c r="P1230" s="128">
        <v>11</v>
      </c>
      <c r="Q1230" s="39" t="s">
        <v>2179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136</v>
      </c>
      <c r="DS1230" s="6"/>
      <c r="DT1230" s="6"/>
      <c r="DU1230" s="5"/>
      <c r="DV1230" s="5"/>
      <c r="DW1230" s="5"/>
      <c r="DX1230" s="5" t="s">
        <v>136</v>
      </c>
      <c r="DY1230" s="5"/>
      <c r="DZ1230" s="5"/>
      <c r="EA1230" s="5"/>
      <c r="EB1230" s="5"/>
      <c r="EC1230" s="5"/>
      <c r="ED1230" s="5"/>
      <c r="EE1230" s="5"/>
      <c r="EF1230" s="5"/>
    </row>
    <row r="1231" spans="1:143" s="42" customFormat="1" ht="30">
      <c r="A1231" s="41"/>
      <c r="B1231" s="41"/>
      <c r="C1231" s="41"/>
      <c r="D1231" s="41" t="s">
        <v>2180</v>
      </c>
      <c r="E1231" s="42" t="s">
        <v>2181</v>
      </c>
      <c r="F1231" s="121" t="s">
        <v>1021</v>
      </c>
      <c r="G1231" s="41" t="s">
        <v>136</v>
      </c>
      <c r="H1231" s="41"/>
      <c r="I1231" s="41"/>
      <c r="J1231" s="5"/>
      <c r="K1231" s="5"/>
      <c r="L1231" s="5"/>
      <c r="M1231" s="5"/>
      <c r="N1231" s="5"/>
      <c r="O1231" s="5"/>
      <c r="P1231" s="128">
        <v>4</v>
      </c>
      <c r="Q1231" s="39" t="s">
        <v>2182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136</v>
      </c>
      <c r="DS1231" s="6"/>
      <c r="DT1231" s="6"/>
      <c r="DU1231" s="5"/>
      <c r="DV1231" s="5"/>
      <c r="DW1231" s="5"/>
      <c r="DX1231" s="5" t="s">
        <v>136</v>
      </c>
      <c r="DY1231" s="5"/>
      <c r="DZ1231" s="5"/>
      <c r="EA1231" s="5"/>
      <c r="EB1231" s="5"/>
      <c r="EC1231" s="5"/>
      <c r="ED1231" s="5"/>
      <c r="EE1231" s="5"/>
      <c r="EF1231" s="5"/>
    </row>
    <row r="1232" spans="1:143" s="42" customFormat="1" ht="30">
      <c r="A1232" s="41"/>
      <c r="B1232" s="41"/>
      <c r="C1232" s="41"/>
      <c r="D1232" s="41" t="s">
        <v>871</v>
      </c>
      <c r="E1232" s="42" t="s">
        <v>304</v>
      </c>
      <c r="F1232" s="121" t="s">
        <v>1021</v>
      </c>
      <c r="G1232" s="41" t="s">
        <v>136</v>
      </c>
      <c r="H1232" s="41"/>
      <c r="I1232" s="41"/>
      <c r="J1232" s="5"/>
      <c r="K1232" s="5"/>
      <c r="L1232" s="5"/>
      <c r="M1232" s="5"/>
      <c r="N1232" s="5"/>
      <c r="O1232" s="5"/>
      <c r="P1232" s="128">
        <v>3</v>
      </c>
      <c r="Q1232" s="39" t="s">
        <v>2183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136</v>
      </c>
      <c r="DS1232" s="6"/>
      <c r="DT1232" s="6"/>
      <c r="DU1232" s="5"/>
      <c r="DV1232" s="5"/>
      <c r="DW1232" s="5"/>
      <c r="DX1232" s="5" t="s">
        <v>136</v>
      </c>
      <c r="DY1232" s="5"/>
      <c r="DZ1232" s="5"/>
      <c r="EA1232" s="5"/>
      <c r="EB1232" s="5"/>
      <c r="EC1232" s="5"/>
      <c r="ED1232" s="5"/>
      <c r="EE1232" s="5"/>
      <c r="EF1232" s="5"/>
    </row>
    <row r="1233" spans="1:136" s="42" customFormat="1" ht="30">
      <c r="A1233" s="41"/>
      <c r="B1233" s="41"/>
      <c r="C1233" s="41"/>
      <c r="D1233" s="41" t="s">
        <v>186</v>
      </c>
      <c r="E1233" s="42" t="s">
        <v>154</v>
      </c>
      <c r="F1233" s="121" t="s">
        <v>1021</v>
      </c>
      <c r="G1233" s="41" t="s">
        <v>136</v>
      </c>
      <c r="H1233" s="41"/>
      <c r="I1233" s="41"/>
      <c r="J1233" s="5"/>
      <c r="K1233" s="5"/>
      <c r="L1233" s="5"/>
      <c r="M1233" s="5"/>
      <c r="N1233" s="5"/>
      <c r="O1233" s="5"/>
      <c r="P1233" s="128">
        <v>4</v>
      </c>
      <c r="Q1233" s="39" t="s">
        <v>2184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136</v>
      </c>
      <c r="DS1233" s="6"/>
      <c r="DT1233" s="6"/>
      <c r="DU1233" s="5"/>
      <c r="DV1233" s="5"/>
      <c r="DW1233" s="5"/>
      <c r="DX1233" s="5" t="s">
        <v>136</v>
      </c>
      <c r="DY1233" s="5"/>
      <c r="DZ1233" s="5"/>
      <c r="EA1233" s="5"/>
      <c r="EB1233" s="5"/>
      <c r="EC1233" s="5"/>
      <c r="ED1233" s="5"/>
      <c r="EE1233" s="5"/>
      <c r="EF1233" s="5"/>
    </row>
    <row r="1234" spans="1:136" s="42" customFormat="1" ht="30">
      <c r="A1234" s="41"/>
      <c r="B1234" s="41"/>
      <c r="C1234" s="41"/>
      <c r="D1234" s="41" t="s">
        <v>155</v>
      </c>
      <c r="E1234" s="42" t="s">
        <v>402</v>
      </c>
      <c r="F1234" s="121" t="s">
        <v>1021</v>
      </c>
      <c r="G1234" s="41" t="s">
        <v>136</v>
      </c>
      <c r="H1234" s="41"/>
      <c r="I1234" s="41"/>
      <c r="J1234" s="5"/>
      <c r="K1234" s="5"/>
      <c r="L1234" s="5"/>
      <c r="M1234" s="5"/>
      <c r="N1234" s="5"/>
      <c r="O1234" s="5"/>
      <c r="P1234" s="128">
        <v>7</v>
      </c>
      <c r="Q1234" s="39" t="s">
        <v>2185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136</v>
      </c>
      <c r="DS1234" s="6"/>
      <c r="DT1234" s="6"/>
      <c r="DU1234" s="5"/>
      <c r="DV1234" s="5"/>
      <c r="DW1234" s="5"/>
      <c r="DX1234" s="5" t="s">
        <v>136</v>
      </c>
      <c r="DY1234" s="5"/>
      <c r="DZ1234" s="5"/>
      <c r="EA1234" s="5"/>
      <c r="EB1234" s="5"/>
      <c r="EC1234" s="5"/>
      <c r="ED1234" s="5"/>
      <c r="EE1234" s="5"/>
      <c r="EF1234" s="5"/>
    </row>
    <row r="1235" spans="1:136" s="42" customFormat="1" ht="30">
      <c r="A1235" s="41"/>
      <c r="B1235" s="41"/>
      <c r="C1235" s="41"/>
      <c r="D1235" s="41" t="s">
        <v>203</v>
      </c>
      <c r="E1235" s="42" t="s">
        <v>140</v>
      </c>
      <c r="F1235" s="121" t="s">
        <v>1021</v>
      </c>
      <c r="G1235" s="41" t="s">
        <v>136</v>
      </c>
      <c r="H1235" s="41"/>
      <c r="I1235" s="41"/>
      <c r="J1235" s="5"/>
      <c r="K1235" s="5"/>
      <c r="L1235" s="5"/>
      <c r="M1235" s="5"/>
      <c r="N1235" s="5"/>
      <c r="O1235" s="5"/>
      <c r="P1235" s="128">
        <v>1</v>
      </c>
      <c r="Q1235" s="39" t="s">
        <v>2186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136</v>
      </c>
      <c r="DS1235" s="6"/>
      <c r="DT1235" s="6"/>
      <c r="DU1235" s="5"/>
      <c r="DV1235" s="5"/>
      <c r="DW1235" s="5"/>
      <c r="DX1235" s="5" t="s">
        <v>136</v>
      </c>
      <c r="DY1235" s="5"/>
      <c r="DZ1235" s="5"/>
      <c r="EA1235" s="5"/>
      <c r="EB1235" s="5"/>
      <c r="EC1235" s="5"/>
      <c r="ED1235" s="5"/>
      <c r="EE1235" s="5"/>
      <c r="EF1235" s="5"/>
    </row>
    <row r="1236" spans="1:136" s="42" customFormat="1" ht="30">
      <c r="A1236" s="41"/>
      <c r="B1236" s="41"/>
      <c r="C1236" s="41"/>
      <c r="D1236" s="41" t="s">
        <v>2187</v>
      </c>
      <c r="E1236" s="42" t="s">
        <v>2188</v>
      </c>
      <c r="F1236" s="121" t="s">
        <v>1021</v>
      </c>
      <c r="G1236" s="41" t="s">
        <v>136</v>
      </c>
      <c r="H1236" s="41"/>
      <c r="I1236" s="41"/>
      <c r="J1236" s="5"/>
      <c r="K1236" s="5"/>
      <c r="L1236" s="5"/>
      <c r="M1236" s="5"/>
      <c r="N1236" s="5"/>
      <c r="O1236" s="5"/>
      <c r="P1236" s="128">
        <v>2</v>
      </c>
      <c r="Q1236" s="39" t="s">
        <v>2189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136</v>
      </c>
      <c r="DS1236" s="6"/>
      <c r="DT1236" s="6"/>
      <c r="DU1236" s="5"/>
      <c r="DV1236" s="5"/>
      <c r="DW1236" s="5"/>
      <c r="DX1236" s="5" t="s">
        <v>136</v>
      </c>
      <c r="DY1236" s="5"/>
      <c r="DZ1236" s="5"/>
      <c r="EA1236" s="5"/>
      <c r="EB1236" s="5"/>
      <c r="EC1236" s="5"/>
      <c r="ED1236" s="5"/>
      <c r="EE1236" s="5"/>
      <c r="EF1236" s="5"/>
    </row>
    <row r="1237" spans="1:136" s="42" customFormat="1" ht="30">
      <c r="A1237" s="41"/>
      <c r="B1237" s="41"/>
      <c r="C1237" s="41"/>
      <c r="D1237" s="41" t="s">
        <v>2190</v>
      </c>
      <c r="E1237" s="42" t="s">
        <v>2191</v>
      </c>
      <c r="F1237" s="121" t="s">
        <v>1021</v>
      </c>
      <c r="G1237" s="41" t="s">
        <v>136</v>
      </c>
      <c r="H1237" s="41"/>
      <c r="I1237" s="41"/>
      <c r="J1237" s="5">
        <v>25</v>
      </c>
      <c r="K1237" s="5">
        <v>16</v>
      </c>
      <c r="L1237" s="5">
        <v>9</v>
      </c>
      <c r="M1237" s="5"/>
      <c r="N1237" s="5"/>
      <c r="O1237" s="5"/>
      <c r="P1237" s="128">
        <v>25</v>
      </c>
      <c r="Q1237" s="39" t="s">
        <v>2192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136</v>
      </c>
      <c r="DS1237" s="6"/>
      <c r="DT1237" s="6"/>
      <c r="DU1237" s="5"/>
      <c r="DV1237" s="5"/>
      <c r="DW1237" s="5"/>
      <c r="DX1237" s="5" t="s">
        <v>136</v>
      </c>
      <c r="DY1237" s="5"/>
      <c r="DZ1237" s="5"/>
      <c r="EA1237" s="5"/>
      <c r="EB1237" s="5"/>
      <c r="EC1237" s="5"/>
      <c r="ED1237" s="5"/>
      <c r="EE1237" s="5"/>
      <c r="EF1237" s="5"/>
    </row>
    <row r="1238" spans="1:136" s="42" customFormat="1" ht="30">
      <c r="A1238" s="41"/>
      <c r="B1238" s="41"/>
      <c r="C1238" s="41"/>
      <c r="D1238" s="41" t="s">
        <v>2193</v>
      </c>
      <c r="E1238" s="42" t="s">
        <v>2194</v>
      </c>
      <c r="F1238" s="121" t="s">
        <v>1021</v>
      </c>
      <c r="G1238" s="41" t="s">
        <v>136</v>
      </c>
      <c r="H1238" s="41"/>
      <c r="I1238" s="41"/>
      <c r="J1238" s="5">
        <v>4</v>
      </c>
      <c r="K1238" s="5">
        <v>2</v>
      </c>
      <c r="L1238" s="5">
        <v>2</v>
      </c>
      <c r="M1238" s="5"/>
      <c r="N1238" s="5"/>
      <c r="O1238" s="5"/>
      <c r="P1238" s="128">
        <v>9</v>
      </c>
      <c r="Q1238" s="39" t="s">
        <v>2195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136</v>
      </c>
      <c r="DS1238" s="6"/>
      <c r="DT1238" s="6"/>
      <c r="DU1238" s="5"/>
      <c r="DV1238" s="5"/>
      <c r="DW1238" s="5"/>
      <c r="DX1238" s="5" t="s">
        <v>136</v>
      </c>
      <c r="DY1238" s="5"/>
      <c r="DZ1238" s="5"/>
      <c r="EA1238" s="5"/>
      <c r="EB1238" s="5"/>
      <c r="EC1238" s="5"/>
      <c r="ED1238" s="5"/>
      <c r="EE1238" s="5"/>
      <c r="EF1238" s="5"/>
    </row>
    <row r="1239" spans="1:136" s="42" customFormat="1" ht="30">
      <c r="A1239" s="41"/>
      <c r="B1239" s="41"/>
      <c r="C1239" s="41"/>
      <c r="D1239" s="41" t="s">
        <v>2196</v>
      </c>
      <c r="E1239" s="42" t="s">
        <v>1760</v>
      </c>
      <c r="F1239" s="121" t="s">
        <v>1021</v>
      </c>
      <c r="G1239" s="41" t="s">
        <v>136</v>
      </c>
      <c r="H1239" s="41"/>
      <c r="I1239" s="41"/>
      <c r="J1239" s="5"/>
      <c r="K1239" s="5"/>
      <c r="L1239" s="5"/>
      <c r="M1239" s="5"/>
      <c r="N1239" s="5"/>
      <c r="O1239" s="5"/>
      <c r="P1239" s="128">
        <v>13</v>
      </c>
      <c r="Q1239" s="39" t="s">
        <v>2197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136</v>
      </c>
      <c r="DS1239" s="6"/>
      <c r="DT1239" s="6"/>
      <c r="DU1239" s="5"/>
      <c r="DV1239" s="5"/>
      <c r="DW1239" s="5"/>
      <c r="DX1239" s="5" t="s">
        <v>136</v>
      </c>
      <c r="DY1239" s="5"/>
      <c r="DZ1239" s="5"/>
      <c r="EA1239" s="5"/>
      <c r="EB1239" s="5"/>
      <c r="EC1239" s="5"/>
      <c r="ED1239" s="5"/>
      <c r="EE1239" s="5"/>
      <c r="EF1239" s="5"/>
    </row>
    <row r="1240" spans="1:136" s="42" customFormat="1" ht="30">
      <c r="A1240" s="41"/>
      <c r="B1240" s="41"/>
      <c r="C1240" s="41"/>
      <c r="D1240" s="41" t="s">
        <v>2198</v>
      </c>
      <c r="E1240" s="42" t="s">
        <v>2199</v>
      </c>
      <c r="F1240" s="121" t="s">
        <v>1021</v>
      </c>
      <c r="G1240" s="41" t="s">
        <v>136</v>
      </c>
      <c r="H1240" s="41"/>
      <c r="I1240" s="41"/>
      <c r="J1240" s="5">
        <v>19</v>
      </c>
      <c r="K1240" s="5">
        <v>19</v>
      </c>
      <c r="L1240" s="5"/>
      <c r="M1240" s="5"/>
      <c r="N1240" s="5"/>
      <c r="O1240" s="5"/>
      <c r="P1240" s="128">
        <v>19</v>
      </c>
      <c r="Q1240" s="39" t="s">
        <v>2200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136</v>
      </c>
      <c r="DS1240" s="6"/>
      <c r="DT1240" s="6"/>
      <c r="DU1240" s="5"/>
      <c r="DV1240" s="5"/>
      <c r="DW1240" s="5"/>
      <c r="DX1240" s="5" t="s">
        <v>136</v>
      </c>
      <c r="DY1240" s="5"/>
      <c r="DZ1240" s="5"/>
      <c r="EA1240" s="5"/>
      <c r="EB1240" s="5"/>
      <c r="EC1240" s="5"/>
      <c r="ED1240" s="5"/>
      <c r="EE1240" s="5"/>
      <c r="EF1240" s="5"/>
    </row>
    <row r="1241" spans="1:136" s="42" customFormat="1" ht="30">
      <c r="A1241" s="41"/>
      <c r="B1241" s="41"/>
      <c r="C1241" s="41"/>
      <c r="D1241" s="41" t="s">
        <v>2201</v>
      </c>
      <c r="E1241" s="42" t="s">
        <v>361</v>
      </c>
      <c r="F1241" s="121" t="s">
        <v>1021</v>
      </c>
      <c r="G1241" s="41" t="s">
        <v>136</v>
      </c>
      <c r="H1241" s="41"/>
      <c r="I1241" s="41"/>
      <c r="J1241" s="5">
        <v>10</v>
      </c>
      <c r="K1241" s="5">
        <v>10</v>
      </c>
      <c r="L1241" s="5"/>
      <c r="M1241" s="5"/>
      <c r="N1241" s="5"/>
      <c r="O1241" s="5"/>
      <c r="P1241" s="128">
        <v>10</v>
      </c>
      <c r="Q1241" s="39" t="s">
        <v>2202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136</v>
      </c>
      <c r="DS1241" s="6"/>
      <c r="DT1241" s="6"/>
      <c r="DU1241" s="5"/>
      <c r="DV1241" s="5"/>
      <c r="DW1241" s="5"/>
      <c r="DX1241" s="5" t="s">
        <v>136</v>
      </c>
      <c r="DY1241" s="5"/>
      <c r="DZ1241" s="5"/>
      <c r="EA1241" s="5"/>
      <c r="EB1241" s="5"/>
      <c r="EC1241" s="5"/>
      <c r="ED1241" s="5"/>
      <c r="EE1241" s="5"/>
      <c r="EF1241" s="5"/>
    </row>
    <row r="1242" spans="1:136" s="42" customFormat="1" ht="30">
      <c r="A1242" s="41"/>
      <c r="B1242" s="41"/>
      <c r="C1242" s="41"/>
      <c r="D1242" s="41" t="s">
        <v>2203</v>
      </c>
      <c r="E1242" s="42" t="s">
        <v>515</v>
      </c>
      <c r="F1242" s="121" t="s">
        <v>1021</v>
      </c>
      <c r="G1242" s="41" t="s">
        <v>136</v>
      </c>
      <c r="H1242" s="41"/>
      <c r="I1242" s="41"/>
      <c r="J1242" s="5"/>
      <c r="K1242" s="5"/>
      <c r="L1242" s="5"/>
      <c r="M1242" s="5"/>
      <c r="N1242" s="5"/>
      <c r="O1242" s="5"/>
      <c r="P1242" s="128">
        <v>6</v>
      </c>
      <c r="Q1242" s="39" t="s">
        <v>2204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136</v>
      </c>
      <c r="DS1242" s="6"/>
      <c r="DT1242" s="6"/>
      <c r="DU1242" s="5"/>
      <c r="DV1242" s="5"/>
      <c r="DW1242" s="5"/>
      <c r="DX1242" s="5" t="s">
        <v>136</v>
      </c>
      <c r="DY1242" s="5"/>
      <c r="DZ1242" s="5"/>
      <c r="EA1242" s="5"/>
      <c r="EB1242" s="5"/>
      <c r="EC1242" s="5"/>
      <c r="ED1242" s="5"/>
      <c r="EE1242" s="5"/>
      <c r="EF1242" s="5"/>
    </row>
    <row r="1243" spans="1:136" s="42" customFormat="1" ht="30">
      <c r="A1243" s="41"/>
      <c r="B1243" s="41"/>
      <c r="C1243" s="41"/>
      <c r="D1243" s="41" t="s">
        <v>562</v>
      </c>
      <c r="E1243" s="42" t="s">
        <v>291</v>
      </c>
      <c r="F1243" s="121" t="s">
        <v>1021</v>
      </c>
      <c r="G1243" s="41" t="s">
        <v>136</v>
      </c>
      <c r="H1243" s="41"/>
      <c r="I1243" s="41"/>
      <c r="J1243" s="5"/>
      <c r="K1243" s="5"/>
      <c r="L1243" s="5"/>
      <c r="M1243" s="5"/>
      <c r="N1243" s="5"/>
      <c r="O1243" s="5"/>
      <c r="P1243" s="128">
        <v>12</v>
      </c>
      <c r="Q1243" s="39" t="s">
        <v>2205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136</v>
      </c>
      <c r="DS1243" s="6"/>
      <c r="DT1243" s="6"/>
      <c r="DU1243" s="5"/>
      <c r="DV1243" s="5"/>
      <c r="DW1243" s="5"/>
      <c r="DX1243" s="5" t="s">
        <v>136</v>
      </c>
      <c r="DY1243" s="5"/>
      <c r="DZ1243" s="5"/>
      <c r="EA1243" s="5"/>
      <c r="EB1243" s="5"/>
      <c r="EC1243" s="5"/>
      <c r="ED1243" s="5"/>
      <c r="EE1243" s="5"/>
      <c r="EF1243" s="5"/>
    </row>
    <row r="1244" spans="1:136" s="42" customFormat="1" ht="30">
      <c r="A1244" s="41"/>
      <c r="B1244" s="41"/>
      <c r="C1244" s="41"/>
      <c r="D1244" s="41" t="s">
        <v>2206</v>
      </c>
      <c r="E1244" s="42" t="s">
        <v>1948</v>
      </c>
      <c r="F1244" s="121" t="s">
        <v>1021</v>
      </c>
      <c r="G1244" s="41" t="s">
        <v>136</v>
      </c>
      <c r="H1244" s="41"/>
      <c r="I1244" s="41"/>
      <c r="J1244" s="5"/>
      <c r="K1244" s="5"/>
      <c r="L1244" s="5"/>
      <c r="M1244" s="5"/>
      <c r="N1244" s="5"/>
      <c r="O1244" s="5"/>
      <c r="P1244" s="128">
        <v>11</v>
      </c>
      <c r="Q1244" s="39" t="s">
        <v>2207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136</v>
      </c>
      <c r="DS1244" s="6"/>
      <c r="DT1244" s="6"/>
      <c r="DU1244" s="5"/>
      <c r="DV1244" s="5"/>
      <c r="DW1244" s="5"/>
      <c r="DX1244" s="5" t="s">
        <v>136</v>
      </c>
      <c r="DY1244" s="5"/>
      <c r="DZ1244" s="5"/>
      <c r="EA1244" s="5"/>
      <c r="EB1244" s="5"/>
      <c r="EC1244" s="5"/>
      <c r="ED1244" s="5"/>
      <c r="EE1244" s="5"/>
      <c r="EF1244" s="5"/>
    </row>
    <row r="1245" spans="1:136" s="42" customFormat="1" ht="30">
      <c r="A1245" s="41"/>
      <c r="B1245" s="41"/>
      <c r="C1245" s="41"/>
      <c r="D1245" s="41" t="s">
        <v>2208</v>
      </c>
      <c r="E1245" s="42" t="s">
        <v>2209</v>
      </c>
      <c r="F1245" s="121" t="s">
        <v>1021</v>
      </c>
      <c r="G1245" s="41" t="s">
        <v>136</v>
      </c>
      <c r="H1245" s="41"/>
      <c r="I1245" s="41"/>
      <c r="J1245" s="5">
        <v>7</v>
      </c>
      <c r="K1245" s="5">
        <v>6</v>
      </c>
      <c r="L1245" s="5">
        <v>1</v>
      </c>
      <c r="M1245" s="5"/>
      <c r="N1245" s="5"/>
      <c r="O1245" s="5"/>
      <c r="P1245" s="128">
        <v>7</v>
      </c>
      <c r="Q1245" s="39" t="s">
        <v>2210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136</v>
      </c>
      <c r="DS1245" s="6"/>
      <c r="DT1245" s="6"/>
      <c r="DU1245" s="5"/>
      <c r="DV1245" s="5"/>
      <c r="DW1245" s="5"/>
      <c r="DX1245" s="5" t="s">
        <v>136</v>
      </c>
      <c r="DY1245" s="5"/>
      <c r="DZ1245" s="5"/>
      <c r="EA1245" s="5"/>
      <c r="EB1245" s="5"/>
      <c r="EC1245" s="5"/>
      <c r="ED1245" s="5"/>
      <c r="EE1245" s="5"/>
      <c r="EF1245" s="5"/>
    </row>
    <row r="1246" spans="1:136" s="42" customFormat="1" ht="30">
      <c r="A1246" s="41"/>
      <c r="B1246" s="41"/>
      <c r="C1246" s="41"/>
      <c r="D1246" s="41" t="s">
        <v>2211</v>
      </c>
      <c r="E1246" s="42" t="s">
        <v>404</v>
      </c>
      <c r="F1246" s="121" t="s">
        <v>1021</v>
      </c>
      <c r="G1246" s="41" t="s">
        <v>136</v>
      </c>
      <c r="H1246" s="41"/>
      <c r="I1246" s="41"/>
      <c r="J1246" s="5"/>
      <c r="K1246" s="5"/>
      <c r="L1246" s="5"/>
      <c r="M1246" s="5"/>
      <c r="N1246" s="5"/>
      <c r="O1246" s="5"/>
      <c r="P1246" s="128">
        <v>4</v>
      </c>
      <c r="Q1246" s="39" t="s">
        <v>2212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136</v>
      </c>
      <c r="DS1246" s="6"/>
      <c r="DT1246" s="6"/>
      <c r="DU1246" s="5"/>
      <c r="DV1246" s="5"/>
      <c r="DW1246" s="5"/>
      <c r="DX1246" s="5" t="s">
        <v>136</v>
      </c>
      <c r="DY1246" s="5"/>
      <c r="DZ1246" s="5"/>
      <c r="EA1246" s="5"/>
      <c r="EB1246" s="5"/>
      <c r="EC1246" s="5"/>
      <c r="ED1246" s="5"/>
      <c r="EE1246" s="5"/>
      <c r="EF1246" s="5"/>
    </row>
    <row r="1247" spans="1:136" s="42" customFormat="1" ht="45">
      <c r="A1247" s="41"/>
      <c r="B1247" s="41"/>
      <c r="C1247" s="41"/>
      <c r="D1247" s="41" t="s">
        <v>2213</v>
      </c>
      <c r="E1247" s="42" t="s">
        <v>2214</v>
      </c>
      <c r="F1247" s="121" t="s">
        <v>1021</v>
      </c>
      <c r="G1247" s="41" t="s">
        <v>136</v>
      </c>
      <c r="H1247" s="41"/>
      <c r="I1247" s="41"/>
      <c r="J1247" s="5">
        <v>5</v>
      </c>
      <c r="K1247" s="5">
        <v>5</v>
      </c>
      <c r="L1247" s="5"/>
      <c r="M1247" s="5"/>
      <c r="N1247" s="5"/>
      <c r="O1247" s="5"/>
      <c r="P1247" s="128">
        <v>5</v>
      </c>
      <c r="Q1247" s="39" t="s">
        <v>2215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136</v>
      </c>
      <c r="DS1247" s="6"/>
      <c r="DT1247" s="6"/>
      <c r="DU1247" s="5"/>
      <c r="DV1247" s="5"/>
      <c r="DW1247" s="5"/>
      <c r="DX1247" s="5" t="s">
        <v>136</v>
      </c>
      <c r="DY1247" s="5"/>
      <c r="DZ1247" s="5"/>
      <c r="EA1247" s="5"/>
      <c r="EB1247" s="5"/>
      <c r="EC1247" s="5"/>
      <c r="ED1247" s="5"/>
      <c r="EE1247" s="5"/>
      <c r="EF1247" s="5"/>
    </row>
    <row r="1248" spans="1:136" s="42" customFormat="1" ht="75">
      <c r="A1248" s="41" t="s">
        <v>2216</v>
      </c>
      <c r="B1248" s="41">
        <v>17</v>
      </c>
      <c r="C1248" s="41">
        <v>17</v>
      </c>
      <c r="D1248" s="41" t="s">
        <v>859</v>
      </c>
      <c r="E1248" s="42" t="s">
        <v>154</v>
      </c>
      <c r="F1248" s="121" t="s">
        <v>2217</v>
      </c>
      <c r="G1248" s="41"/>
      <c r="H1248" s="41"/>
      <c r="I1248" s="41" t="s">
        <v>136</v>
      </c>
      <c r="J1248" s="5"/>
      <c r="K1248" s="5"/>
      <c r="L1248" s="5"/>
      <c r="M1248" s="5"/>
      <c r="N1248" s="5"/>
      <c r="O1248" s="5"/>
      <c r="P1248" s="128">
        <v>1</v>
      </c>
      <c r="Q1248" s="39" t="s">
        <v>2218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136</v>
      </c>
      <c r="DY1248" s="5"/>
      <c r="DZ1248" s="5"/>
      <c r="EA1248" s="5"/>
      <c r="EB1248" s="5"/>
      <c r="EC1248" s="5"/>
      <c r="ED1248" s="5"/>
      <c r="EE1248" s="5"/>
      <c r="EF1248" s="5"/>
    </row>
    <row r="1249" spans="1:136" s="42" customFormat="1" ht="45">
      <c r="A1249" s="41"/>
      <c r="B1249" s="41"/>
      <c r="C1249" s="41"/>
      <c r="D1249" s="41" t="s">
        <v>2219</v>
      </c>
      <c r="E1249" s="42" t="s">
        <v>1030</v>
      </c>
      <c r="F1249" s="121" t="s">
        <v>2217</v>
      </c>
      <c r="G1249" s="41"/>
      <c r="H1249" s="41"/>
      <c r="I1249" s="41" t="s">
        <v>136</v>
      </c>
      <c r="J1249" s="5">
        <v>1</v>
      </c>
      <c r="K1249" s="5"/>
      <c r="L1249" s="5">
        <v>1</v>
      </c>
      <c r="M1249" s="5"/>
      <c r="N1249" s="5"/>
      <c r="O1249" s="5"/>
      <c r="P1249" s="105">
        <v>1</v>
      </c>
      <c r="Q1249" s="39" t="s">
        <v>2218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136</v>
      </c>
      <c r="DY1249" s="5"/>
      <c r="DZ1249" s="5"/>
      <c r="EA1249" s="5"/>
      <c r="EB1249" s="5"/>
      <c r="EC1249" s="5"/>
      <c r="ED1249" s="5"/>
      <c r="EE1249" s="5"/>
      <c r="EF1249" s="5"/>
    </row>
    <row r="1250" spans="1:136" s="42" customFormat="1" ht="45">
      <c r="A1250" s="41"/>
      <c r="B1250" s="41"/>
      <c r="C1250" s="41"/>
      <c r="D1250" s="41" t="s">
        <v>2220</v>
      </c>
      <c r="E1250" s="42" t="s">
        <v>515</v>
      </c>
      <c r="F1250" s="121" t="s">
        <v>2217</v>
      </c>
      <c r="G1250" s="41"/>
      <c r="H1250" s="41"/>
      <c r="I1250" s="41" t="s">
        <v>136</v>
      </c>
      <c r="J1250" s="5">
        <v>1</v>
      </c>
      <c r="K1250" s="5"/>
      <c r="L1250" s="5"/>
      <c r="M1250" s="5"/>
      <c r="N1250" s="5"/>
      <c r="O1250" s="5"/>
      <c r="P1250" s="105">
        <v>1</v>
      </c>
      <c r="Q1250" s="39" t="s">
        <v>2218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136</v>
      </c>
      <c r="DY1250" s="5"/>
      <c r="DZ1250" s="5"/>
      <c r="EA1250" s="5"/>
      <c r="EB1250" s="5"/>
      <c r="EC1250" s="5"/>
      <c r="ED1250" s="5"/>
      <c r="EE1250" s="5"/>
      <c r="EF1250" s="5"/>
    </row>
    <row r="1251" spans="1:136" s="42" customFormat="1" ht="30">
      <c r="A1251" s="41"/>
      <c r="B1251" s="41"/>
      <c r="C1251" s="41"/>
      <c r="D1251" s="41" t="s">
        <v>2221</v>
      </c>
      <c r="E1251" s="42" t="s">
        <v>2222</v>
      </c>
      <c r="F1251" s="121" t="s">
        <v>2217</v>
      </c>
      <c r="G1251" s="41"/>
      <c r="H1251" s="41"/>
      <c r="I1251" s="41" t="s">
        <v>136</v>
      </c>
      <c r="J1251" s="5">
        <v>1</v>
      </c>
      <c r="K1251" s="5">
        <v>1</v>
      </c>
      <c r="L1251" s="5"/>
      <c r="M1251" s="5"/>
      <c r="N1251" s="5"/>
      <c r="O1251" s="5"/>
      <c r="P1251" s="105">
        <v>1</v>
      </c>
      <c r="Q1251" s="39" t="s">
        <v>2218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136</v>
      </c>
      <c r="DY1251" s="5"/>
      <c r="DZ1251" s="5"/>
      <c r="EA1251" s="5"/>
      <c r="EB1251" s="5"/>
      <c r="EC1251" s="5"/>
      <c r="ED1251" s="5"/>
      <c r="EE1251" s="5"/>
      <c r="EF1251" s="5"/>
    </row>
    <row r="1252" spans="1:136" s="42" customFormat="1" ht="30">
      <c r="A1252" s="41"/>
      <c r="B1252" s="41"/>
      <c r="C1252" s="41"/>
      <c r="D1252" s="41" t="s">
        <v>2223</v>
      </c>
      <c r="E1252" s="42" t="s">
        <v>686</v>
      </c>
      <c r="F1252" s="121" t="s">
        <v>2217</v>
      </c>
      <c r="G1252" s="41"/>
      <c r="H1252" s="41"/>
      <c r="I1252" s="41" t="s">
        <v>136</v>
      </c>
      <c r="J1252" s="5"/>
      <c r="K1252" s="5"/>
      <c r="L1252" s="5"/>
      <c r="M1252" s="5"/>
      <c r="N1252" s="5"/>
      <c r="O1252" s="5"/>
      <c r="P1252" s="128">
        <v>1</v>
      </c>
      <c r="Q1252" s="39" t="s">
        <v>858</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136</v>
      </c>
      <c r="DY1252" s="5"/>
      <c r="DZ1252" s="5"/>
      <c r="EA1252" s="5"/>
      <c r="EB1252" s="5"/>
      <c r="EC1252" s="5"/>
      <c r="ED1252" s="5"/>
      <c r="EE1252" s="5"/>
      <c r="EF1252" s="5"/>
    </row>
    <row r="1253" spans="1:136" s="42" customFormat="1" ht="45">
      <c r="A1253" s="41"/>
      <c r="B1253" s="41"/>
      <c r="C1253" s="41"/>
      <c r="D1253" s="41" t="s">
        <v>2224</v>
      </c>
      <c r="E1253" s="42" t="s">
        <v>1030</v>
      </c>
      <c r="F1253" s="121" t="s">
        <v>2217</v>
      </c>
      <c r="G1253" s="41"/>
      <c r="H1253" s="41"/>
      <c r="I1253" s="41" t="s">
        <v>136</v>
      </c>
      <c r="J1253" s="5">
        <v>1</v>
      </c>
      <c r="K1253" s="5"/>
      <c r="L1253" s="5">
        <v>1</v>
      </c>
      <c r="M1253" s="5"/>
      <c r="N1253" s="5"/>
      <c r="O1253" s="5"/>
      <c r="P1253" s="105">
        <v>1</v>
      </c>
      <c r="Q1253" s="39" t="s">
        <v>858</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136</v>
      </c>
      <c r="DY1253" s="5"/>
      <c r="DZ1253" s="5"/>
      <c r="EA1253" s="5"/>
      <c r="EB1253" s="5"/>
      <c r="EC1253" s="5"/>
      <c r="ED1253" s="5"/>
      <c r="EE1253" s="5"/>
      <c r="EF1253" s="5"/>
    </row>
    <row r="1254" spans="1:136" s="42" customFormat="1" ht="30">
      <c r="A1254" s="41"/>
      <c r="B1254" s="41"/>
      <c r="C1254" s="41"/>
      <c r="D1254" s="41" t="s">
        <v>2225</v>
      </c>
      <c r="E1254" s="42" t="s">
        <v>304</v>
      </c>
      <c r="F1254" s="121" t="s">
        <v>2217</v>
      </c>
      <c r="G1254" s="41"/>
      <c r="H1254" s="41"/>
      <c r="I1254" s="41" t="s">
        <v>136</v>
      </c>
      <c r="J1254" s="5"/>
      <c r="K1254" s="5"/>
      <c r="L1254" s="5"/>
      <c r="M1254" s="5"/>
      <c r="N1254" s="5"/>
      <c r="O1254" s="5"/>
      <c r="P1254" s="128">
        <v>1</v>
      </c>
      <c r="Q1254" s="39" t="s">
        <v>2226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136</v>
      </c>
      <c r="DY1254" s="5"/>
      <c r="DZ1254" s="5"/>
      <c r="EA1254" s="5"/>
      <c r="EB1254" s="5"/>
      <c r="EC1254" s="5"/>
      <c r="ED1254" s="5"/>
      <c r="EE1254" s="5"/>
      <c r="EF1254" s="5"/>
    </row>
    <row r="1255" spans="1:136" s="42" customFormat="1" ht="45">
      <c r="A1255" s="41"/>
      <c r="B1255" s="41"/>
      <c r="C1255" s="41"/>
      <c r="D1255" s="41" t="s">
        <v>2227</v>
      </c>
      <c r="E1255" s="42" t="s">
        <v>515</v>
      </c>
      <c r="F1255" s="121" t="s">
        <v>2217</v>
      </c>
      <c r="G1255" s="41"/>
      <c r="H1255" s="41"/>
      <c r="I1255" s="41" t="s">
        <v>136</v>
      </c>
      <c r="J1255" s="5">
        <v>1</v>
      </c>
      <c r="K1255" s="5"/>
      <c r="L1255" s="5"/>
      <c r="M1255" s="5"/>
      <c r="N1255" s="5"/>
      <c r="O1255" s="5"/>
      <c r="P1255" s="105">
        <v>1</v>
      </c>
      <c r="Q1255" s="39" t="s">
        <v>2218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136</v>
      </c>
      <c r="DY1255" s="5"/>
      <c r="DZ1255" s="5"/>
      <c r="EA1255" s="5"/>
      <c r="EB1255" s="5"/>
      <c r="EC1255" s="5"/>
      <c r="ED1255" s="5"/>
      <c r="EE1255" s="5"/>
      <c r="EF1255" s="5"/>
    </row>
    <row r="1256" spans="1:136" s="42" customFormat="1" ht="30">
      <c r="A1256" s="41"/>
      <c r="B1256" s="41"/>
      <c r="C1256" s="41"/>
      <c r="D1256" s="41" t="s">
        <v>859</v>
      </c>
      <c r="E1256" s="42" t="s">
        <v>154</v>
      </c>
      <c r="F1256" s="121" t="s">
        <v>2217</v>
      </c>
      <c r="G1256" s="41"/>
      <c r="H1256" s="41"/>
      <c r="I1256" s="41" t="s">
        <v>136</v>
      </c>
      <c r="J1256" s="5"/>
      <c r="K1256" s="5"/>
      <c r="L1256" s="5"/>
      <c r="M1256" s="5"/>
      <c r="N1256" s="5"/>
      <c r="O1256" s="5"/>
      <c r="P1256" s="128">
        <v>1</v>
      </c>
      <c r="Q1256" s="39" t="s">
        <v>2228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136</v>
      </c>
      <c r="DY1256" s="5"/>
      <c r="DZ1256" s="5"/>
      <c r="EA1256" s="5"/>
      <c r="EB1256" s="5"/>
      <c r="EC1256" s="5"/>
      <c r="ED1256" s="5"/>
      <c r="EE1256" s="5"/>
      <c r="EF1256" s="5"/>
    </row>
    <row r="1257" spans="1:136" s="42" customFormat="1" ht="30">
      <c r="A1257" s="41"/>
      <c r="B1257" s="41"/>
      <c r="C1257" s="41"/>
      <c r="D1257" s="41" t="s">
        <v>2229</v>
      </c>
      <c r="E1257" s="42" t="s">
        <v>1997</v>
      </c>
      <c r="F1257" s="121" t="s">
        <v>2217</v>
      </c>
      <c r="G1257" s="41"/>
      <c r="H1257" s="41"/>
      <c r="I1257" s="41" t="s">
        <v>136</v>
      </c>
      <c r="J1257" s="5">
        <v>1</v>
      </c>
      <c r="K1257" s="5"/>
      <c r="L1257" s="5"/>
      <c r="M1257" s="5"/>
      <c r="N1257" s="5">
        <v>1</v>
      </c>
      <c r="O1257" s="5"/>
      <c r="P1257" s="105">
        <v>1</v>
      </c>
      <c r="Q1257" s="39" t="s">
        <v>858</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136</v>
      </c>
      <c r="DY1257" s="5"/>
      <c r="DZ1257" s="5"/>
      <c r="EA1257" s="5"/>
      <c r="EB1257" s="5"/>
      <c r="EC1257" s="5"/>
      <c r="ED1257" s="5"/>
      <c r="EE1257" s="5"/>
      <c r="EF1257" s="5"/>
    </row>
    <row r="1258" spans="1:136" s="42" customFormat="1" ht="30">
      <c r="A1258" s="41"/>
      <c r="B1258" s="41"/>
      <c r="C1258" s="41"/>
      <c r="D1258" s="41" t="s">
        <v>2230</v>
      </c>
      <c r="E1258" s="42" t="s">
        <v>200</v>
      </c>
      <c r="F1258" s="121" t="s">
        <v>2217</v>
      </c>
      <c r="G1258" s="41"/>
      <c r="H1258" s="41"/>
      <c r="I1258" s="41" t="s">
        <v>136</v>
      </c>
      <c r="J1258" s="5"/>
      <c r="K1258" s="5"/>
      <c r="L1258" s="5"/>
      <c r="M1258" s="5"/>
      <c r="N1258" s="5"/>
      <c r="O1258" s="5"/>
      <c r="P1258" s="128">
        <v>1</v>
      </c>
      <c r="Q1258" s="39" t="s">
        <v>2218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136</v>
      </c>
      <c r="DY1258" s="5"/>
      <c r="DZ1258" s="5"/>
      <c r="EA1258" s="5"/>
      <c r="EB1258" s="5"/>
      <c r="EC1258" s="5"/>
      <c r="ED1258" s="5"/>
      <c r="EE1258" s="5"/>
      <c r="EF1258" s="5"/>
    </row>
    <row r="1259" spans="1:136" s="42" customFormat="1" ht="30">
      <c r="A1259" s="41"/>
      <c r="B1259" s="41"/>
      <c r="C1259" s="41"/>
      <c r="D1259" s="41" t="s">
        <v>2231</v>
      </c>
      <c r="E1259" s="42" t="s">
        <v>361</v>
      </c>
      <c r="F1259" s="121" t="s">
        <v>2217</v>
      </c>
      <c r="G1259" s="41"/>
      <c r="H1259" s="41"/>
      <c r="I1259" s="41" t="s">
        <v>136</v>
      </c>
      <c r="J1259" s="5">
        <v>1</v>
      </c>
      <c r="K1259" s="5">
        <v>1</v>
      </c>
      <c r="L1259" s="5"/>
      <c r="M1259" s="5"/>
      <c r="N1259" s="5"/>
      <c r="O1259" s="5"/>
      <c r="P1259" s="128">
        <v>1</v>
      </c>
      <c r="Q1259" s="39" t="s">
        <v>2218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136</v>
      </c>
      <c r="DY1259" s="5"/>
      <c r="DZ1259" s="5"/>
      <c r="EA1259" s="5"/>
      <c r="EB1259" s="5"/>
      <c r="EC1259" s="5"/>
      <c r="ED1259" s="5"/>
      <c r="EE1259" s="5"/>
      <c r="EF1259" s="5"/>
    </row>
    <row r="1260" spans="1:136" s="42" customFormat="1" ht="30">
      <c r="A1260" s="41"/>
      <c r="B1260" s="41"/>
      <c r="C1260" s="41"/>
      <c r="D1260" s="41" t="s">
        <v>2232</v>
      </c>
      <c r="E1260" s="42" t="s">
        <v>2233</v>
      </c>
      <c r="F1260" s="121" t="s">
        <v>2217</v>
      </c>
      <c r="G1260" s="41"/>
      <c r="H1260" s="41"/>
      <c r="I1260" s="41" t="s">
        <v>136</v>
      </c>
      <c r="J1260" s="5">
        <v>1</v>
      </c>
      <c r="K1260" s="5">
        <v>1</v>
      </c>
      <c r="L1260" s="5"/>
      <c r="M1260" s="5"/>
      <c r="N1260" s="5"/>
      <c r="O1260" s="5"/>
      <c r="P1260" s="105">
        <v>1</v>
      </c>
      <c r="Q1260" s="39" t="s">
        <v>2218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136</v>
      </c>
      <c r="DY1260" s="5"/>
      <c r="DZ1260" s="5"/>
      <c r="EA1260" s="5"/>
      <c r="EB1260" s="5"/>
      <c r="EC1260" s="5"/>
      <c r="ED1260" s="5"/>
      <c r="EE1260" s="5"/>
      <c r="EF1260" s="5"/>
    </row>
    <row r="1261" spans="1:136" s="42" customFormat="1" ht="30">
      <c r="A1261" s="41"/>
      <c r="B1261" s="41"/>
      <c r="C1261" s="41"/>
      <c r="D1261" s="41" t="s">
        <v>859</v>
      </c>
      <c r="E1261" s="42" t="s">
        <v>154</v>
      </c>
      <c r="F1261" s="121" t="s">
        <v>2217</v>
      </c>
      <c r="G1261" s="41"/>
      <c r="H1261" s="41"/>
      <c r="I1261" s="41" t="s">
        <v>136</v>
      </c>
      <c r="J1261" s="5"/>
      <c r="K1261" s="5"/>
      <c r="L1261" s="5"/>
      <c r="M1261" s="5"/>
      <c r="N1261" s="5"/>
      <c r="O1261" s="5"/>
      <c r="P1261" s="128">
        <v>1</v>
      </c>
      <c r="Q1261" s="39" t="s">
        <v>858</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136</v>
      </c>
      <c r="DY1261" s="5"/>
      <c r="DZ1261" s="5"/>
      <c r="EA1261" s="5"/>
      <c r="EB1261" s="5"/>
      <c r="EC1261" s="5"/>
      <c r="ED1261" s="5"/>
      <c r="EE1261" s="5"/>
      <c r="EF1261" s="5"/>
    </row>
    <row r="1262" spans="1:136" s="42" customFormat="1" ht="45">
      <c r="A1262" s="41"/>
      <c r="B1262" s="41"/>
      <c r="C1262" s="41"/>
      <c r="D1262" s="41" t="s">
        <v>2219</v>
      </c>
      <c r="E1262" s="42" t="s">
        <v>2234</v>
      </c>
      <c r="F1262" s="121" t="s">
        <v>2217</v>
      </c>
      <c r="G1262" s="41"/>
      <c r="H1262" s="41"/>
      <c r="I1262" s="41" t="s">
        <v>136</v>
      </c>
      <c r="J1262" s="5">
        <v>1</v>
      </c>
      <c r="K1262" s="5"/>
      <c r="L1262" s="5">
        <v>1</v>
      </c>
      <c r="M1262" s="5"/>
      <c r="N1262" s="5"/>
      <c r="O1262" s="5"/>
      <c r="P1262" s="105">
        <v>1</v>
      </c>
      <c r="Q1262" s="39" t="s">
        <v>858</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136</v>
      </c>
      <c r="DY1262" s="5"/>
      <c r="DZ1262" s="5"/>
      <c r="EA1262" s="5"/>
      <c r="EB1262" s="5"/>
      <c r="EC1262" s="5"/>
      <c r="ED1262" s="5"/>
      <c r="EE1262" s="5"/>
      <c r="EF1262" s="5"/>
    </row>
    <row r="1263" spans="1:136" s="42" customFormat="1" ht="30">
      <c r="A1263" s="41"/>
      <c r="B1263" s="41"/>
      <c r="C1263" s="41"/>
      <c r="D1263" s="41" t="s">
        <v>2235</v>
      </c>
      <c r="E1263" s="42" t="s">
        <v>2236</v>
      </c>
      <c r="F1263" s="121" t="s">
        <v>2217</v>
      </c>
      <c r="G1263" s="41"/>
      <c r="H1263" s="41"/>
      <c r="I1263" s="41" t="s">
        <v>136</v>
      </c>
      <c r="J1263" s="5">
        <v>1</v>
      </c>
      <c r="K1263" s="5">
        <v>1</v>
      </c>
      <c r="L1263" s="5"/>
      <c r="M1263" s="5"/>
      <c r="N1263" s="5"/>
      <c r="O1263" s="5"/>
      <c r="P1263" s="105">
        <v>1</v>
      </c>
      <c r="Q1263" s="39" t="s">
        <v>858</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136</v>
      </c>
      <c r="DY1263" s="5"/>
      <c r="DZ1263" s="5"/>
      <c r="EA1263" s="5"/>
      <c r="EB1263" s="5"/>
      <c r="EC1263" s="5"/>
      <c r="ED1263" s="5"/>
      <c r="EE1263" s="5"/>
      <c r="EF1263" s="5"/>
    </row>
    <row r="1264" spans="1:136" s="42" customFormat="1" ht="30">
      <c r="A1264" s="41"/>
      <c r="B1264" s="41"/>
      <c r="C1264" s="41"/>
      <c r="D1264" s="41" t="s">
        <v>2237</v>
      </c>
      <c r="E1264" s="42" t="s">
        <v>200</v>
      </c>
      <c r="F1264" s="121" t="s">
        <v>2217</v>
      </c>
      <c r="G1264" s="41"/>
      <c r="H1264" s="41"/>
      <c r="I1264" s="41" t="s">
        <v>136</v>
      </c>
      <c r="J1264" s="5"/>
      <c r="K1264" s="5"/>
      <c r="L1264" s="5"/>
      <c r="M1264" s="5"/>
      <c r="N1264" s="5"/>
      <c r="O1264" s="5"/>
      <c r="P1264" s="128">
        <v>1</v>
      </c>
      <c r="Q1264" s="39" t="s">
        <v>2218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136</v>
      </c>
      <c r="DY1264" s="5"/>
      <c r="DZ1264" s="5"/>
      <c r="EA1264" s="5"/>
      <c r="EB1264" s="5"/>
      <c r="EC1264" s="5"/>
      <c r="ED1264" s="5"/>
      <c r="EE1264" s="5"/>
      <c r="EF1264" s="5"/>
    </row>
    <row r="1265" spans="1:136" s="42" customFormat="1" ht="30">
      <c r="A1265" s="41"/>
      <c r="B1265" s="41"/>
      <c r="C1265" s="41"/>
      <c r="D1265" s="41" t="s">
        <v>2238</v>
      </c>
      <c r="E1265" s="42" t="s">
        <v>2239</v>
      </c>
      <c r="F1265" s="121" t="s">
        <v>2217</v>
      </c>
      <c r="G1265" s="41"/>
      <c r="H1265" s="41"/>
      <c r="I1265" s="41" t="s">
        <v>136</v>
      </c>
      <c r="J1265" s="5">
        <v>1</v>
      </c>
      <c r="K1265" s="5">
        <v>1</v>
      </c>
      <c r="L1265" s="5"/>
      <c r="M1265" s="5"/>
      <c r="N1265" s="5"/>
      <c r="O1265" s="5"/>
      <c r="P1265" s="105">
        <v>1</v>
      </c>
      <c r="Q1265" s="39" t="s">
        <v>2218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136</v>
      </c>
      <c r="DY1265" s="5"/>
      <c r="DZ1265" s="5"/>
      <c r="EA1265" s="5"/>
      <c r="EB1265" s="5"/>
      <c r="EC1265" s="5"/>
      <c r="ED1265" s="5"/>
      <c r="EE1265" s="5"/>
      <c r="EF1265" s="5"/>
    </row>
    <row r="1266" spans="1:136" s="42" customFormat="1" ht="30">
      <c r="A1266" s="41"/>
      <c r="B1266" s="41"/>
      <c r="C1266" s="41"/>
      <c r="D1266" s="41" t="s">
        <v>2240</v>
      </c>
      <c r="E1266" s="42" t="s">
        <v>2236</v>
      </c>
      <c r="F1266" s="121" t="s">
        <v>2217</v>
      </c>
      <c r="G1266" s="41"/>
      <c r="H1266" s="41"/>
      <c r="I1266" s="41" t="s">
        <v>136</v>
      </c>
      <c r="J1266" s="5">
        <v>1</v>
      </c>
      <c r="K1266" s="5">
        <v>1</v>
      </c>
      <c r="L1266" s="5"/>
      <c r="M1266" s="5"/>
      <c r="N1266" s="5"/>
      <c r="O1266" s="5"/>
      <c r="P1266" s="105">
        <v>1</v>
      </c>
      <c r="Q1266" s="39" t="s">
        <v>2218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136</v>
      </c>
      <c r="DY1266" s="5"/>
      <c r="DZ1266" s="5"/>
      <c r="EA1266" s="5"/>
      <c r="EB1266" s="5"/>
      <c r="EC1266" s="5"/>
      <c r="ED1266" s="5"/>
      <c r="EE1266" s="5"/>
      <c r="EF1266" s="5"/>
    </row>
    <row r="1267" spans="1:136" s="42" customFormat="1" ht="45">
      <c r="A1267" s="41"/>
      <c r="B1267" s="41"/>
      <c r="C1267" s="41"/>
      <c r="D1267" s="41" t="s">
        <v>2219</v>
      </c>
      <c r="E1267" s="42" t="s">
        <v>2234</v>
      </c>
      <c r="F1267" s="121" t="s">
        <v>2217</v>
      </c>
      <c r="G1267" s="41"/>
      <c r="H1267" s="41"/>
      <c r="I1267" s="41" t="s">
        <v>136</v>
      </c>
      <c r="J1267" s="5">
        <v>1</v>
      </c>
      <c r="K1267" s="5"/>
      <c r="L1267" s="5">
        <v>1</v>
      </c>
      <c r="M1267" s="5"/>
      <c r="N1267" s="5"/>
      <c r="O1267" s="5"/>
      <c r="P1267" s="105">
        <v>1</v>
      </c>
      <c r="Q1267" s="39" t="s">
        <v>2218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136</v>
      </c>
      <c r="DY1267" s="5"/>
      <c r="DZ1267" s="5"/>
      <c r="EA1267" s="5"/>
      <c r="EB1267" s="5"/>
      <c r="EC1267" s="5"/>
      <c r="ED1267" s="5"/>
      <c r="EE1267" s="5"/>
      <c r="EF1267" s="5"/>
    </row>
    <row r="1268" spans="1:136" s="42" customFormat="1" ht="30">
      <c r="A1268" s="41"/>
      <c r="B1268" s="41"/>
      <c r="C1268" s="41"/>
      <c r="D1268" s="41" t="s">
        <v>2241</v>
      </c>
      <c r="E1268" s="42" t="s">
        <v>2242</v>
      </c>
      <c r="F1268" s="121" t="s">
        <v>2217</v>
      </c>
      <c r="G1268" s="41"/>
      <c r="H1268" s="41"/>
      <c r="I1268" s="41" t="s">
        <v>136</v>
      </c>
      <c r="J1268" s="5">
        <v>1</v>
      </c>
      <c r="K1268" s="5"/>
      <c r="L1268" s="5"/>
      <c r="M1268" s="5"/>
      <c r="N1268" s="5"/>
      <c r="O1268" s="5"/>
      <c r="P1268" s="105">
        <v>1</v>
      </c>
      <c r="Q1268" s="39" t="s">
        <v>2218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136</v>
      </c>
      <c r="DY1268" s="5"/>
      <c r="DZ1268" s="5"/>
      <c r="EA1268" s="5"/>
      <c r="EB1268" s="5"/>
      <c r="EC1268" s="5"/>
      <c r="ED1268" s="5"/>
      <c r="EE1268" s="5"/>
      <c r="EF1268" s="5"/>
    </row>
    <row r="1269" spans="1:136" s="42" customFormat="1" ht="30">
      <c r="A1269" s="41"/>
      <c r="B1269" s="41"/>
      <c r="C1269" s="41"/>
      <c r="D1269" s="41" t="s">
        <v>859</v>
      </c>
      <c r="E1269" s="42" t="s">
        <v>154</v>
      </c>
      <c r="F1269" s="121" t="s">
        <v>2217</v>
      </c>
      <c r="G1269" s="41"/>
      <c r="H1269" s="41"/>
      <c r="I1269" s="41" t="s">
        <v>136</v>
      </c>
      <c r="J1269" s="5"/>
      <c r="K1269" s="5"/>
      <c r="L1269" s="5"/>
      <c r="M1269" s="5"/>
      <c r="N1269" s="5"/>
      <c r="O1269" s="5"/>
      <c r="P1269" s="128">
        <v>1</v>
      </c>
      <c r="Q1269" s="39" t="s">
        <v>858</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136</v>
      </c>
      <c r="DY1269" s="5"/>
      <c r="DZ1269" s="5"/>
      <c r="EA1269" s="5"/>
      <c r="EB1269" s="5"/>
      <c r="EC1269" s="5"/>
      <c r="ED1269" s="5"/>
      <c r="EE1269" s="5"/>
      <c r="EF1269" s="5"/>
    </row>
    <row r="1270" spans="1:136" s="42" customFormat="1" ht="30">
      <c r="A1270" s="41"/>
      <c r="B1270" s="41"/>
      <c r="C1270" s="41"/>
      <c r="D1270" s="41" t="s">
        <v>2243</v>
      </c>
      <c r="E1270" s="42" t="s">
        <v>2244</v>
      </c>
      <c r="F1270" s="121" t="s">
        <v>2217</v>
      </c>
      <c r="G1270" s="41"/>
      <c r="H1270" s="41"/>
      <c r="I1270" s="41" t="s">
        <v>136</v>
      </c>
      <c r="J1270" s="5">
        <v>1</v>
      </c>
      <c r="K1270" s="5">
        <v>1</v>
      </c>
      <c r="L1270" s="5"/>
      <c r="M1270" s="5"/>
      <c r="N1270" s="5"/>
      <c r="O1270" s="5"/>
      <c r="P1270" s="105">
        <v>1</v>
      </c>
      <c r="Q1270" s="39" t="s">
        <v>858</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136</v>
      </c>
      <c r="DY1270" s="5"/>
      <c r="DZ1270" s="5"/>
      <c r="EA1270" s="5"/>
      <c r="EB1270" s="5"/>
      <c r="EC1270" s="5"/>
      <c r="ED1270" s="5"/>
      <c r="EE1270" s="5"/>
      <c r="EF1270" s="5"/>
    </row>
    <row r="1271" spans="1:136" s="42" customFormat="1" ht="30">
      <c r="A1271" s="41"/>
      <c r="B1271" s="41"/>
      <c r="C1271" s="41"/>
      <c r="D1271" s="41" t="s">
        <v>2245</v>
      </c>
      <c r="E1271" s="42" t="s">
        <v>2246</v>
      </c>
      <c r="F1271" s="121" t="s">
        <v>2217</v>
      </c>
      <c r="G1271" s="41"/>
      <c r="H1271" s="41"/>
      <c r="I1271" s="41" t="s">
        <v>136</v>
      </c>
      <c r="J1271" s="5"/>
      <c r="K1271" s="5"/>
      <c r="L1271" s="5"/>
      <c r="M1271" s="5"/>
      <c r="N1271" s="5"/>
      <c r="O1271" s="5"/>
      <c r="P1271" s="128">
        <v>1</v>
      </c>
      <c r="Q1271" s="39" t="s">
        <v>2218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136</v>
      </c>
      <c r="DY1271" s="5"/>
      <c r="DZ1271" s="5"/>
      <c r="EA1271" s="5"/>
      <c r="EB1271" s="5"/>
      <c r="EC1271" s="5"/>
      <c r="ED1271" s="5"/>
      <c r="EE1271" s="5"/>
      <c r="EF1271" s="5"/>
    </row>
    <row r="1272" spans="1:136" s="42" customFormat="1" ht="30">
      <c r="A1272" s="41"/>
      <c r="B1272" s="41"/>
      <c r="C1272" s="41"/>
      <c r="D1272" s="41" t="s">
        <v>2247</v>
      </c>
      <c r="E1272" s="42" t="s">
        <v>2239</v>
      </c>
      <c r="F1272" s="121" t="s">
        <v>2217</v>
      </c>
      <c r="G1272" s="41"/>
      <c r="H1272" s="41"/>
      <c r="I1272" s="41" t="s">
        <v>136</v>
      </c>
      <c r="J1272" s="5">
        <v>1</v>
      </c>
      <c r="K1272" s="5">
        <v>1</v>
      </c>
      <c r="L1272" s="5"/>
      <c r="M1272" s="5"/>
      <c r="N1272" s="5"/>
      <c r="O1272" s="5"/>
      <c r="P1272" s="105">
        <v>1</v>
      </c>
      <c r="Q1272" s="39" t="s">
        <v>2218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136</v>
      </c>
      <c r="DY1272" s="5"/>
      <c r="DZ1272" s="5"/>
      <c r="EA1272" s="5"/>
      <c r="EB1272" s="5"/>
      <c r="EC1272" s="5"/>
      <c r="ED1272" s="5"/>
      <c r="EE1272" s="5"/>
      <c r="EF1272" s="5"/>
    </row>
    <row r="1273" spans="1:136" s="42" customFormat="1" ht="30">
      <c r="A1273" s="41"/>
      <c r="B1273" s="41"/>
      <c r="C1273" s="41"/>
      <c r="D1273" s="41" t="s">
        <v>2248</v>
      </c>
      <c r="E1273" s="42" t="s">
        <v>2233</v>
      </c>
      <c r="F1273" s="121" t="s">
        <v>2217</v>
      </c>
      <c r="G1273" s="41"/>
      <c r="H1273" s="41"/>
      <c r="I1273" s="41" t="s">
        <v>136</v>
      </c>
      <c r="J1273" s="5">
        <v>1</v>
      </c>
      <c r="K1273" s="5">
        <v>1</v>
      </c>
      <c r="L1273" s="5"/>
      <c r="M1273" s="5"/>
      <c r="N1273" s="5"/>
      <c r="O1273" s="5"/>
      <c r="P1273" s="105">
        <v>1</v>
      </c>
      <c r="Q1273" s="39" t="s">
        <v>2218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136</v>
      </c>
      <c r="DY1273" s="5"/>
      <c r="DZ1273" s="5"/>
      <c r="EA1273" s="5"/>
      <c r="EB1273" s="5"/>
      <c r="EC1273" s="5"/>
      <c r="ED1273" s="5"/>
      <c r="EE1273" s="5"/>
      <c r="EF1273" s="5"/>
    </row>
    <row r="1274" spans="1:136" s="42" customFormat="1" ht="30">
      <c r="A1274" s="41"/>
      <c r="B1274" s="41"/>
      <c r="C1274" s="41"/>
      <c r="D1274" s="41" t="s">
        <v>2249</v>
      </c>
      <c r="E1274" s="42" t="s">
        <v>2250</v>
      </c>
      <c r="F1274" s="121" t="s">
        <v>2217</v>
      </c>
      <c r="G1274" s="41"/>
      <c r="H1274" s="41"/>
      <c r="I1274" s="41" t="s">
        <v>136</v>
      </c>
      <c r="J1274" s="5">
        <v>1</v>
      </c>
      <c r="K1274" s="5">
        <v>1</v>
      </c>
      <c r="L1274" s="5"/>
      <c r="M1274" s="5"/>
      <c r="N1274" s="5"/>
      <c r="O1274" s="5"/>
      <c r="P1274" s="128">
        <v>1</v>
      </c>
      <c r="Q1274" s="39" t="s">
        <v>858</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136</v>
      </c>
      <c r="DY1274" s="5"/>
      <c r="DZ1274" s="5"/>
      <c r="EA1274" s="5"/>
      <c r="EB1274" s="5"/>
      <c r="EC1274" s="5"/>
      <c r="ED1274" s="5"/>
      <c r="EE1274" s="5"/>
      <c r="EF1274" s="5"/>
    </row>
    <row r="1275" spans="1:136" s="42" customFormat="1" ht="30">
      <c r="A1275" s="41"/>
      <c r="B1275" s="41"/>
      <c r="C1275" s="41"/>
      <c r="D1275" s="41" t="s">
        <v>2251</v>
      </c>
      <c r="E1275" s="42" t="s">
        <v>2246</v>
      </c>
      <c r="F1275" s="121" t="s">
        <v>2217</v>
      </c>
      <c r="G1275" s="41"/>
      <c r="H1275" s="41"/>
      <c r="I1275" s="41" t="s">
        <v>136</v>
      </c>
      <c r="J1275" s="5"/>
      <c r="K1275" s="5"/>
      <c r="L1275" s="5"/>
      <c r="M1275" s="5"/>
      <c r="N1275" s="5"/>
      <c r="O1275" s="5"/>
      <c r="P1275" s="128">
        <v>1</v>
      </c>
      <c r="Q1275" s="39" t="s">
        <v>858</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136</v>
      </c>
      <c r="DY1275" s="5"/>
      <c r="DZ1275" s="5"/>
      <c r="EA1275" s="5"/>
      <c r="EB1275" s="5"/>
      <c r="EC1275" s="5"/>
      <c r="ED1275" s="5"/>
      <c r="EE1275" s="5"/>
      <c r="EF1275" s="5"/>
    </row>
    <row r="1276" spans="1:136" s="42" customFormat="1" ht="30">
      <c r="A1276" s="41"/>
      <c r="B1276" s="41"/>
      <c r="C1276" s="41"/>
      <c r="D1276" s="41" t="s">
        <v>2252</v>
      </c>
      <c r="E1276" s="42" t="s">
        <v>2233</v>
      </c>
      <c r="F1276" s="121" t="s">
        <v>2217</v>
      </c>
      <c r="G1276" s="41"/>
      <c r="H1276" s="41"/>
      <c r="I1276" s="41" t="s">
        <v>136</v>
      </c>
      <c r="J1276" s="5">
        <v>1</v>
      </c>
      <c r="K1276" s="5">
        <v>1</v>
      </c>
      <c r="L1276" s="5"/>
      <c r="M1276" s="5"/>
      <c r="N1276" s="5"/>
      <c r="O1276" s="5"/>
      <c r="P1276" s="105">
        <v>1</v>
      </c>
      <c r="Q1276" s="39" t="s">
        <v>858</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136</v>
      </c>
      <c r="DY1276" s="5"/>
      <c r="DZ1276" s="5"/>
      <c r="EA1276" s="5"/>
      <c r="EB1276" s="5"/>
      <c r="EC1276" s="5"/>
      <c r="ED1276" s="5"/>
      <c r="EE1276" s="5"/>
      <c r="EF1276" s="5"/>
    </row>
    <row r="1277" spans="1:136" s="42" customFormat="1" ht="30">
      <c r="A1277" s="41"/>
      <c r="B1277" s="41"/>
      <c r="C1277" s="41"/>
      <c r="D1277" s="41" t="s">
        <v>273</v>
      </c>
      <c r="E1277" s="42" t="s">
        <v>273</v>
      </c>
      <c r="F1277" s="121" t="s">
        <v>2217</v>
      </c>
      <c r="G1277" s="41"/>
      <c r="H1277" s="41"/>
      <c r="I1277" s="41" t="s">
        <v>136</v>
      </c>
      <c r="J1277" s="5"/>
      <c r="K1277" s="5"/>
      <c r="L1277" s="5"/>
      <c r="M1277" s="5"/>
      <c r="N1277" s="5"/>
      <c r="O1277" s="5"/>
      <c r="P1277" s="128">
        <v>1</v>
      </c>
      <c r="Q1277" s="39" t="s">
        <v>2218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136</v>
      </c>
      <c r="DY1277" s="5"/>
      <c r="DZ1277" s="5"/>
      <c r="EA1277" s="5"/>
      <c r="EB1277" s="5"/>
      <c r="EC1277" s="5"/>
      <c r="ED1277" s="5"/>
      <c r="EE1277" s="5"/>
      <c r="EF1277" s="5"/>
    </row>
    <row r="1278" spans="1:136" s="42" customFormat="1" ht="30">
      <c r="A1278" s="41"/>
      <c r="B1278" s="41"/>
      <c r="C1278" s="41"/>
      <c r="D1278" s="41" t="s">
        <v>2253</v>
      </c>
      <c r="E1278" s="42" t="s">
        <v>2254</v>
      </c>
      <c r="F1278" s="121" t="s">
        <v>2217</v>
      </c>
      <c r="G1278" s="41"/>
      <c r="H1278" s="41"/>
      <c r="I1278" s="41" t="s">
        <v>136</v>
      </c>
      <c r="J1278" s="5">
        <v>1</v>
      </c>
      <c r="K1278" s="5">
        <v>1</v>
      </c>
      <c r="L1278" s="5"/>
      <c r="M1278" s="5"/>
      <c r="N1278" s="5"/>
      <c r="O1278" s="5"/>
      <c r="P1278" s="105">
        <v>1</v>
      </c>
      <c r="Q1278" s="39" t="s">
        <v>2218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136</v>
      </c>
      <c r="DY1278" s="5"/>
      <c r="DZ1278" s="5"/>
      <c r="EA1278" s="5"/>
      <c r="EB1278" s="5"/>
      <c r="EC1278" s="5"/>
      <c r="ED1278" s="5"/>
      <c r="EE1278" s="5"/>
      <c r="EF1278" s="5"/>
    </row>
    <row r="1279" spans="1:136" s="42" customFormat="1" ht="30">
      <c r="A1279" s="41"/>
      <c r="B1279" s="41"/>
      <c r="C1279" s="41"/>
      <c r="D1279" s="41" t="s">
        <v>2247</v>
      </c>
      <c r="E1279" s="42" t="s">
        <v>2239</v>
      </c>
      <c r="F1279" s="121" t="s">
        <v>2217</v>
      </c>
      <c r="G1279" s="41"/>
      <c r="H1279" s="41"/>
      <c r="I1279" s="41" t="s">
        <v>136</v>
      </c>
      <c r="J1279" s="5">
        <v>1</v>
      </c>
      <c r="K1279" s="5">
        <v>1</v>
      </c>
      <c r="L1279" s="5"/>
      <c r="M1279" s="5"/>
      <c r="N1279" s="5"/>
      <c r="O1279" s="5"/>
      <c r="P1279" s="105">
        <v>1</v>
      </c>
      <c r="Q1279" s="39" t="s">
        <v>2218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136</v>
      </c>
      <c r="DY1279" s="5"/>
      <c r="DZ1279" s="5"/>
      <c r="EA1279" s="5"/>
      <c r="EB1279" s="5"/>
      <c r="EC1279" s="5"/>
      <c r="ED1279" s="5"/>
      <c r="EE1279" s="5"/>
      <c r="EF1279" s="5"/>
    </row>
    <row r="1280" spans="1:136" s="42" customFormat="1" ht="30">
      <c r="A1280" s="41"/>
      <c r="B1280" s="41"/>
      <c r="C1280" s="41"/>
      <c r="D1280" s="41" t="s">
        <v>2255</v>
      </c>
      <c r="E1280" s="42" t="s">
        <v>2244</v>
      </c>
      <c r="F1280" s="121" t="s">
        <v>2217</v>
      </c>
      <c r="G1280" s="41"/>
      <c r="H1280" s="41"/>
      <c r="I1280" s="41" t="s">
        <v>136</v>
      </c>
      <c r="J1280" s="5">
        <v>1</v>
      </c>
      <c r="K1280" s="5">
        <v>1</v>
      </c>
      <c r="L1280" s="5"/>
      <c r="M1280" s="5"/>
      <c r="N1280" s="5"/>
      <c r="O1280" s="5"/>
      <c r="P1280" s="105">
        <v>1</v>
      </c>
      <c r="Q1280" s="39" t="s">
        <v>2218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136</v>
      </c>
      <c r="DY1280" s="5"/>
      <c r="DZ1280" s="5"/>
      <c r="EA1280" s="5"/>
      <c r="EB1280" s="5"/>
      <c r="EC1280" s="5"/>
      <c r="ED1280" s="5"/>
      <c r="EE1280" s="5"/>
      <c r="EF1280" s="5"/>
    </row>
    <row r="1281" spans="1:136" s="42" customFormat="1" ht="30">
      <c r="A1281" s="41"/>
      <c r="B1281" s="41"/>
      <c r="C1281" s="41"/>
      <c r="D1281" s="41" t="s">
        <v>2256</v>
      </c>
      <c r="E1281" s="42" t="s">
        <v>414</v>
      </c>
      <c r="F1281" s="121" t="s">
        <v>2217</v>
      </c>
      <c r="G1281" s="41"/>
      <c r="H1281" s="41"/>
      <c r="I1281" s="41" t="s">
        <v>136</v>
      </c>
      <c r="J1281" s="5"/>
      <c r="K1281" s="5"/>
      <c r="L1281" s="5"/>
      <c r="M1281" s="5"/>
      <c r="N1281" s="5"/>
      <c r="O1281" s="5"/>
      <c r="P1281" s="128">
        <v>1</v>
      </c>
      <c r="Q1281" s="39" t="s">
        <v>858</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136</v>
      </c>
      <c r="DY1281" s="5"/>
      <c r="DZ1281" s="5"/>
      <c r="EA1281" s="5"/>
      <c r="EB1281" s="5"/>
      <c r="EC1281" s="5"/>
      <c r="ED1281" s="5"/>
      <c r="EE1281" s="5"/>
      <c r="EF1281" s="5"/>
    </row>
    <row r="1282" spans="1:136" s="42" customFormat="1" ht="30">
      <c r="A1282" s="41"/>
      <c r="B1282" s="41"/>
      <c r="C1282" s="41"/>
      <c r="D1282" s="41" t="s">
        <v>2257</v>
      </c>
      <c r="E1282" s="42" t="s">
        <v>2239</v>
      </c>
      <c r="F1282" s="121" t="s">
        <v>2217</v>
      </c>
      <c r="G1282" s="41"/>
      <c r="H1282" s="41"/>
      <c r="I1282" s="41" t="s">
        <v>136</v>
      </c>
      <c r="J1282" s="5">
        <v>1</v>
      </c>
      <c r="K1282" s="5">
        <v>1</v>
      </c>
      <c r="L1282" s="5"/>
      <c r="M1282" s="5"/>
      <c r="N1282" s="5"/>
      <c r="O1282" s="5"/>
      <c r="P1282" s="105">
        <v>1</v>
      </c>
      <c r="Q1282" s="39" t="s">
        <v>858</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136</v>
      </c>
      <c r="DY1282" s="5"/>
      <c r="DZ1282" s="5"/>
      <c r="EA1282" s="5"/>
      <c r="EB1282" s="5"/>
      <c r="EC1282" s="5"/>
      <c r="ED1282" s="5"/>
      <c r="EE1282" s="5"/>
      <c r="EF1282" s="5"/>
    </row>
    <row r="1283" spans="1:136" s="42" customFormat="1" ht="30">
      <c r="A1283" s="41"/>
      <c r="B1283" s="41"/>
      <c r="C1283" s="41"/>
      <c r="D1283" s="41" t="s">
        <v>2258</v>
      </c>
      <c r="E1283" s="42" t="s">
        <v>2259</v>
      </c>
      <c r="F1283" s="121" t="s">
        <v>2217</v>
      </c>
      <c r="G1283" s="41"/>
      <c r="H1283" s="41"/>
      <c r="I1283" s="41" t="s">
        <v>136</v>
      </c>
      <c r="J1283" s="5">
        <v>1</v>
      </c>
      <c r="K1283" s="5">
        <v>1</v>
      </c>
      <c r="L1283" s="5"/>
      <c r="M1283" s="5"/>
      <c r="N1283" s="5"/>
      <c r="O1283" s="5"/>
      <c r="P1283" s="105">
        <v>1</v>
      </c>
      <c r="Q1283" s="39" t="s">
        <v>858</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136</v>
      </c>
      <c r="DY1283" s="5"/>
      <c r="DZ1283" s="5"/>
      <c r="EA1283" s="5"/>
      <c r="EB1283" s="5"/>
      <c r="EC1283" s="5"/>
      <c r="ED1283" s="5"/>
      <c r="EE1283" s="5"/>
      <c r="EF1283" s="5"/>
    </row>
    <row r="1284" spans="1:136" s="42" customFormat="1" ht="30">
      <c r="A1284" s="41"/>
      <c r="B1284" s="41"/>
      <c r="C1284" s="41"/>
      <c r="D1284" s="41" t="s">
        <v>2235</v>
      </c>
      <c r="E1284" s="42" t="s">
        <v>2236</v>
      </c>
      <c r="F1284" s="121" t="s">
        <v>2217</v>
      </c>
      <c r="G1284" s="41"/>
      <c r="H1284" s="41"/>
      <c r="I1284" s="41" t="s">
        <v>136</v>
      </c>
      <c r="J1284" s="5">
        <v>1</v>
      </c>
      <c r="K1284" s="5">
        <v>1</v>
      </c>
      <c r="L1284" s="5"/>
      <c r="M1284" s="5"/>
      <c r="N1284" s="5"/>
      <c r="O1284" s="5"/>
      <c r="P1284" s="105">
        <v>1</v>
      </c>
      <c r="Q1284" s="39" t="s">
        <v>858</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136</v>
      </c>
      <c r="DY1284" s="5"/>
      <c r="DZ1284" s="5"/>
      <c r="EA1284" s="5"/>
      <c r="EB1284" s="5"/>
      <c r="EC1284" s="5"/>
      <c r="ED1284" s="5"/>
      <c r="EE1284" s="5"/>
      <c r="EF1284" s="5"/>
    </row>
    <row r="1285" spans="1:136" s="42" customFormat="1" ht="30">
      <c r="A1285" s="41"/>
      <c r="B1285" s="41"/>
      <c r="C1285" s="41"/>
      <c r="D1285" s="41" t="s">
        <v>2243</v>
      </c>
      <c r="E1285" s="42" t="s">
        <v>2244</v>
      </c>
      <c r="F1285" s="121" t="s">
        <v>2217</v>
      </c>
      <c r="G1285" s="41"/>
      <c r="H1285" s="41"/>
      <c r="I1285" s="41" t="s">
        <v>136</v>
      </c>
      <c r="J1285" s="5">
        <v>1</v>
      </c>
      <c r="K1285" s="5">
        <v>1</v>
      </c>
      <c r="L1285" s="5"/>
      <c r="M1285" s="5"/>
      <c r="N1285" s="5"/>
      <c r="O1285" s="5"/>
      <c r="P1285" s="105">
        <v>1</v>
      </c>
      <c r="Q1285" s="39" t="s">
        <v>858</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136</v>
      </c>
      <c r="DY1285" s="5"/>
      <c r="DZ1285" s="5"/>
      <c r="EA1285" s="5"/>
      <c r="EB1285" s="5"/>
      <c r="EC1285" s="5"/>
      <c r="ED1285" s="5"/>
      <c r="EE1285" s="5"/>
      <c r="EF1285" s="5"/>
    </row>
    <row r="1286" spans="1:136" s="42" customFormat="1" ht="30">
      <c r="A1286" s="41"/>
      <c r="B1286" s="41"/>
      <c r="C1286" s="41"/>
      <c r="D1286" s="41" t="s">
        <v>2260</v>
      </c>
      <c r="E1286" s="42" t="s">
        <v>142</v>
      </c>
      <c r="F1286" s="121" t="s">
        <v>2217</v>
      </c>
      <c r="G1286" s="41"/>
      <c r="H1286" s="41"/>
      <c r="I1286" s="41" t="s">
        <v>136</v>
      </c>
      <c r="J1286" s="5"/>
      <c r="K1286" s="5"/>
      <c r="L1286" s="5"/>
      <c r="M1286" s="5"/>
      <c r="N1286" s="5"/>
      <c r="O1286" s="5"/>
      <c r="P1286" s="128">
        <v>1</v>
      </c>
      <c r="Q1286" s="39" t="s">
        <v>2218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136</v>
      </c>
      <c r="DY1286" s="5"/>
      <c r="DZ1286" s="5"/>
      <c r="EA1286" s="5"/>
      <c r="EB1286" s="5"/>
      <c r="EC1286" s="5"/>
      <c r="ED1286" s="5"/>
      <c r="EE1286" s="5"/>
      <c r="EF1286" s="5"/>
    </row>
    <row r="1287" spans="1:136" s="42" customFormat="1" ht="30">
      <c r="A1287" s="41"/>
      <c r="B1287" s="41"/>
      <c r="C1287" s="41"/>
      <c r="D1287" s="41" t="s">
        <v>2261</v>
      </c>
      <c r="E1287" s="42" t="s">
        <v>2250</v>
      </c>
      <c r="F1287" s="121" t="s">
        <v>2217</v>
      </c>
      <c r="G1287" s="41"/>
      <c r="H1287" s="41"/>
      <c r="I1287" s="41" t="s">
        <v>136</v>
      </c>
      <c r="J1287" s="5">
        <v>1</v>
      </c>
      <c r="K1287" s="5">
        <v>1</v>
      </c>
      <c r="L1287" s="5"/>
      <c r="M1287" s="5"/>
      <c r="N1287" s="5"/>
      <c r="O1287" s="5"/>
      <c r="P1287" s="105">
        <v>1</v>
      </c>
      <c r="Q1287" s="39" t="s">
        <v>2218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136</v>
      </c>
      <c r="DY1287" s="5"/>
      <c r="DZ1287" s="5"/>
      <c r="EA1287" s="5"/>
      <c r="EB1287" s="5"/>
      <c r="EC1287" s="5"/>
      <c r="ED1287" s="5"/>
      <c r="EE1287" s="5"/>
      <c r="EF1287" s="5"/>
    </row>
    <row r="1288" spans="1:136" s="42" customFormat="1" ht="30">
      <c r="A1288" s="41"/>
      <c r="B1288" s="41"/>
      <c r="C1288" s="41"/>
      <c r="D1288" s="41" t="s">
        <v>2262</v>
      </c>
      <c r="E1288" s="42" t="s">
        <v>2263</v>
      </c>
      <c r="F1288" s="121" t="s">
        <v>2217</v>
      </c>
      <c r="G1288" s="41"/>
      <c r="H1288" s="41"/>
      <c r="I1288" s="41" t="s">
        <v>136</v>
      </c>
      <c r="J1288" s="5"/>
      <c r="K1288" s="5"/>
      <c r="L1288" s="5"/>
      <c r="M1288" s="5"/>
      <c r="N1288" s="5"/>
      <c r="O1288" s="5"/>
      <c r="P1288" s="128">
        <v>1</v>
      </c>
      <c r="Q1288" s="39" t="s">
        <v>858</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136</v>
      </c>
      <c r="DY1288" s="5"/>
      <c r="DZ1288" s="5"/>
      <c r="EA1288" s="5"/>
      <c r="EB1288" s="5"/>
      <c r="EC1288" s="5"/>
      <c r="ED1288" s="5"/>
      <c r="EE1288" s="5"/>
      <c r="EF1288" s="5"/>
    </row>
    <row r="1289" spans="1:136" s="42" customFormat="1" ht="30">
      <c r="A1289" s="41"/>
      <c r="B1289" s="41"/>
      <c r="C1289" s="41"/>
      <c r="D1289" s="41" t="s">
        <v>2257</v>
      </c>
      <c r="E1289" s="42" t="s">
        <v>2239</v>
      </c>
      <c r="F1289" s="121" t="s">
        <v>2217</v>
      </c>
      <c r="G1289" s="41"/>
      <c r="H1289" s="41"/>
      <c r="I1289" s="41" t="s">
        <v>136</v>
      </c>
      <c r="J1289" s="5">
        <v>1</v>
      </c>
      <c r="K1289" s="5">
        <v>1</v>
      </c>
      <c r="L1289" s="5"/>
      <c r="M1289" s="5"/>
      <c r="N1289" s="5"/>
      <c r="O1289" s="5"/>
      <c r="P1289" s="105">
        <v>1</v>
      </c>
      <c r="Q1289" s="39" t="s">
        <v>858</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136</v>
      </c>
      <c r="DY1289" s="5"/>
      <c r="DZ1289" s="5"/>
      <c r="EA1289" s="5"/>
      <c r="EB1289" s="5"/>
      <c r="EC1289" s="5"/>
      <c r="ED1289" s="5"/>
      <c r="EE1289" s="5"/>
      <c r="EF1289" s="5"/>
    </row>
    <row r="1290" spans="1:136" s="42" customFormat="1" ht="30">
      <c r="A1290" s="41"/>
      <c r="B1290" s="41"/>
      <c r="C1290" s="41"/>
      <c r="D1290" s="41" t="s">
        <v>2261</v>
      </c>
      <c r="E1290" s="42" t="s">
        <v>2250</v>
      </c>
      <c r="F1290" s="121" t="s">
        <v>2217</v>
      </c>
      <c r="G1290" s="41"/>
      <c r="H1290" s="41"/>
      <c r="I1290" s="41" t="s">
        <v>136</v>
      </c>
      <c r="J1290" s="5">
        <v>1</v>
      </c>
      <c r="K1290" s="5">
        <v>1</v>
      </c>
      <c r="L1290" s="5"/>
      <c r="M1290" s="5"/>
      <c r="N1290" s="5"/>
      <c r="O1290" s="5"/>
      <c r="P1290" s="128">
        <v>1</v>
      </c>
      <c r="Q1290" s="39" t="s">
        <v>2218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136</v>
      </c>
      <c r="DY1290" s="5"/>
      <c r="DZ1290" s="5"/>
      <c r="EA1290" s="5"/>
      <c r="EB1290" s="5"/>
      <c r="EC1290" s="5"/>
      <c r="ED1290" s="5"/>
      <c r="EE1290" s="5"/>
      <c r="EF1290" s="5"/>
    </row>
    <row r="1291" spans="1:136" s="42" customFormat="1" ht="30">
      <c r="A1291" s="41"/>
      <c r="B1291" s="41"/>
      <c r="C1291" s="41"/>
      <c r="D1291" s="41" t="s">
        <v>2264</v>
      </c>
      <c r="E1291" s="42" t="s">
        <v>158</v>
      </c>
      <c r="F1291" s="121" t="s">
        <v>2217</v>
      </c>
      <c r="G1291" s="41"/>
      <c r="H1291" s="41"/>
      <c r="I1291" s="41" t="s">
        <v>136</v>
      </c>
      <c r="J1291" s="5"/>
      <c r="K1291" s="5"/>
      <c r="L1291" s="5"/>
      <c r="M1291" s="5"/>
      <c r="N1291" s="5"/>
      <c r="O1291" s="5"/>
      <c r="P1291" s="128">
        <v>1</v>
      </c>
      <c r="Q1291" s="39" t="s">
        <v>2218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136</v>
      </c>
      <c r="DY1291" s="5"/>
      <c r="DZ1291" s="5"/>
      <c r="EA1291" s="5"/>
      <c r="EB1291" s="5"/>
      <c r="EC1291" s="5"/>
      <c r="ED1291" s="5"/>
      <c r="EE1291" s="5"/>
      <c r="EF1291" s="5"/>
    </row>
    <row r="1292" spans="1:136" s="42" customFormat="1" ht="30">
      <c r="A1292" s="41"/>
      <c r="B1292" s="41"/>
      <c r="C1292" s="41"/>
      <c r="D1292" s="41" t="s">
        <v>2255</v>
      </c>
      <c r="E1292" s="42" t="s">
        <v>2244</v>
      </c>
      <c r="F1292" s="121" t="s">
        <v>2217</v>
      </c>
      <c r="G1292" s="41"/>
      <c r="H1292" s="41"/>
      <c r="I1292" s="41" t="s">
        <v>136</v>
      </c>
      <c r="J1292" s="5">
        <v>1</v>
      </c>
      <c r="K1292" s="5">
        <v>1</v>
      </c>
      <c r="L1292" s="5"/>
      <c r="M1292" s="5"/>
      <c r="N1292" s="5"/>
      <c r="O1292" s="5"/>
      <c r="P1292" s="105">
        <v>1</v>
      </c>
      <c r="Q1292" s="39" t="s">
        <v>2218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136</v>
      </c>
      <c r="DY1292" s="5"/>
      <c r="DZ1292" s="5"/>
      <c r="EA1292" s="5"/>
      <c r="EB1292" s="5"/>
      <c r="EC1292" s="5"/>
      <c r="ED1292" s="5"/>
      <c r="EE1292" s="5"/>
      <c r="EF1292" s="5"/>
    </row>
    <row r="1293" spans="1:136" s="42" customFormat="1" ht="30">
      <c r="A1293" s="41"/>
      <c r="B1293" s="41"/>
      <c r="C1293" s="41"/>
      <c r="D1293" s="41" t="s">
        <v>2265</v>
      </c>
      <c r="E1293" s="42" t="s">
        <v>2250</v>
      </c>
      <c r="F1293" s="121" t="s">
        <v>2217</v>
      </c>
      <c r="G1293" s="41"/>
      <c r="H1293" s="41"/>
      <c r="I1293" s="41" t="s">
        <v>136</v>
      </c>
      <c r="J1293" s="5">
        <v>1</v>
      </c>
      <c r="K1293" s="5">
        <v>1</v>
      </c>
      <c r="L1293" s="5"/>
      <c r="M1293" s="5"/>
      <c r="N1293" s="5"/>
      <c r="O1293" s="5"/>
      <c r="P1293" s="128">
        <v>1</v>
      </c>
      <c r="Q1293" s="39" t="s">
        <v>858</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136</v>
      </c>
      <c r="DY1293" s="5"/>
      <c r="DZ1293" s="5"/>
      <c r="EA1293" s="5"/>
      <c r="EB1293" s="5"/>
      <c r="EC1293" s="5"/>
      <c r="ED1293" s="5"/>
      <c r="EE1293" s="5"/>
      <c r="EF1293" s="5"/>
    </row>
    <row r="1294" spans="1:136" s="42" customFormat="1" ht="30">
      <c r="A1294" s="41"/>
      <c r="B1294" s="41"/>
      <c r="C1294" s="41"/>
      <c r="D1294" s="41" t="s">
        <v>2266</v>
      </c>
      <c r="E1294" s="42" t="s">
        <v>2267</v>
      </c>
      <c r="F1294" s="121" t="s">
        <v>2217</v>
      </c>
      <c r="G1294" s="41"/>
      <c r="H1294" s="41"/>
      <c r="I1294" s="41" t="s">
        <v>136</v>
      </c>
      <c r="J1294" s="5">
        <v>1</v>
      </c>
      <c r="K1294" s="5">
        <v>1</v>
      </c>
      <c r="L1294" s="5"/>
      <c r="M1294" s="5"/>
      <c r="N1294" s="5"/>
      <c r="O1294" s="5"/>
      <c r="P1294" s="105">
        <v>1</v>
      </c>
      <c r="Q1294" s="39" t="s">
        <v>858</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136</v>
      </c>
      <c r="DY1294" s="5"/>
      <c r="DZ1294" s="5"/>
      <c r="EA1294" s="5"/>
      <c r="EB1294" s="5"/>
      <c r="EC1294" s="5"/>
      <c r="ED1294" s="5"/>
      <c r="EE1294" s="5"/>
      <c r="EF1294" s="5"/>
    </row>
    <row r="1295" spans="1:136" s="42" customFormat="1" ht="30">
      <c r="A1295" s="41"/>
      <c r="B1295" s="41"/>
      <c r="C1295" s="41"/>
      <c r="D1295" s="41" t="s">
        <v>2268</v>
      </c>
      <c r="E1295" s="42" t="s">
        <v>304</v>
      </c>
      <c r="F1295" s="121" t="s">
        <v>2217</v>
      </c>
      <c r="G1295" s="41"/>
      <c r="H1295" s="41"/>
      <c r="I1295" s="41" t="s">
        <v>136</v>
      </c>
      <c r="J1295" s="5"/>
      <c r="K1295" s="5"/>
      <c r="L1295" s="5"/>
      <c r="M1295" s="5"/>
      <c r="N1295" s="5"/>
      <c r="O1295" s="5"/>
      <c r="P1295" s="128">
        <v>1</v>
      </c>
      <c r="Q1295" s="39" t="s">
        <v>2218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136</v>
      </c>
      <c r="DY1295" s="5"/>
      <c r="DZ1295" s="5"/>
      <c r="EA1295" s="5"/>
      <c r="EB1295" s="5"/>
      <c r="EC1295" s="5"/>
      <c r="ED1295" s="5"/>
      <c r="EE1295" s="5"/>
      <c r="EF1295" s="5"/>
    </row>
    <row r="1296" spans="1:136" s="42" customFormat="1" ht="30">
      <c r="A1296" s="41"/>
      <c r="B1296" s="41"/>
      <c r="C1296" s="41"/>
      <c r="D1296" s="41" t="s">
        <v>2269</v>
      </c>
      <c r="E1296" s="42" t="s">
        <v>515</v>
      </c>
      <c r="F1296" s="121" t="s">
        <v>2217</v>
      </c>
      <c r="G1296" s="41"/>
      <c r="H1296" s="41"/>
      <c r="I1296" s="41" t="s">
        <v>136</v>
      </c>
      <c r="J1296" s="5">
        <v>1</v>
      </c>
      <c r="K1296" s="5">
        <v>1</v>
      </c>
      <c r="L1296" s="5"/>
      <c r="M1296" s="5"/>
      <c r="N1296" s="5"/>
      <c r="O1296" s="5"/>
      <c r="P1296" s="105">
        <v>1</v>
      </c>
      <c r="Q1296" s="39" t="s">
        <v>2218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136</v>
      </c>
      <c r="DY1296" s="5"/>
      <c r="DZ1296" s="5"/>
      <c r="EA1296" s="5"/>
      <c r="EB1296" s="5"/>
      <c r="EC1296" s="5"/>
      <c r="ED1296" s="5"/>
      <c r="EE1296" s="5"/>
      <c r="EF1296" s="5"/>
    </row>
    <row r="1297" spans="1:136" s="42" customFormat="1" ht="30">
      <c r="A1297" s="41"/>
      <c r="B1297" s="41"/>
      <c r="C1297" s="41"/>
      <c r="D1297" s="41" t="s">
        <v>2247</v>
      </c>
      <c r="E1297" s="42" t="s">
        <v>2239</v>
      </c>
      <c r="F1297" s="121" t="s">
        <v>2217</v>
      </c>
      <c r="G1297" s="41"/>
      <c r="H1297" s="41"/>
      <c r="I1297" s="41" t="s">
        <v>136</v>
      </c>
      <c r="J1297" s="5">
        <v>1</v>
      </c>
      <c r="K1297" s="5">
        <v>1</v>
      </c>
      <c r="L1297" s="5"/>
      <c r="M1297" s="5"/>
      <c r="N1297" s="5"/>
      <c r="O1297" s="5"/>
      <c r="P1297" s="105">
        <v>1</v>
      </c>
      <c r="Q1297" s="39" t="s">
        <v>2218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136</v>
      </c>
      <c r="DY1297" s="5"/>
      <c r="DZ1297" s="5"/>
      <c r="EA1297" s="5"/>
      <c r="EB1297" s="5"/>
      <c r="EC1297" s="5"/>
      <c r="ED1297" s="5"/>
      <c r="EE1297" s="5"/>
      <c r="EF1297" s="5"/>
    </row>
    <row r="1298" spans="1:136" s="42" customFormat="1" ht="30">
      <c r="A1298" s="41"/>
      <c r="B1298" s="41"/>
      <c r="C1298" s="41"/>
      <c r="D1298" s="41" t="s">
        <v>2225</v>
      </c>
      <c r="E1298" s="42" t="s">
        <v>304</v>
      </c>
      <c r="F1298" s="121" t="s">
        <v>2217</v>
      </c>
      <c r="G1298" s="41"/>
      <c r="H1298" s="41"/>
      <c r="I1298" s="41" t="s">
        <v>136</v>
      </c>
      <c r="J1298" s="5"/>
      <c r="K1298" s="5"/>
      <c r="L1298" s="5"/>
      <c r="M1298" s="5"/>
      <c r="N1298" s="5"/>
      <c r="O1298" s="5"/>
      <c r="P1298" s="128">
        <v>1</v>
      </c>
      <c r="Q1298" s="39" t="s">
        <v>858</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136</v>
      </c>
      <c r="DY1298" s="5"/>
      <c r="DZ1298" s="5"/>
      <c r="EA1298" s="5"/>
      <c r="EB1298" s="5"/>
      <c r="EC1298" s="5"/>
      <c r="ED1298" s="5"/>
      <c r="EE1298" s="5"/>
      <c r="EF1298" s="5"/>
    </row>
    <row r="1299" spans="1:136" s="42" customFormat="1" ht="30">
      <c r="A1299" s="41"/>
      <c r="B1299" s="41"/>
      <c r="C1299" s="41"/>
      <c r="D1299" s="41" t="s">
        <v>2251</v>
      </c>
      <c r="E1299" s="42" t="s">
        <v>2246</v>
      </c>
      <c r="F1299" s="121" t="s">
        <v>2217</v>
      </c>
      <c r="G1299" s="41"/>
      <c r="H1299" s="41"/>
      <c r="I1299" s="41" t="s">
        <v>136</v>
      </c>
      <c r="J1299" s="5"/>
      <c r="K1299" s="5"/>
      <c r="L1299" s="5"/>
      <c r="M1299" s="5"/>
      <c r="N1299" s="5"/>
      <c r="O1299" s="5"/>
      <c r="P1299" s="128">
        <v>1</v>
      </c>
      <c r="Q1299" s="39" t="s">
        <v>2218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136</v>
      </c>
      <c r="DY1299" s="5"/>
      <c r="DZ1299" s="5"/>
      <c r="EA1299" s="5"/>
      <c r="EB1299" s="5"/>
      <c r="EC1299" s="5"/>
      <c r="ED1299" s="5"/>
      <c r="EE1299" s="5"/>
      <c r="EF1299" s="5"/>
    </row>
    <row r="1300" spans="1:136" s="42" customFormat="1" ht="30">
      <c r="A1300" s="41"/>
      <c r="B1300" s="41"/>
      <c r="C1300" s="41"/>
      <c r="D1300" s="41" t="s">
        <v>2247</v>
      </c>
      <c r="E1300" s="42" t="s">
        <v>2239</v>
      </c>
      <c r="F1300" s="121" t="s">
        <v>2217</v>
      </c>
      <c r="G1300" s="41"/>
      <c r="H1300" s="41"/>
      <c r="I1300" s="41" t="s">
        <v>136</v>
      </c>
      <c r="J1300" s="5">
        <v>1</v>
      </c>
      <c r="K1300" s="5"/>
      <c r="L1300" s="5"/>
      <c r="M1300" s="5"/>
      <c r="N1300" s="5"/>
      <c r="O1300" s="5"/>
      <c r="P1300" s="105">
        <v>1</v>
      </c>
      <c r="Q1300" s="39" t="s">
        <v>2218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136</v>
      </c>
      <c r="DY1300" s="5"/>
      <c r="DZ1300" s="5"/>
      <c r="EA1300" s="5"/>
      <c r="EB1300" s="5"/>
      <c r="EC1300" s="5"/>
      <c r="ED1300" s="5"/>
      <c r="EE1300" s="5"/>
      <c r="EF1300" s="5"/>
    </row>
    <row r="1301" spans="1:136" s="42" customFormat="1" ht="30">
      <c r="A1301" s="41"/>
      <c r="B1301" s="41"/>
      <c r="C1301" s="41"/>
      <c r="D1301" s="41" t="s">
        <v>859</v>
      </c>
      <c r="E1301" s="42" t="s">
        <v>154</v>
      </c>
      <c r="F1301" s="121" t="s">
        <v>2217</v>
      </c>
      <c r="G1301" s="41"/>
      <c r="H1301" s="41"/>
      <c r="I1301" s="41" t="s">
        <v>136</v>
      </c>
      <c r="J1301" s="5"/>
      <c r="K1301" s="5"/>
      <c r="L1301" s="5"/>
      <c r="M1301" s="5"/>
      <c r="N1301" s="5"/>
      <c r="O1301" s="5"/>
      <c r="P1301" s="128">
        <v>1</v>
      </c>
      <c r="Q1301" s="39" t="s">
        <v>858</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136</v>
      </c>
      <c r="DY1301" s="5"/>
      <c r="DZ1301" s="5"/>
      <c r="EA1301" s="5"/>
      <c r="EB1301" s="5"/>
      <c r="EC1301" s="5"/>
      <c r="ED1301" s="5"/>
      <c r="EE1301" s="5"/>
      <c r="EF1301" s="5"/>
    </row>
    <row r="1302" spans="1:136" s="42" customFormat="1" ht="30">
      <c r="A1302" s="41"/>
      <c r="B1302" s="41"/>
      <c r="C1302" s="41"/>
      <c r="D1302" s="41" t="s">
        <v>2270</v>
      </c>
      <c r="E1302" s="42" t="s">
        <v>133</v>
      </c>
      <c r="F1302" s="121" t="s">
        <v>2217</v>
      </c>
      <c r="G1302" s="41"/>
      <c r="H1302" s="41"/>
      <c r="I1302" s="41" t="s">
        <v>136</v>
      </c>
      <c r="J1302" s="5">
        <v>1</v>
      </c>
      <c r="K1302" s="5"/>
      <c r="L1302" s="5"/>
      <c r="M1302" s="5"/>
      <c r="N1302" s="5">
        <v>1</v>
      </c>
      <c r="O1302" s="5"/>
      <c r="P1302" s="105">
        <v>1</v>
      </c>
      <c r="Q1302" s="39" t="s">
        <v>858</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136</v>
      </c>
      <c r="DY1302" s="5"/>
      <c r="DZ1302" s="5"/>
      <c r="EA1302" s="5"/>
      <c r="EB1302" s="5"/>
      <c r="EC1302" s="5"/>
      <c r="ED1302" s="5"/>
      <c r="EE1302" s="5"/>
      <c r="EF1302" s="5"/>
    </row>
    <row r="1303" spans="1:136" s="42" customFormat="1" ht="30">
      <c r="A1303" s="41"/>
      <c r="B1303" s="41"/>
      <c r="C1303" s="41"/>
      <c r="D1303" s="41" t="s">
        <v>2245</v>
      </c>
      <c r="E1303" s="42" t="s">
        <v>2246</v>
      </c>
      <c r="F1303" s="121" t="s">
        <v>2217</v>
      </c>
      <c r="G1303" s="41"/>
      <c r="H1303" s="41"/>
      <c r="I1303" s="41" t="s">
        <v>136</v>
      </c>
      <c r="J1303" s="5"/>
      <c r="K1303" s="5"/>
      <c r="L1303" s="5"/>
      <c r="M1303" s="5"/>
      <c r="N1303" s="5"/>
      <c r="O1303" s="5"/>
      <c r="P1303" s="128">
        <v>1</v>
      </c>
      <c r="Q1303" s="39" t="s">
        <v>858</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136</v>
      </c>
      <c r="DY1303" s="5"/>
      <c r="DZ1303" s="5"/>
      <c r="EA1303" s="5"/>
      <c r="EB1303" s="5"/>
      <c r="EC1303" s="5"/>
      <c r="ED1303" s="5"/>
      <c r="EE1303" s="5"/>
      <c r="EF1303" s="5"/>
    </row>
    <row r="1304" spans="1:136" s="42" customFormat="1" ht="30">
      <c r="A1304" s="41"/>
      <c r="B1304" s="41"/>
      <c r="C1304" s="41"/>
      <c r="D1304" s="41" t="s">
        <v>2223</v>
      </c>
      <c r="E1304" s="42" t="s">
        <v>686</v>
      </c>
      <c r="F1304" s="121" t="s">
        <v>2217</v>
      </c>
      <c r="G1304" s="41"/>
      <c r="H1304" s="41"/>
      <c r="I1304" s="41" t="s">
        <v>136</v>
      </c>
      <c r="J1304" s="5"/>
      <c r="K1304" s="5"/>
      <c r="L1304" s="5"/>
      <c r="M1304" s="5"/>
      <c r="N1304" s="5"/>
      <c r="O1304" s="5"/>
      <c r="P1304" s="128">
        <v>1</v>
      </c>
      <c r="Q1304" s="39" t="s">
        <v>2218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136</v>
      </c>
      <c r="DY1304" s="5"/>
      <c r="DZ1304" s="5"/>
      <c r="EA1304" s="5"/>
      <c r="EB1304" s="5"/>
      <c r="EC1304" s="5"/>
      <c r="ED1304" s="5"/>
      <c r="EE1304" s="5"/>
      <c r="EF1304" s="5"/>
    </row>
    <row r="1305" spans="1:136" s="42" customFormat="1" ht="30">
      <c r="A1305" s="41"/>
      <c r="B1305" s="41"/>
      <c r="C1305" s="41"/>
      <c r="D1305" s="41" t="s">
        <v>2271</v>
      </c>
      <c r="E1305" s="42" t="s">
        <v>515</v>
      </c>
      <c r="F1305" s="121" t="s">
        <v>2217</v>
      </c>
      <c r="G1305" s="41"/>
      <c r="H1305" s="41"/>
      <c r="I1305" s="41" t="s">
        <v>136</v>
      </c>
      <c r="J1305" s="5">
        <v>1</v>
      </c>
      <c r="K1305" s="5"/>
      <c r="L1305" s="5">
        <v>1</v>
      </c>
      <c r="M1305" s="5"/>
      <c r="N1305" s="5"/>
      <c r="O1305" s="5"/>
      <c r="P1305" s="105">
        <v>1</v>
      </c>
      <c r="Q1305" s="39" t="s">
        <v>2218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136</v>
      </c>
      <c r="DY1305" s="5"/>
      <c r="DZ1305" s="5"/>
      <c r="EA1305" s="5"/>
      <c r="EB1305" s="5"/>
      <c r="EC1305" s="5"/>
      <c r="ED1305" s="5"/>
      <c r="EE1305" s="5"/>
      <c r="EF1305" s="5"/>
    </row>
    <row r="1306" spans="1:136" s="42" customFormat="1" ht="30">
      <c r="A1306" s="41"/>
      <c r="B1306" s="41"/>
      <c r="C1306" s="41"/>
      <c r="D1306" s="41" t="s">
        <v>2223</v>
      </c>
      <c r="E1306" s="42" t="s">
        <v>686</v>
      </c>
      <c r="F1306" s="121" t="s">
        <v>2217</v>
      </c>
      <c r="G1306" s="41"/>
      <c r="H1306" s="41"/>
      <c r="I1306" s="41" t="s">
        <v>136</v>
      </c>
      <c r="J1306" s="5"/>
      <c r="K1306" s="5"/>
      <c r="L1306" s="5"/>
      <c r="M1306" s="5"/>
      <c r="N1306" s="5"/>
      <c r="O1306" s="5"/>
      <c r="P1306" s="128">
        <v>1</v>
      </c>
      <c r="Q1306" s="39" t="s">
        <v>858</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136</v>
      </c>
      <c r="DY1306" s="5"/>
      <c r="DZ1306" s="5"/>
      <c r="EA1306" s="5"/>
      <c r="EB1306" s="5"/>
      <c r="EC1306" s="5"/>
      <c r="ED1306" s="5"/>
      <c r="EE1306" s="5"/>
      <c r="EF1306" s="5"/>
    </row>
    <row r="1307" spans="1:136" s="42" customFormat="1" ht="30">
      <c r="A1307" s="41"/>
      <c r="B1307" s="41"/>
      <c r="C1307" s="41"/>
      <c r="D1307" s="41" t="s">
        <v>859</v>
      </c>
      <c r="E1307" s="42" t="s">
        <v>154</v>
      </c>
      <c r="F1307" s="121" t="s">
        <v>2217</v>
      </c>
      <c r="G1307" s="41"/>
      <c r="H1307" s="41"/>
      <c r="I1307" s="41" t="s">
        <v>136</v>
      </c>
      <c r="J1307" s="5"/>
      <c r="K1307" s="5"/>
      <c r="L1307" s="5"/>
      <c r="M1307" s="5"/>
      <c r="N1307" s="5"/>
      <c r="O1307" s="5"/>
      <c r="P1307" s="128">
        <v>1</v>
      </c>
      <c r="Q1307" s="39" t="s">
        <v>2218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136</v>
      </c>
      <c r="DY1307" s="5"/>
      <c r="DZ1307" s="5"/>
      <c r="EA1307" s="5"/>
      <c r="EB1307" s="5"/>
      <c r="EC1307" s="5"/>
      <c r="ED1307" s="5"/>
      <c r="EE1307" s="5"/>
      <c r="EF1307" s="5"/>
    </row>
    <row r="1308" spans="1:136" s="42" customFormat="1" ht="30">
      <c r="A1308" s="41"/>
      <c r="B1308" s="41"/>
      <c r="C1308" s="41"/>
      <c r="D1308" s="41" t="s">
        <v>200</v>
      </c>
      <c r="E1308" s="42" t="s">
        <v>200</v>
      </c>
      <c r="F1308" s="121" t="s">
        <v>2217</v>
      </c>
      <c r="G1308" s="41"/>
      <c r="H1308" s="41"/>
      <c r="I1308" s="41" t="s">
        <v>136</v>
      </c>
      <c r="J1308" s="5"/>
      <c r="K1308" s="5"/>
      <c r="L1308" s="5"/>
      <c r="M1308" s="5"/>
      <c r="N1308" s="5"/>
      <c r="O1308" s="5"/>
      <c r="P1308" s="128">
        <v>1</v>
      </c>
      <c r="Q1308" s="39" t="s">
        <v>858</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136</v>
      </c>
      <c r="DY1308" s="5"/>
      <c r="DZ1308" s="5"/>
      <c r="EA1308" s="5"/>
      <c r="EB1308" s="5"/>
      <c r="EC1308" s="5"/>
      <c r="ED1308" s="5"/>
      <c r="EE1308" s="5"/>
      <c r="EF1308" s="5"/>
    </row>
    <row r="1309" spans="1:136" s="42" customFormat="1" ht="30">
      <c r="A1309" s="41"/>
      <c r="B1309" s="41"/>
      <c r="C1309" s="41"/>
      <c r="D1309" s="41" t="s">
        <v>2272</v>
      </c>
      <c r="E1309" s="42" t="s">
        <v>2239</v>
      </c>
      <c r="F1309" s="121" t="s">
        <v>2217</v>
      </c>
      <c r="G1309" s="41"/>
      <c r="H1309" s="41"/>
      <c r="I1309" s="41" t="s">
        <v>136</v>
      </c>
      <c r="J1309" s="5">
        <v>1</v>
      </c>
      <c r="K1309" s="5">
        <v>1</v>
      </c>
      <c r="L1309" s="5"/>
      <c r="M1309" s="5"/>
      <c r="N1309" s="5"/>
      <c r="O1309" s="5"/>
      <c r="P1309" s="105">
        <v>1</v>
      </c>
      <c r="Q1309" s="39" t="s">
        <v>858</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136</v>
      </c>
      <c r="DY1309" s="5"/>
      <c r="DZ1309" s="5"/>
      <c r="EA1309" s="5"/>
      <c r="EB1309" s="5"/>
      <c r="EC1309" s="5"/>
      <c r="ED1309" s="5"/>
      <c r="EE1309" s="5"/>
      <c r="EF1309" s="5"/>
    </row>
    <row r="1310" spans="1:136" s="42" customFormat="1" ht="30">
      <c r="A1310" s="41"/>
      <c r="B1310" s="41"/>
      <c r="C1310" s="41"/>
      <c r="D1310" s="41" t="s">
        <v>2273</v>
      </c>
      <c r="E1310" s="42" t="s">
        <v>2274</v>
      </c>
      <c r="F1310" s="121" t="s">
        <v>2217</v>
      </c>
      <c r="G1310" s="41"/>
      <c r="H1310" s="41"/>
      <c r="I1310" s="41" t="s">
        <v>136</v>
      </c>
      <c r="J1310" s="5">
        <v>1</v>
      </c>
      <c r="K1310" s="5">
        <v>1</v>
      </c>
      <c r="L1310" s="5"/>
      <c r="M1310" s="5"/>
      <c r="N1310" s="5"/>
      <c r="O1310" s="5"/>
      <c r="P1310" s="105">
        <v>1</v>
      </c>
      <c r="Q1310" s="39" t="s">
        <v>858</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136</v>
      </c>
      <c r="DY1310" s="5"/>
      <c r="DZ1310" s="5"/>
      <c r="EA1310" s="5"/>
      <c r="EB1310" s="5"/>
      <c r="EC1310" s="5"/>
      <c r="ED1310" s="5"/>
      <c r="EE1310" s="5"/>
      <c r="EF1310" s="5"/>
    </row>
    <row r="1311" spans="1:136" s="42" customFormat="1" ht="30">
      <c r="A1311" s="41"/>
      <c r="B1311" s="41"/>
      <c r="C1311" s="41"/>
      <c r="D1311" s="41" t="s">
        <v>2266</v>
      </c>
      <c r="E1311" s="42" t="s">
        <v>2233</v>
      </c>
      <c r="F1311" s="121" t="s">
        <v>2217</v>
      </c>
      <c r="G1311" s="41"/>
      <c r="H1311" s="41"/>
      <c r="I1311" s="41" t="s">
        <v>136</v>
      </c>
      <c r="J1311" s="5">
        <v>1</v>
      </c>
      <c r="K1311" s="5">
        <v>1</v>
      </c>
      <c r="L1311" s="5"/>
      <c r="M1311" s="5"/>
      <c r="N1311" s="5"/>
      <c r="O1311" s="5"/>
      <c r="P1311" s="105">
        <v>1</v>
      </c>
      <c r="Q1311" s="39" t="s">
        <v>858</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136</v>
      </c>
      <c r="DY1311" s="5"/>
      <c r="DZ1311" s="5"/>
      <c r="EA1311" s="5"/>
      <c r="EB1311" s="5"/>
      <c r="EC1311" s="5"/>
      <c r="ED1311" s="5"/>
      <c r="EE1311" s="5"/>
      <c r="EF1311" s="5"/>
    </row>
    <row r="1312" spans="1:136" s="42" customFormat="1" ht="30">
      <c r="A1312" s="41"/>
      <c r="B1312" s="41"/>
      <c r="C1312" s="41"/>
      <c r="D1312" s="41" t="s">
        <v>2275</v>
      </c>
      <c r="E1312" s="42" t="s">
        <v>2222</v>
      </c>
      <c r="F1312" s="121" t="s">
        <v>2217</v>
      </c>
      <c r="G1312" s="41"/>
      <c r="H1312" s="41"/>
      <c r="I1312" s="41" t="s">
        <v>136</v>
      </c>
      <c r="J1312" s="5">
        <v>1</v>
      </c>
      <c r="K1312" s="5">
        <v>1</v>
      </c>
      <c r="L1312" s="5"/>
      <c r="M1312" s="5"/>
      <c r="N1312" s="5"/>
      <c r="O1312" s="5"/>
      <c r="P1312" s="105">
        <v>1</v>
      </c>
      <c r="Q1312" s="39" t="s">
        <v>858</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136</v>
      </c>
      <c r="DY1312" s="5"/>
      <c r="DZ1312" s="5"/>
      <c r="EA1312" s="5"/>
      <c r="EB1312" s="5"/>
      <c r="EC1312" s="5"/>
      <c r="ED1312" s="5"/>
      <c r="EE1312" s="5"/>
      <c r="EF1312" s="5"/>
    </row>
    <row r="1313" spans="1:136" s="42" customFormat="1" ht="30">
      <c r="A1313" s="41"/>
      <c r="B1313" s="41"/>
      <c r="C1313" s="41"/>
      <c r="D1313" s="41" t="s">
        <v>2223</v>
      </c>
      <c r="E1313" s="42" t="s">
        <v>686</v>
      </c>
      <c r="F1313" s="121" t="s">
        <v>2217</v>
      </c>
      <c r="G1313" s="41"/>
      <c r="H1313" s="41"/>
      <c r="I1313" s="41" t="s">
        <v>136</v>
      </c>
      <c r="J1313" s="5"/>
      <c r="K1313" s="5"/>
      <c r="L1313" s="5"/>
      <c r="M1313" s="5"/>
      <c r="N1313" s="5"/>
      <c r="O1313" s="5"/>
      <c r="P1313" s="128">
        <v>1</v>
      </c>
      <c r="Q1313" s="39" t="s">
        <v>2218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136</v>
      </c>
      <c r="DY1313" s="5"/>
      <c r="DZ1313" s="5"/>
      <c r="EA1313" s="5"/>
      <c r="EB1313" s="5"/>
      <c r="EC1313" s="5"/>
      <c r="ED1313" s="5"/>
      <c r="EE1313" s="5"/>
      <c r="EF1313" s="5"/>
    </row>
    <row r="1314" spans="1:136" s="42" customFormat="1" ht="30">
      <c r="A1314" s="41"/>
      <c r="B1314" s="41"/>
      <c r="C1314" s="41"/>
      <c r="D1314" s="41" t="s">
        <v>2247</v>
      </c>
      <c r="E1314" s="42" t="s">
        <v>2239</v>
      </c>
      <c r="F1314" s="121" t="s">
        <v>2217</v>
      </c>
      <c r="G1314" s="41"/>
      <c r="H1314" s="41"/>
      <c r="I1314" s="41" t="s">
        <v>136</v>
      </c>
      <c r="J1314" s="5">
        <v>1</v>
      </c>
      <c r="K1314" s="5">
        <v>1</v>
      </c>
      <c r="L1314" s="5"/>
      <c r="M1314" s="5"/>
      <c r="N1314" s="5"/>
      <c r="O1314" s="5"/>
      <c r="P1314" s="105">
        <v>1</v>
      </c>
      <c r="Q1314" s="39" t="s">
        <v>2218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136</v>
      </c>
      <c r="DY1314" s="5"/>
      <c r="DZ1314" s="5"/>
      <c r="EA1314" s="5"/>
      <c r="EB1314" s="5"/>
      <c r="EC1314" s="5"/>
      <c r="ED1314" s="5"/>
      <c r="EE1314" s="5"/>
      <c r="EF1314" s="5"/>
    </row>
    <row r="1315" spans="1:136" s="42" customFormat="1" ht="30">
      <c r="A1315" s="41"/>
      <c r="B1315" s="41"/>
      <c r="C1315" s="41"/>
      <c r="D1315" s="41" t="s">
        <v>2223</v>
      </c>
      <c r="E1315" s="42" t="s">
        <v>686</v>
      </c>
      <c r="F1315" s="121" t="s">
        <v>2217</v>
      </c>
      <c r="G1315" s="41"/>
      <c r="H1315" s="41"/>
      <c r="I1315" s="41" t="s">
        <v>136</v>
      </c>
      <c r="J1315" s="5"/>
      <c r="K1315" s="5"/>
      <c r="L1315" s="5"/>
      <c r="M1315" s="5"/>
      <c r="N1315" s="5"/>
      <c r="O1315" s="5"/>
      <c r="P1315" s="128">
        <v>1</v>
      </c>
      <c r="Q1315" s="39" t="s">
        <v>858</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136</v>
      </c>
      <c r="DY1315" s="5"/>
      <c r="DZ1315" s="5"/>
      <c r="EA1315" s="5"/>
      <c r="EB1315" s="5"/>
      <c r="EC1315" s="5"/>
      <c r="ED1315" s="5"/>
      <c r="EE1315" s="5"/>
      <c r="EF1315" s="5"/>
    </row>
    <row r="1316" spans="1:136" s="42" customFormat="1" ht="30">
      <c r="A1316" s="41"/>
      <c r="B1316" s="41"/>
      <c r="C1316" s="41"/>
      <c r="D1316" s="41" t="s">
        <v>2276</v>
      </c>
      <c r="E1316" s="42" t="s">
        <v>200</v>
      </c>
      <c r="F1316" s="121" t="s">
        <v>2217</v>
      </c>
      <c r="G1316" s="41"/>
      <c r="H1316" s="41"/>
      <c r="I1316" s="41" t="s">
        <v>136</v>
      </c>
      <c r="J1316" s="5"/>
      <c r="K1316" s="5"/>
      <c r="L1316" s="5"/>
      <c r="M1316" s="5"/>
      <c r="N1316" s="5"/>
      <c r="O1316" s="5"/>
      <c r="P1316" s="128">
        <v>1</v>
      </c>
      <c r="Q1316" s="39" t="s">
        <v>2218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136</v>
      </c>
      <c r="DY1316" s="5"/>
      <c r="DZ1316" s="5"/>
      <c r="EA1316" s="5"/>
      <c r="EB1316" s="5"/>
      <c r="EC1316" s="5"/>
      <c r="ED1316" s="5"/>
      <c r="EE1316" s="5"/>
      <c r="EF1316" s="5"/>
    </row>
    <row r="1317" spans="1:136" s="42" customFormat="1" ht="30">
      <c r="A1317" s="41"/>
      <c r="B1317" s="41"/>
      <c r="C1317" s="41"/>
      <c r="D1317" s="41" t="s">
        <v>2277</v>
      </c>
      <c r="E1317" s="42" t="s">
        <v>686</v>
      </c>
      <c r="F1317" s="121" t="s">
        <v>2217</v>
      </c>
      <c r="G1317" s="41"/>
      <c r="H1317" s="41"/>
      <c r="I1317" s="41" t="s">
        <v>136</v>
      </c>
      <c r="J1317" s="5"/>
      <c r="K1317" s="5"/>
      <c r="L1317" s="5"/>
      <c r="M1317" s="5"/>
      <c r="N1317" s="5"/>
      <c r="O1317" s="5"/>
      <c r="P1317" s="128">
        <v>1</v>
      </c>
      <c r="Q1317" s="39" t="s">
        <v>2218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136</v>
      </c>
      <c r="DY1317" s="5"/>
      <c r="DZ1317" s="5"/>
      <c r="EA1317" s="5"/>
      <c r="EB1317" s="5"/>
      <c r="EC1317" s="5"/>
      <c r="ED1317" s="5"/>
      <c r="EE1317" s="5"/>
      <c r="EF1317" s="5"/>
    </row>
    <row r="1318" spans="1:136" s="42" customFormat="1" ht="30">
      <c r="A1318" s="41"/>
      <c r="B1318" s="41"/>
      <c r="C1318" s="41"/>
      <c r="D1318" s="41" t="s">
        <v>2278</v>
      </c>
      <c r="E1318" s="42" t="s">
        <v>2244</v>
      </c>
      <c r="F1318" s="121" t="s">
        <v>2217</v>
      </c>
      <c r="G1318" s="41"/>
      <c r="H1318" s="41"/>
      <c r="I1318" s="41" t="s">
        <v>136</v>
      </c>
      <c r="J1318" s="5">
        <v>1</v>
      </c>
      <c r="K1318" s="5">
        <v>1</v>
      </c>
      <c r="L1318" s="5"/>
      <c r="M1318" s="5"/>
      <c r="N1318" s="5"/>
      <c r="O1318" s="5"/>
      <c r="P1318" s="105">
        <v>1</v>
      </c>
      <c r="Q1318" s="39" t="s">
        <v>2218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136</v>
      </c>
      <c r="DY1318" s="5"/>
      <c r="DZ1318" s="5"/>
      <c r="EA1318" s="5"/>
      <c r="EB1318" s="5"/>
      <c r="EC1318" s="5"/>
      <c r="ED1318" s="5"/>
      <c r="EE1318" s="5"/>
      <c r="EF1318" s="5"/>
    </row>
    <row r="1319" spans="1:136" s="42" customFormat="1" ht="45">
      <c r="A1319" s="41"/>
      <c r="B1319" s="41"/>
      <c r="C1319" s="41"/>
      <c r="D1319" s="41" t="s">
        <v>2224</v>
      </c>
      <c r="E1319" s="42" t="s">
        <v>2234</v>
      </c>
      <c r="F1319" s="121" t="s">
        <v>2217</v>
      </c>
      <c r="G1319" s="41"/>
      <c r="H1319" s="41"/>
      <c r="I1319" s="41" t="s">
        <v>136</v>
      </c>
      <c r="J1319" s="5">
        <v>1</v>
      </c>
      <c r="K1319" s="5"/>
      <c r="L1319" s="5">
        <v>1</v>
      </c>
      <c r="M1319" s="5"/>
      <c r="N1319" s="5"/>
      <c r="O1319" s="5"/>
      <c r="P1319" s="105">
        <v>1</v>
      </c>
      <c r="Q1319" s="39" t="s">
        <v>2218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136</v>
      </c>
      <c r="DY1319" s="5"/>
      <c r="DZ1319" s="5"/>
      <c r="EA1319" s="5"/>
      <c r="EB1319" s="5"/>
      <c r="EC1319" s="5"/>
      <c r="ED1319" s="5"/>
      <c r="EE1319" s="5"/>
      <c r="EF1319" s="5"/>
    </row>
    <row r="1320" spans="1:136" s="42" customFormat="1" ht="30">
      <c r="A1320" s="41"/>
      <c r="B1320" s="41"/>
      <c r="C1320" s="41"/>
      <c r="D1320" s="41" t="s">
        <v>2271</v>
      </c>
      <c r="E1320" s="42" t="s">
        <v>515</v>
      </c>
      <c r="F1320" s="121" t="s">
        <v>2217</v>
      </c>
      <c r="G1320" s="41"/>
      <c r="H1320" s="41"/>
      <c r="I1320" s="41" t="s">
        <v>136</v>
      </c>
      <c r="J1320" s="5">
        <v>1</v>
      </c>
      <c r="K1320" s="5"/>
      <c r="L1320" s="5">
        <v>1</v>
      </c>
      <c r="M1320" s="5"/>
      <c r="N1320" s="5"/>
      <c r="O1320" s="5"/>
      <c r="P1320" s="105">
        <v>1</v>
      </c>
      <c r="Q1320" s="39" t="s">
        <v>2218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136</v>
      </c>
      <c r="DY1320" s="5"/>
      <c r="DZ1320" s="5"/>
      <c r="EA1320" s="5"/>
      <c r="EB1320" s="5"/>
      <c r="EC1320" s="5"/>
      <c r="ED1320" s="5"/>
      <c r="EE1320" s="5"/>
      <c r="EF1320" s="5"/>
    </row>
    <row r="1321" spans="1:136" s="42" customFormat="1" ht="30">
      <c r="A1321" s="41"/>
      <c r="B1321" s="41"/>
      <c r="C1321" s="41"/>
      <c r="D1321" s="41" t="s">
        <v>2279</v>
      </c>
      <c r="E1321" s="42" t="s">
        <v>199</v>
      </c>
      <c r="F1321" s="121" t="s">
        <v>2217</v>
      </c>
      <c r="G1321" s="41"/>
      <c r="H1321" s="41"/>
      <c r="I1321" s="41" t="s">
        <v>136</v>
      </c>
      <c r="J1321" s="5"/>
      <c r="K1321" s="5"/>
      <c r="L1321" s="5"/>
      <c r="M1321" s="5"/>
      <c r="N1321" s="5"/>
      <c r="O1321" s="5"/>
      <c r="P1321" s="128">
        <v>1</v>
      </c>
      <c r="Q1321" s="39" t="s">
        <v>858</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136</v>
      </c>
      <c r="DY1321" s="5"/>
      <c r="DZ1321" s="5"/>
      <c r="EA1321" s="5"/>
      <c r="EB1321" s="5"/>
      <c r="EC1321" s="5"/>
      <c r="ED1321" s="5"/>
      <c r="EE1321" s="5"/>
      <c r="EF1321" s="5"/>
    </row>
    <row r="1322" spans="1:136" s="42" customFormat="1" ht="30">
      <c r="A1322" s="41"/>
      <c r="B1322" s="41"/>
      <c r="C1322" s="41"/>
      <c r="D1322" s="41" t="s">
        <v>2223</v>
      </c>
      <c r="E1322" s="42" t="s">
        <v>686</v>
      </c>
      <c r="F1322" s="121" t="s">
        <v>2217</v>
      </c>
      <c r="G1322" s="41"/>
      <c r="H1322" s="41"/>
      <c r="I1322" s="41" t="s">
        <v>136</v>
      </c>
      <c r="J1322" s="5"/>
      <c r="K1322" s="5"/>
      <c r="L1322" s="5"/>
      <c r="M1322" s="5"/>
      <c r="N1322" s="5"/>
      <c r="O1322" s="5"/>
      <c r="P1322" s="128">
        <v>1</v>
      </c>
      <c r="Q1322" s="39" t="s">
        <v>858</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136</v>
      </c>
      <c r="DY1322" s="5"/>
      <c r="DZ1322" s="5"/>
      <c r="EA1322" s="5"/>
      <c r="EB1322" s="5"/>
      <c r="EC1322" s="5"/>
      <c r="ED1322" s="5"/>
      <c r="EE1322" s="5"/>
      <c r="EF1322" s="5"/>
    </row>
    <row r="1323" spans="1:136" s="42" customFormat="1" ht="30">
      <c r="A1323" s="41"/>
      <c r="B1323" s="41"/>
      <c r="C1323" s="41"/>
      <c r="D1323" s="41" t="s">
        <v>2243</v>
      </c>
      <c r="E1323" s="42" t="s">
        <v>2244</v>
      </c>
      <c r="F1323" s="121" t="s">
        <v>2217</v>
      </c>
      <c r="G1323" s="41"/>
      <c r="H1323" s="41"/>
      <c r="I1323" s="41" t="s">
        <v>136</v>
      </c>
      <c r="J1323" s="5">
        <v>1</v>
      </c>
      <c r="K1323" s="5">
        <v>1</v>
      </c>
      <c r="L1323" s="5"/>
      <c r="M1323" s="5"/>
      <c r="N1323" s="5"/>
      <c r="O1323" s="5"/>
      <c r="P1323" s="105">
        <v>1</v>
      </c>
      <c r="Q1323" s="39" t="s">
        <v>858</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136</v>
      </c>
      <c r="DY1323" s="5"/>
      <c r="DZ1323" s="5"/>
      <c r="EA1323" s="5"/>
      <c r="EB1323" s="5"/>
      <c r="EC1323" s="5"/>
      <c r="ED1323" s="5"/>
      <c r="EE1323" s="5"/>
      <c r="EF1323" s="5"/>
    </row>
    <row r="1324" spans="1:136" s="42" customFormat="1" ht="45">
      <c r="A1324" s="41"/>
      <c r="B1324" s="41"/>
      <c r="C1324" s="41"/>
      <c r="D1324" s="41" t="s">
        <v>2224</v>
      </c>
      <c r="E1324" s="42" t="s">
        <v>2234</v>
      </c>
      <c r="F1324" s="121" t="s">
        <v>2217</v>
      </c>
      <c r="G1324" s="41"/>
      <c r="H1324" s="41"/>
      <c r="I1324" s="41" t="s">
        <v>136</v>
      </c>
      <c r="J1324" s="5">
        <v>1</v>
      </c>
      <c r="K1324" s="5"/>
      <c r="L1324" s="5">
        <v>1</v>
      </c>
      <c r="M1324" s="5"/>
      <c r="N1324" s="5"/>
      <c r="O1324" s="5"/>
      <c r="P1324" s="105">
        <v>1</v>
      </c>
      <c r="Q1324" s="39" t="s">
        <v>858</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136</v>
      </c>
      <c r="DY1324" s="5"/>
      <c r="DZ1324" s="5"/>
      <c r="EA1324" s="5"/>
      <c r="EB1324" s="5"/>
      <c r="EC1324" s="5"/>
      <c r="ED1324" s="5"/>
      <c r="EE1324" s="5"/>
      <c r="EF1324" s="5"/>
    </row>
    <row r="1325" spans="1:136" s="42" customFormat="1" ht="30">
      <c r="A1325" s="41"/>
      <c r="B1325" s="41"/>
      <c r="C1325" s="41"/>
      <c r="D1325" s="41" t="s">
        <v>2272</v>
      </c>
      <c r="E1325" s="42" t="s">
        <v>2239</v>
      </c>
      <c r="F1325" s="121" t="s">
        <v>2217</v>
      </c>
      <c r="G1325" s="41"/>
      <c r="H1325" s="41"/>
      <c r="I1325" s="41" t="s">
        <v>136</v>
      </c>
      <c r="J1325" s="5">
        <v>1</v>
      </c>
      <c r="K1325" s="5">
        <v>1</v>
      </c>
      <c r="L1325" s="5"/>
      <c r="M1325" s="5"/>
      <c r="N1325" s="5"/>
      <c r="O1325" s="5"/>
      <c r="P1325" s="105">
        <v>1</v>
      </c>
      <c r="Q1325" s="39" t="s">
        <v>858</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136</v>
      </c>
      <c r="DY1325" s="5"/>
      <c r="DZ1325" s="5"/>
      <c r="EA1325" s="5"/>
      <c r="EB1325" s="5"/>
      <c r="EC1325" s="5"/>
      <c r="ED1325" s="5"/>
      <c r="EE1325" s="5"/>
      <c r="EF1325" s="5"/>
    </row>
    <row r="1326" spans="1:136" s="42" customFormat="1" ht="30">
      <c r="A1326" s="41"/>
      <c r="B1326" s="41"/>
      <c r="C1326" s="41"/>
      <c r="D1326" s="41" t="s">
        <v>2223</v>
      </c>
      <c r="E1326" s="42" t="s">
        <v>686</v>
      </c>
      <c r="F1326" s="121" t="s">
        <v>2217</v>
      </c>
      <c r="G1326" s="41"/>
      <c r="H1326" s="41"/>
      <c r="I1326" s="41" t="s">
        <v>136</v>
      </c>
      <c r="J1326" s="5"/>
      <c r="K1326" s="5"/>
      <c r="L1326" s="5"/>
      <c r="M1326" s="5"/>
      <c r="N1326" s="5"/>
      <c r="O1326" s="5"/>
      <c r="P1326" s="128">
        <v>1</v>
      </c>
      <c r="Q1326" s="39" t="s">
        <v>858</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136</v>
      </c>
      <c r="DY1326" s="5"/>
      <c r="DZ1326" s="5"/>
      <c r="EA1326" s="5"/>
      <c r="EB1326" s="5"/>
      <c r="EC1326" s="5"/>
      <c r="ED1326" s="5"/>
      <c r="EE1326" s="5"/>
      <c r="EF1326" s="5"/>
    </row>
    <row r="1327" spans="1:136" s="42" customFormat="1" ht="30">
      <c r="A1327" s="41"/>
      <c r="B1327" s="41"/>
      <c r="C1327" s="41"/>
      <c r="D1327" s="41" t="s">
        <v>2280</v>
      </c>
      <c r="E1327" s="42" t="s">
        <v>1997</v>
      </c>
      <c r="F1327" s="121" t="s">
        <v>2217</v>
      </c>
      <c r="G1327" s="41"/>
      <c r="H1327" s="41"/>
      <c r="I1327" s="41" t="s">
        <v>136</v>
      </c>
      <c r="J1327" s="5">
        <v>1</v>
      </c>
      <c r="K1327" s="5"/>
      <c r="L1327" s="5"/>
      <c r="M1327" s="5"/>
      <c r="N1327" s="5">
        <v>1</v>
      </c>
      <c r="O1327" s="5"/>
      <c r="P1327" s="105">
        <v>1</v>
      </c>
      <c r="Q1327" s="39" t="s">
        <v>858</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136</v>
      </c>
      <c r="DY1327" s="5"/>
      <c r="DZ1327" s="5"/>
      <c r="EA1327" s="5"/>
      <c r="EB1327" s="5"/>
      <c r="EC1327" s="5"/>
      <c r="ED1327" s="5"/>
      <c r="EE1327" s="5"/>
      <c r="EF1327" s="5"/>
    </row>
    <row r="1328" spans="1:136" s="42" customFormat="1" ht="30">
      <c r="A1328" s="41"/>
      <c r="B1328" s="41"/>
      <c r="C1328" s="41"/>
      <c r="D1328" s="41" t="s">
        <v>2223</v>
      </c>
      <c r="E1328" s="42" t="s">
        <v>686</v>
      </c>
      <c r="F1328" s="121" t="s">
        <v>2217</v>
      </c>
      <c r="G1328" s="41"/>
      <c r="H1328" s="41"/>
      <c r="I1328" s="41" t="s">
        <v>136</v>
      </c>
      <c r="J1328" s="5"/>
      <c r="K1328" s="5"/>
      <c r="L1328" s="5"/>
      <c r="M1328" s="5"/>
      <c r="N1328" s="5"/>
      <c r="O1328" s="5"/>
      <c r="P1328" s="128">
        <v>1</v>
      </c>
      <c r="Q1328" s="39" t="s">
        <v>2218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136</v>
      </c>
      <c r="DY1328" s="5"/>
      <c r="DZ1328" s="5"/>
      <c r="EA1328" s="5"/>
      <c r="EB1328" s="5"/>
      <c r="EC1328" s="5"/>
      <c r="ED1328" s="5"/>
      <c r="EE1328" s="5"/>
      <c r="EF1328" s="5"/>
    </row>
    <row r="1329" spans="1:136" s="42" customFormat="1" ht="30">
      <c r="A1329" s="41"/>
      <c r="B1329" s="41"/>
      <c r="C1329" s="41"/>
      <c r="D1329" s="41" t="s">
        <v>273</v>
      </c>
      <c r="E1329" s="42" t="s">
        <v>273</v>
      </c>
      <c r="F1329" s="121" t="s">
        <v>2217</v>
      </c>
      <c r="G1329" s="41"/>
      <c r="H1329" s="41"/>
      <c r="I1329" s="41" t="s">
        <v>136</v>
      </c>
      <c r="J1329" s="5"/>
      <c r="K1329" s="5"/>
      <c r="L1329" s="5"/>
      <c r="M1329" s="5"/>
      <c r="N1329" s="5"/>
      <c r="O1329" s="5"/>
      <c r="P1329" s="128">
        <v>1</v>
      </c>
      <c r="Q1329" s="39" t="s">
        <v>2218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136</v>
      </c>
      <c r="DY1329" s="5"/>
      <c r="DZ1329" s="5"/>
      <c r="EA1329" s="5"/>
      <c r="EB1329" s="5"/>
      <c r="EC1329" s="5"/>
      <c r="ED1329" s="5"/>
      <c r="EE1329" s="5"/>
      <c r="EF1329" s="5"/>
    </row>
    <row r="1330" spans="1:136" s="42" customFormat="1" ht="75">
      <c r="A1330" s="46" t="s">
        <v>2281</v>
      </c>
      <c r="B1330" s="41" t="s">
        <v>2282</v>
      </c>
      <c r="C1330" s="41">
        <v>102</v>
      </c>
      <c r="D1330" s="41" t="s">
        <v>2283</v>
      </c>
      <c r="E1330" s="42" t="s">
        <v>2283</v>
      </c>
      <c r="F1330" s="46" t="s">
        <v>2284</v>
      </c>
      <c r="G1330" s="41"/>
      <c r="H1330" s="41" t="s">
        <v>136</v>
      </c>
      <c r="I1330" s="41"/>
      <c r="J1330" s="5">
        <v>41</v>
      </c>
      <c r="K1330" s="5"/>
      <c r="L1330" s="5"/>
      <c r="M1330" s="5"/>
      <c r="N1330" s="5">
        <v>41</v>
      </c>
      <c r="O1330" s="5"/>
      <c r="P1330" s="105">
        <v>27</v>
      </c>
      <c r="Q1330" s="39" t="s">
        <v>2285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136</v>
      </c>
      <c r="DX1330" s="5"/>
      <c r="DY1330" s="5"/>
      <c r="DZ1330" s="5"/>
      <c r="EA1330" s="5"/>
      <c r="EB1330" s="5"/>
      <c r="EC1330" s="5"/>
      <c r="ED1330" s="5"/>
      <c r="EE1330" s="5"/>
      <c r="EF1330" s="5"/>
    </row>
    <row r="1331" spans="1:136" s="42" customFormat="1" ht="45">
      <c r="A1331" s="41"/>
      <c r="B1331" s="41">
        <v>59</v>
      </c>
      <c r="C1331" s="41"/>
      <c r="D1331" s="41" t="s">
        <v>968</v>
      </c>
      <c r="E1331" s="42" t="s">
        <v>968</v>
      </c>
      <c r="F1331" s="46" t="s">
        <v>2284</v>
      </c>
      <c r="G1331" s="41"/>
      <c r="H1331" s="41" t="s">
        <v>136</v>
      </c>
      <c r="I1331" s="41"/>
      <c r="J1331" s="5">
        <v>18</v>
      </c>
      <c r="K1331" s="5"/>
      <c r="L1331" s="5"/>
      <c r="M1331" s="5"/>
      <c r="N1331" s="5">
        <v>18</v>
      </c>
      <c r="O1331" s="5"/>
      <c r="P1331" s="105">
        <v>9</v>
      </c>
      <c r="Q1331" s="39" t="s">
        <v>2286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136</v>
      </c>
      <c r="DX1331" s="5"/>
      <c r="DY1331" s="5"/>
      <c r="DZ1331" s="5"/>
      <c r="EA1331" s="5"/>
      <c r="EB1331" s="5"/>
      <c r="EC1331" s="5"/>
      <c r="ED1331" s="5"/>
      <c r="EE1331" s="5"/>
      <c r="EF1331" s="5"/>
    </row>
    <row r="1332" spans="1:136" s="42" customFormat="1" ht="45">
      <c r="A1332" s="41"/>
      <c r="B1332" s="41">
        <v>43</v>
      </c>
      <c r="C1332" s="41"/>
      <c r="D1332" s="41" t="s">
        <v>2287</v>
      </c>
      <c r="E1332" s="42" t="s">
        <v>133</v>
      </c>
      <c r="F1332" s="46" t="s">
        <v>2284</v>
      </c>
      <c r="G1332" s="41"/>
      <c r="H1332" s="41" t="s">
        <v>136</v>
      </c>
      <c r="I1332" s="41"/>
      <c r="J1332" s="5">
        <v>43</v>
      </c>
      <c r="K1332" s="5"/>
      <c r="L1332" s="5"/>
      <c r="M1332" s="5"/>
      <c r="N1332" s="5">
        <v>43</v>
      </c>
      <c r="O1332" s="5"/>
      <c r="P1332" s="105">
        <v>30</v>
      </c>
      <c r="Q1332" s="39" t="s">
        <v>2288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136</v>
      </c>
      <c r="DX1332" s="5"/>
      <c r="DY1332" s="5"/>
      <c r="DZ1332" s="5"/>
      <c r="EA1332" s="5"/>
      <c r="EB1332" s="5"/>
      <c r="EC1332" s="5"/>
      <c r="ED1332" s="5"/>
      <c r="EE1332" s="5"/>
      <c r="EF1332" s="5"/>
    </row>
    <row r="1333" spans="1:136" s="42" customFormat="1" ht="45">
      <c r="A1333" s="41" t="s">
        <v>2289</v>
      </c>
      <c r="B1333" s="41">
        <v>1</v>
      </c>
      <c r="C1333" s="41">
        <v>1</v>
      </c>
      <c r="D1333" s="41" t="s">
        <v>2290</v>
      </c>
      <c r="E1333" s="42" t="s">
        <v>2291</v>
      </c>
      <c r="F1333" s="46" t="s">
        <v>2292</v>
      </c>
      <c r="G1333" s="41"/>
      <c r="H1333" s="41"/>
      <c r="I1333" s="41" t="s">
        <v>3552</v>
      </c>
      <c r="J1333" s="5"/>
      <c r="K1333" s="5"/>
      <c r="L1333" s="5"/>
      <c r="M1333" s="5"/>
      <c r="N1333" s="5"/>
      <c r="O1333" s="5"/>
      <c r="P1333" s="128">
        <v>1</v>
      </c>
      <c r="Q1333" s="39" t="s">
        <v>2293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136</v>
      </c>
      <c r="DS1333" s="6">
        <v>1</v>
      </c>
      <c r="DT1333" s="6">
        <v>0</v>
      </c>
      <c r="DU1333" s="5">
        <v>0</v>
      </c>
      <c r="DV1333" s="5" t="s">
        <v>136</v>
      </c>
      <c r="DW1333" s="5"/>
      <c r="DX1333" s="5"/>
      <c r="DY1333" s="5"/>
      <c r="DZ1333" s="5"/>
      <c r="EA1333" s="5"/>
      <c r="EB1333" s="5"/>
      <c r="EC1333" s="5"/>
      <c r="ED1333" s="5"/>
      <c r="EE1333" s="5"/>
      <c r="EF1333" s="5"/>
    </row>
    <row r="1334" spans="1:136" s="42" customFormat="1" ht="60">
      <c r="A1334" s="33" t="s">
        <v>2294</v>
      </c>
      <c r="B1334" s="41">
        <v>28</v>
      </c>
      <c r="C1334" s="41">
        <v>28</v>
      </c>
      <c r="D1334" s="41" t="s">
        <v>2295</v>
      </c>
      <c r="E1334" s="42" t="s">
        <v>361</v>
      </c>
      <c r="F1334" s="46" t="s">
        <v>2296</v>
      </c>
      <c r="G1334" s="41"/>
      <c r="H1334" s="41" t="s">
        <v>136</v>
      </c>
      <c r="I1334" s="41"/>
      <c r="J1334" s="5"/>
      <c r="K1334" s="5"/>
      <c r="L1334" s="5"/>
      <c r="M1334" s="5"/>
      <c r="N1334" s="5"/>
      <c r="O1334" s="5"/>
      <c r="P1334" s="128">
        <v>1</v>
      </c>
      <c r="Q1334" s="39" t="s">
        <v>2297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136</v>
      </c>
      <c r="DS1334" s="6">
        <v>28</v>
      </c>
      <c r="DT1334" s="6" t="s">
        <v>2298</v>
      </c>
      <c r="DU1334" s="5">
        <v>3</v>
      </c>
      <c r="DV1334" s="5"/>
      <c r="DW1334" s="5" t="s">
        <v>136</v>
      </c>
      <c r="DX1334" s="5"/>
      <c r="DY1334" s="5"/>
      <c r="DZ1334" s="5"/>
      <c r="EA1334" s="5"/>
      <c r="EB1334" s="5"/>
      <c r="EC1334" s="5"/>
      <c r="ED1334" s="5"/>
      <c r="EE1334" s="5"/>
      <c r="EF1334" s="5"/>
    </row>
    <row r="1335" spans="1:136" s="42" customFormat="1">
      <c r="A1335" s="41"/>
      <c r="B1335" s="41"/>
      <c r="C1335" s="41"/>
      <c r="D1335" s="41" t="s">
        <v>2299</v>
      </c>
      <c r="E1335" s="42" t="s">
        <v>361</v>
      </c>
      <c r="F1335" s="46" t="s">
        <v>2296</v>
      </c>
      <c r="G1335" s="41"/>
      <c r="H1335" s="41" t="s">
        <v>136</v>
      </c>
      <c r="I1335" s="41"/>
      <c r="J1335" s="5"/>
      <c r="K1335" s="5"/>
      <c r="L1335" s="5"/>
      <c r="M1335" s="5"/>
      <c r="N1335" s="5"/>
      <c r="O1335" s="5"/>
      <c r="P1335" s="128">
        <v>1</v>
      </c>
      <c r="Q1335" s="39" t="s">
        <v>2300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136</v>
      </c>
      <c r="DS1335" s="6"/>
      <c r="DT1335" s="6"/>
      <c r="DU1335" s="5"/>
      <c r="DV1335" s="5"/>
      <c r="DW1335" s="5" t="s">
        <v>136</v>
      </c>
      <c r="DX1335" s="5"/>
      <c r="DY1335" s="5"/>
      <c r="DZ1335" s="5"/>
      <c r="EA1335" s="5"/>
      <c r="EB1335" s="5"/>
      <c r="EC1335" s="5"/>
      <c r="ED1335" s="5"/>
      <c r="EE1335" s="5"/>
      <c r="EF1335" s="5"/>
    </row>
    <row r="1336" spans="1:136" s="42" customFormat="1">
      <c r="A1336" s="41"/>
      <c r="B1336" s="41"/>
      <c r="C1336" s="41"/>
      <c r="D1336" s="41" t="s">
        <v>2301</v>
      </c>
      <c r="E1336" s="42" t="s">
        <v>1260</v>
      </c>
      <c r="F1336" s="46" t="s">
        <v>2296</v>
      </c>
      <c r="G1336" s="41"/>
      <c r="H1336" s="41" t="s">
        <v>136</v>
      </c>
      <c r="I1336" s="41"/>
      <c r="J1336" s="5"/>
      <c r="K1336" s="5"/>
      <c r="L1336" s="5"/>
      <c r="M1336" s="5"/>
      <c r="N1336" s="5"/>
      <c r="O1336" s="5"/>
      <c r="P1336" s="128">
        <v>1</v>
      </c>
      <c r="Q1336" s="39" t="s">
        <v>2300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136</v>
      </c>
      <c r="DS1336" s="6"/>
      <c r="DT1336" s="6"/>
      <c r="DU1336" s="5"/>
      <c r="DV1336" s="5"/>
      <c r="DW1336" s="5" t="s">
        <v>136</v>
      </c>
      <c r="DX1336" s="5"/>
      <c r="DY1336" s="5"/>
      <c r="DZ1336" s="5"/>
      <c r="EA1336" s="5"/>
      <c r="EB1336" s="5"/>
      <c r="EC1336" s="5"/>
      <c r="ED1336" s="5"/>
      <c r="EE1336" s="5"/>
      <c r="EF1336" s="5"/>
    </row>
    <row r="1337" spans="1:136" s="42" customFormat="1">
      <c r="A1337" s="41"/>
      <c r="B1337" s="41"/>
      <c r="C1337" s="41"/>
      <c r="D1337" s="41" t="s">
        <v>2301</v>
      </c>
      <c r="E1337" s="42" t="s">
        <v>1260</v>
      </c>
      <c r="F1337" s="46" t="s">
        <v>2296</v>
      </c>
      <c r="G1337" s="41"/>
      <c r="H1337" s="41" t="s">
        <v>136</v>
      </c>
      <c r="I1337" s="41"/>
      <c r="J1337" s="5"/>
      <c r="K1337" s="5"/>
      <c r="L1337" s="5"/>
      <c r="M1337" s="5"/>
      <c r="N1337" s="5"/>
      <c r="O1337" s="5"/>
      <c r="P1337" s="128">
        <v>1</v>
      </c>
      <c r="Q1337" s="39" t="s">
        <v>2297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136</v>
      </c>
      <c r="DS1337" s="6"/>
      <c r="DT1337" s="6"/>
      <c r="DU1337" s="5"/>
      <c r="DV1337" s="5"/>
      <c r="DW1337" s="5" t="s">
        <v>136</v>
      </c>
      <c r="DX1337" s="5"/>
      <c r="DY1337" s="5"/>
      <c r="DZ1337" s="5"/>
      <c r="EA1337" s="5"/>
      <c r="EB1337" s="5"/>
      <c r="EC1337" s="5"/>
      <c r="ED1337" s="5"/>
      <c r="EE1337" s="5"/>
      <c r="EF1337" s="5"/>
    </row>
    <row r="1338" spans="1:136" s="42" customFormat="1">
      <c r="A1338" s="41"/>
      <c r="B1338" s="41"/>
      <c r="C1338" s="41"/>
      <c r="D1338" s="41" t="s">
        <v>2301</v>
      </c>
      <c r="E1338" s="42" t="s">
        <v>1260</v>
      </c>
      <c r="F1338" s="46" t="s">
        <v>2296</v>
      </c>
      <c r="G1338" s="41"/>
      <c r="H1338" s="41" t="s">
        <v>136</v>
      </c>
      <c r="I1338" s="41"/>
      <c r="J1338" s="5"/>
      <c r="K1338" s="5"/>
      <c r="L1338" s="5"/>
      <c r="M1338" s="5"/>
      <c r="N1338" s="5"/>
      <c r="O1338" s="5"/>
      <c r="P1338" s="128">
        <v>1</v>
      </c>
      <c r="Q1338" s="39" t="s">
        <v>2297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136</v>
      </c>
      <c r="DS1338" s="6"/>
      <c r="DT1338" s="6"/>
      <c r="DU1338" s="5"/>
      <c r="DV1338" s="5"/>
      <c r="DW1338" s="5" t="s">
        <v>136</v>
      </c>
      <c r="DX1338" s="5"/>
      <c r="DY1338" s="5"/>
      <c r="DZ1338" s="5"/>
      <c r="EA1338" s="5"/>
      <c r="EB1338" s="5"/>
      <c r="EC1338" s="5"/>
      <c r="ED1338" s="5"/>
      <c r="EE1338" s="5"/>
      <c r="EF1338" s="5"/>
    </row>
    <row r="1339" spans="1:136" s="42" customFormat="1">
      <c r="A1339" s="41"/>
      <c r="B1339" s="41"/>
      <c r="C1339" s="41"/>
      <c r="D1339" s="41" t="s">
        <v>2301</v>
      </c>
      <c r="E1339" s="42" t="s">
        <v>1260</v>
      </c>
      <c r="F1339" s="46" t="s">
        <v>2296</v>
      </c>
      <c r="G1339" s="41"/>
      <c r="H1339" s="41" t="s">
        <v>136</v>
      </c>
      <c r="I1339" s="41"/>
      <c r="J1339" s="5"/>
      <c r="K1339" s="5"/>
      <c r="L1339" s="5"/>
      <c r="M1339" s="5"/>
      <c r="N1339" s="5"/>
      <c r="O1339" s="5"/>
      <c r="P1339" s="128">
        <v>1</v>
      </c>
      <c r="Q1339" s="39" t="s">
        <v>2300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136</v>
      </c>
      <c r="DS1339" s="6"/>
      <c r="DT1339" s="6"/>
      <c r="DU1339" s="5"/>
      <c r="DV1339" s="5"/>
      <c r="DW1339" s="5" t="s">
        <v>136</v>
      </c>
      <c r="DX1339" s="5"/>
      <c r="DY1339" s="5"/>
      <c r="DZ1339" s="5"/>
      <c r="EA1339" s="5"/>
      <c r="EB1339" s="5"/>
      <c r="EC1339" s="5"/>
      <c r="ED1339" s="5"/>
      <c r="EE1339" s="5"/>
      <c r="EF1339" s="5"/>
    </row>
    <row r="1340" spans="1:136" s="42" customFormat="1">
      <c r="A1340" s="41"/>
      <c r="B1340" s="41"/>
      <c r="C1340" s="41"/>
      <c r="D1340" s="41" t="s">
        <v>2299</v>
      </c>
      <c r="E1340" s="42" t="s">
        <v>361</v>
      </c>
      <c r="F1340" s="46" t="s">
        <v>2296</v>
      </c>
      <c r="G1340" s="41"/>
      <c r="H1340" s="41" t="s">
        <v>136</v>
      </c>
      <c r="I1340" s="41"/>
      <c r="J1340" s="5"/>
      <c r="K1340" s="5"/>
      <c r="L1340" s="5"/>
      <c r="M1340" s="5"/>
      <c r="N1340" s="5"/>
      <c r="O1340" s="5"/>
      <c r="P1340" s="128">
        <v>1</v>
      </c>
      <c r="Q1340" s="39" t="s">
        <v>2302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136</v>
      </c>
      <c r="DS1340" s="6"/>
      <c r="DT1340" s="6"/>
      <c r="DU1340" s="5"/>
      <c r="DV1340" s="5"/>
      <c r="DW1340" s="5" t="s">
        <v>136</v>
      </c>
      <c r="DX1340" s="5"/>
      <c r="DY1340" s="5"/>
      <c r="DZ1340" s="5"/>
      <c r="EA1340" s="5"/>
      <c r="EB1340" s="5"/>
      <c r="EC1340" s="5"/>
      <c r="ED1340" s="5"/>
      <c r="EE1340" s="5"/>
      <c r="EF1340" s="5"/>
    </row>
    <row r="1341" spans="1:136" s="42" customFormat="1">
      <c r="A1341" s="41"/>
      <c r="B1341" s="41"/>
      <c r="C1341" s="41"/>
      <c r="D1341" s="41" t="s">
        <v>2299</v>
      </c>
      <c r="E1341" s="42" t="s">
        <v>361</v>
      </c>
      <c r="F1341" s="46" t="s">
        <v>2296</v>
      </c>
      <c r="G1341" s="41"/>
      <c r="H1341" s="41" t="s">
        <v>136</v>
      </c>
      <c r="I1341" s="41"/>
      <c r="J1341" s="5"/>
      <c r="K1341" s="5"/>
      <c r="L1341" s="5"/>
      <c r="M1341" s="5"/>
      <c r="N1341" s="5"/>
      <c r="O1341" s="5"/>
      <c r="P1341" s="128">
        <v>1</v>
      </c>
      <c r="Q1341" s="39" t="s">
        <v>2302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136</v>
      </c>
      <c r="DS1341" s="6"/>
      <c r="DT1341" s="6"/>
      <c r="DU1341" s="5"/>
      <c r="DV1341" s="5"/>
      <c r="DW1341" s="5" t="s">
        <v>136</v>
      </c>
      <c r="DX1341" s="5"/>
      <c r="DY1341" s="5"/>
      <c r="DZ1341" s="5"/>
      <c r="EA1341" s="5"/>
      <c r="EB1341" s="5"/>
      <c r="EC1341" s="5"/>
      <c r="ED1341" s="5"/>
      <c r="EE1341" s="5"/>
      <c r="EF1341" s="5"/>
    </row>
    <row r="1342" spans="1:136" s="42" customFormat="1">
      <c r="A1342" s="41"/>
      <c r="B1342" s="41"/>
      <c r="C1342" s="41"/>
      <c r="D1342" s="41" t="s">
        <v>2299</v>
      </c>
      <c r="E1342" s="42" t="s">
        <v>361</v>
      </c>
      <c r="F1342" s="46" t="s">
        <v>2296</v>
      </c>
      <c r="G1342" s="41"/>
      <c r="H1342" s="41" t="s">
        <v>136</v>
      </c>
      <c r="I1342" s="41"/>
      <c r="J1342" s="5"/>
      <c r="K1342" s="5"/>
      <c r="L1342" s="5"/>
      <c r="M1342" s="5"/>
      <c r="N1342" s="5"/>
      <c r="O1342" s="5"/>
      <c r="P1342" s="128">
        <v>1</v>
      </c>
      <c r="Q1342" s="39" t="s">
        <v>2302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136</v>
      </c>
      <c r="DS1342" s="6"/>
      <c r="DT1342" s="6"/>
      <c r="DU1342" s="5"/>
      <c r="DV1342" s="5"/>
      <c r="DW1342" s="5" t="s">
        <v>136</v>
      </c>
      <c r="DX1342" s="5"/>
      <c r="DY1342" s="5"/>
      <c r="DZ1342" s="5"/>
      <c r="EA1342" s="5"/>
      <c r="EB1342" s="5"/>
      <c r="EC1342" s="5"/>
      <c r="ED1342" s="5"/>
      <c r="EE1342" s="5"/>
      <c r="EF1342" s="5"/>
    </row>
    <row r="1343" spans="1:136" s="42" customFormat="1">
      <c r="A1343" s="41"/>
      <c r="B1343" s="41"/>
      <c r="C1343" s="41"/>
      <c r="D1343" s="41" t="s">
        <v>2299</v>
      </c>
      <c r="E1343" s="42" t="s">
        <v>361</v>
      </c>
      <c r="F1343" s="46" t="s">
        <v>2296</v>
      </c>
      <c r="G1343" s="41"/>
      <c r="H1343" s="41" t="s">
        <v>136</v>
      </c>
      <c r="I1343" s="41"/>
      <c r="J1343" s="5"/>
      <c r="K1343" s="5"/>
      <c r="L1343" s="5"/>
      <c r="M1343" s="5"/>
      <c r="N1343" s="5"/>
      <c r="O1343" s="5"/>
      <c r="P1343" s="128">
        <v>1</v>
      </c>
      <c r="Q1343" s="39" t="s">
        <v>2303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136</v>
      </c>
      <c r="DS1343" s="6"/>
      <c r="DT1343" s="6"/>
      <c r="DU1343" s="5"/>
      <c r="DV1343" s="5"/>
      <c r="DW1343" s="5" t="s">
        <v>136</v>
      </c>
      <c r="DX1343" s="5"/>
      <c r="DY1343" s="5"/>
      <c r="DZ1343" s="5"/>
      <c r="EA1343" s="5"/>
      <c r="EB1343" s="5"/>
      <c r="EC1343" s="5"/>
      <c r="ED1343" s="5"/>
      <c r="EE1343" s="5"/>
      <c r="EF1343" s="5"/>
    </row>
    <row r="1344" spans="1:136" s="42" customFormat="1">
      <c r="A1344" s="41"/>
      <c r="B1344" s="41"/>
      <c r="C1344" s="41"/>
      <c r="D1344" s="41" t="s">
        <v>2299</v>
      </c>
      <c r="E1344" s="42" t="s">
        <v>361</v>
      </c>
      <c r="F1344" s="46" t="s">
        <v>2296</v>
      </c>
      <c r="G1344" s="41"/>
      <c r="H1344" s="41" t="s">
        <v>136</v>
      </c>
      <c r="I1344" s="41"/>
      <c r="J1344" s="5"/>
      <c r="K1344" s="5"/>
      <c r="L1344" s="5"/>
      <c r="M1344" s="5"/>
      <c r="N1344" s="5"/>
      <c r="O1344" s="5"/>
      <c r="P1344" s="128">
        <v>1</v>
      </c>
      <c r="Q1344" s="39" t="s">
        <v>2304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136</v>
      </c>
      <c r="DS1344" s="6"/>
      <c r="DT1344" s="6"/>
      <c r="DU1344" s="5"/>
      <c r="DV1344" s="5"/>
      <c r="DW1344" s="5" t="s">
        <v>136</v>
      </c>
      <c r="DX1344" s="5"/>
      <c r="DY1344" s="5"/>
      <c r="DZ1344" s="5"/>
      <c r="EA1344" s="5"/>
      <c r="EB1344" s="5"/>
      <c r="EC1344" s="5"/>
      <c r="ED1344" s="5"/>
      <c r="EE1344" s="5"/>
      <c r="EF1344" s="5"/>
    </row>
    <row r="1345" spans="1:136" s="42" customFormat="1" ht="45">
      <c r="A1345" s="41"/>
      <c r="B1345" s="41"/>
      <c r="C1345" s="41"/>
      <c r="D1345" s="41" t="s">
        <v>2305</v>
      </c>
      <c r="E1345" s="42" t="s">
        <v>1280</v>
      </c>
      <c r="F1345" s="46" t="s">
        <v>2296</v>
      </c>
      <c r="G1345" s="41"/>
      <c r="H1345" s="41" t="s">
        <v>136</v>
      </c>
      <c r="I1345" s="41"/>
      <c r="J1345" s="5"/>
      <c r="K1345" s="5"/>
      <c r="L1345" s="5"/>
      <c r="M1345" s="5"/>
      <c r="N1345" s="5"/>
      <c r="O1345" s="5"/>
      <c r="P1345" s="128">
        <v>1</v>
      </c>
      <c r="Q1345" s="39" t="s">
        <v>2306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136</v>
      </c>
      <c r="DS1345" s="6"/>
      <c r="DT1345" s="6"/>
      <c r="DU1345" s="5"/>
      <c r="DV1345" s="5"/>
      <c r="DW1345" s="5" t="s">
        <v>136</v>
      </c>
      <c r="DX1345" s="5"/>
      <c r="DY1345" s="5"/>
      <c r="DZ1345" s="5"/>
      <c r="EA1345" s="5"/>
      <c r="EB1345" s="5"/>
      <c r="EC1345" s="5"/>
      <c r="ED1345" s="5"/>
      <c r="EE1345" s="5"/>
      <c r="EF1345" s="5"/>
    </row>
    <row r="1346" spans="1:136" s="42" customFormat="1">
      <c r="A1346" s="41"/>
      <c r="B1346" s="41"/>
      <c r="C1346" s="41"/>
      <c r="D1346" s="41" t="s">
        <v>2301</v>
      </c>
      <c r="E1346" s="42" t="s">
        <v>166</v>
      </c>
      <c r="F1346" s="46" t="s">
        <v>2296</v>
      </c>
      <c r="G1346" s="41"/>
      <c r="H1346" s="41" t="s">
        <v>136</v>
      </c>
      <c r="I1346" s="41"/>
      <c r="J1346" s="5"/>
      <c r="K1346" s="5"/>
      <c r="L1346" s="5"/>
      <c r="M1346" s="5"/>
      <c r="N1346" s="5"/>
      <c r="O1346" s="5"/>
      <c r="P1346" s="128">
        <v>1</v>
      </c>
      <c r="Q1346" s="39" t="s">
        <v>2307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136</v>
      </c>
      <c r="DS1346" s="6"/>
      <c r="DT1346" s="6"/>
      <c r="DU1346" s="5"/>
      <c r="DV1346" s="5"/>
      <c r="DW1346" s="5" t="s">
        <v>136</v>
      </c>
      <c r="DX1346" s="5"/>
      <c r="DY1346" s="5"/>
      <c r="DZ1346" s="5"/>
      <c r="EA1346" s="5"/>
      <c r="EB1346" s="5"/>
      <c r="EC1346" s="5"/>
      <c r="ED1346" s="5"/>
      <c r="EE1346" s="5"/>
      <c r="EF1346" s="5"/>
    </row>
    <row r="1347" spans="1:136" s="42" customFormat="1">
      <c r="A1347" s="41"/>
      <c r="B1347" s="41"/>
      <c r="C1347" s="41"/>
      <c r="D1347" s="41" t="s">
        <v>2299</v>
      </c>
      <c r="E1347" s="42" t="s">
        <v>361</v>
      </c>
      <c r="F1347" s="46" t="s">
        <v>2296</v>
      </c>
      <c r="G1347" s="41"/>
      <c r="H1347" s="41" t="s">
        <v>136</v>
      </c>
      <c r="I1347" s="41"/>
      <c r="J1347" s="5"/>
      <c r="K1347" s="5"/>
      <c r="L1347" s="5"/>
      <c r="M1347" s="5"/>
      <c r="N1347" s="5"/>
      <c r="O1347" s="5"/>
      <c r="P1347" s="128">
        <v>1</v>
      </c>
      <c r="Q1347" s="39" t="s">
        <v>2308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136</v>
      </c>
      <c r="DS1347" s="6"/>
      <c r="DT1347" s="6"/>
      <c r="DU1347" s="5"/>
      <c r="DV1347" s="5"/>
      <c r="DW1347" s="5" t="s">
        <v>136</v>
      </c>
      <c r="DX1347" s="5"/>
      <c r="DY1347" s="5"/>
      <c r="DZ1347" s="5"/>
      <c r="EA1347" s="5"/>
      <c r="EB1347" s="5"/>
      <c r="EC1347" s="5"/>
      <c r="ED1347" s="5"/>
      <c r="EE1347" s="5"/>
      <c r="EF1347" s="5"/>
    </row>
    <row r="1348" spans="1:136" s="42" customFormat="1" ht="30">
      <c r="A1348" s="41"/>
      <c r="B1348" s="41"/>
      <c r="C1348" s="41"/>
      <c r="D1348" s="41" t="s">
        <v>4638</v>
      </c>
      <c r="E1348" s="42" t="s">
        <v>2309</v>
      </c>
      <c r="F1348" s="46" t="s">
        <v>2296</v>
      </c>
      <c r="G1348" s="41"/>
      <c r="H1348" s="41" t="s">
        <v>136</v>
      </c>
      <c r="I1348" s="41"/>
      <c r="J1348" s="5">
        <v>9</v>
      </c>
      <c r="K1348" s="5"/>
      <c r="L1348" s="5"/>
      <c r="M1348" s="5"/>
      <c r="N1348" s="5"/>
      <c r="O1348" s="5"/>
      <c r="P1348" s="128">
        <v>11</v>
      </c>
      <c r="Q1348" s="39" t="s">
        <v>2310</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136</v>
      </c>
      <c r="DS1348" s="6"/>
      <c r="DT1348" s="6"/>
      <c r="DU1348" s="5"/>
      <c r="DV1348" s="5"/>
      <c r="DW1348" s="5" t="s">
        <v>136</v>
      </c>
      <c r="DX1348" s="5"/>
      <c r="DY1348" s="5"/>
      <c r="DZ1348" s="5"/>
      <c r="EA1348" s="5"/>
      <c r="EB1348" s="5"/>
      <c r="EC1348" s="5"/>
      <c r="ED1348" s="5"/>
      <c r="EE1348" s="5"/>
      <c r="EF1348" s="5"/>
    </row>
    <row r="1349" spans="1:136" s="42" customFormat="1" ht="75">
      <c r="A1349" s="46" t="s">
        <v>2311</v>
      </c>
      <c r="B1349" s="41">
        <v>33</v>
      </c>
      <c r="C1349" s="41">
        <v>33</v>
      </c>
      <c r="D1349" s="41" t="s">
        <v>2312</v>
      </c>
      <c r="E1349" s="42" t="s">
        <v>2313</v>
      </c>
      <c r="F1349" s="46" t="s">
        <v>2314</v>
      </c>
      <c r="G1349" s="41"/>
      <c r="H1349" s="41" t="s">
        <v>136</v>
      </c>
      <c r="I1349" s="41"/>
      <c r="J1349" s="5"/>
      <c r="K1349" s="5"/>
      <c r="L1349" s="5"/>
      <c r="M1349" s="5"/>
      <c r="N1349" s="5"/>
      <c r="O1349" s="5"/>
      <c r="P1349" s="128">
        <v>33</v>
      </c>
      <c r="Q1349" s="39" t="s">
        <v>2315</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136</v>
      </c>
      <c r="DY1349" s="5"/>
      <c r="DZ1349" s="5"/>
      <c r="EA1349" s="5"/>
      <c r="EB1349" s="5"/>
      <c r="EC1349" s="5"/>
      <c r="ED1349" s="5"/>
      <c r="EE1349" s="5"/>
      <c r="EF1349" s="5"/>
    </row>
    <row r="1350" spans="1:136" s="42" customFormat="1" ht="30">
      <c r="A1350" s="41"/>
      <c r="B1350" s="41"/>
      <c r="C1350" s="41"/>
      <c r="D1350" s="41" t="s">
        <v>2316</v>
      </c>
      <c r="E1350" s="42" t="s">
        <v>365</v>
      </c>
      <c r="F1350" s="46" t="s">
        <v>2314</v>
      </c>
      <c r="G1350" s="41"/>
      <c r="H1350" s="41" t="s">
        <v>136</v>
      </c>
      <c r="I1350" s="41"/>
      <c r="J1350" s="5"/>
      <c r="K1350" s="5"/>
      <c r="L1350" s="5"/>
      <c r="M1350" s="5"/>
      <c r="N1350" s="5"/>
      <c r="O1350" s="5"/>
      <c r="P1350" s="128">
        <v>33</v>
      </c>
      <c r="Q1350" s="39" t="s">
        <v>2315</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136</v>
      </c>
      <c r="DY1350" s="5"/>
      <c r="DZ1350" s="5"/>
      <c r="EA1350" s="5"/>
      <c r="EB1350" s="5"/>
      <c r="EC1350" s="5"/>
      <c r="ED1350" s="5"/>
      <c r="EE1350" s="5"/>
      <c r="EF1350" s="5"/>
    </row>
    <row r="1351" spans="1:136" s="42" customFormat="1" ht="30">
      <c r="A1351" s="41"/>
      <c r="B1351" s="41"/>
      <c r="C1351" s="41"/>
      <c r="D1351" s="41" t="s">
        <v>2317</v>
      </c>
      <c r="E1351" s="42" t="s">
        <v>1746</v>
      </c>
      <c r="F1351" s="46" t="s">
        <v>2314</v>
      </c>
      <c r="G1351" s="41"/>
      <c r="H1351" s="41" t="s">
        <v>136</v>
      </c>
      <c r="I1351" s="41"/>
      <c r="J1351" s="5"/>
      <c r="K1351" s="5"/>
      <c r="L1351" s="5"/>
      <c r="M1351" s="5"/>
      <c r="N1351" s="5"/>
      <c r="O1351" s="5"/>
      <c r="P1351" s="128">
        <v>2</v>
      </c>
      <c r="Q1351" s="39" t="s">
        <v>2318</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136</v>
      </c>
      <c r="DY1351" s="5"/>
      <c r="DZ1351" s="5"/>
      <c r="EA1351" s="5"/>
      <c r="EB1351" s="5"/>
      <c r="EC1351" s="5"/>
      <c r="ED1351" s="5"/>
      <c r="EE1351" s="5"/>
      <c r="EF1351" s="5"/>
    </row>
    <row r="1352" spans="1:136" s="42" customFormat="1" ht="30">
      <c r="A1352" s="41"/>
      <c r="B1352" s="41"/>
      <c r="C1352" s="41"/>
      <c r="D1352" s="41" t="s">
        <v>2319</v>
      </c>
      <c r="E1352" s="42" t="s">
        <v>853</v>
      </c>
      <c r="F1352" s="46" t="s">
        <v>2314</v>
      </c>
      <c r="G1352" s="41"/>
      <c r="H1352" s="41" t="s">
        <v>136</v>
      </c>
      <c r="I1352" s="41"/>
      <c r="J1352" s="5"/>
      <c r="K1352" s="5"/>
      <c r="L1352" s="5"/>
      <c r="M1352" s="5"/>
      <c r="N1352" s="5"/>
      <c r="O1352" s="5"/>
      <c r="P1352" s="128">
        <v>1</v>
      </c>
      <c r="Q1352" s="39" t="s">
        <v>2320</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136</v>
      </c>
      <c r="DY1352" s="5"/>
      <c r="DZ1352" s="5"/>
      <c r="EA1352" s="5"/>
      <c r="EB1352" s="5"/>
      <c r="EC1352" s="5"/>
      <c r="ED1352" s="5"/>
      <c r="EE1352" s="5"/>
      <c r="EF1352" s="5"/>
    </row>
    <row r="1353" spans="1:136" s="42" customFormat="1" ht="30">
      <c r="A1353" s="41"/>
      <c r="B1353" s="41"/>
      <c r="C1353" s="41"/>
      <c r="D1353" s="41" t="s">
        <v>2321</v>
      </c>
      <c r="E1353" s="42" t="s">
        <v>2322</v>
      </c>
      <c r="F1353" s="46" t="s">
        <v>2314</v>
      </c>
      <c r="G1353" s="41"/>
      <c r="H1353" s="41" t="s">
        <v>136</v>
      </c>
      <c r="I1353" s="41"/>
      <c r="J1353" s="5"/>
      <c r="K1353" s="5"/>
      <c r="L1353" s="5"/>
      <c r="M1353" s="5"/>
      <c r="N1353" s="5"/>
      <c r="O1353" s="5"/>
      <c r="P1353" s="128">
        <v>3</v>
      </c>
      <c r="Q1353" s="39" t="s">
        <v>2318</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136</v>
      </c>
      <c r="DY1353" s="5"/>
      <c r="DZ1353" s="5"/>
      <c r="EA1353" s="5"/>
      <c r="EB1353" s="5"/>
      <c r="EC1353" s="5"/>
      <c r="ED1353" s="5"/>
      <c r="EE1353" s="5"/>
      <c r="EF1353" s="5"/>
    </row>
    <row r="1354" spans="1:136" s="42" customFormat="1" ht="75">
      <c r="A1354" s="41" t="s">
        <v>2323</v>
      </c>
      <c r="B1354" s="41">
        <v>11</v>
      </c>
      <c r="C1354" s="41">
        <v>11</v>
      </c>
      <c r="D1354" s="41" t="s">
        <v>2324</v>
      </c>
      <c r="E1354" s="42" t="s">
        <v>365</v>
      </c>
      <c r="F1354" s="46" t="s">
        <v>2147</v>
      </c>
      <c r="G1354" s="41" t="s">
        <v>136</v>
      </c>
      <c r="H1354" s="41"/>
      <c r="I1354" s="41"/>
      <c r="J1354" s="5"/>
      <c r="K1354" s="5"/>
      <c r="L1354" s="5"/>
      <c r="M1354" s="5"/>
      <c r="N1354" s="5"/>
      <c r="O1354" s="5"/>
      <c r="P1354" s="128">
        <v>1</v>
      </c>
      <c r="Q1354" s="39" t="s">
        <v>2325</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136</v>
      </c>
      <c r="DS1354" s="6">
        <v>11</v>
      </c>
      <c r="DT1354" s="6">
        <v>0</v>
      </c>
      <c r="DU1354" s="5">
        <v>11</v>
      </c>
      <c r="DV1354" s="5"/>
      <c r="DW1354" s="5"/>
      <c r="DX1354" s="5" t="s">
        <v>136</v>
      </c>
      <c r="DY1354" s="5"/>
      <c r="DZ1354" s="5"/>
      <c r="EA1354" s="5"/>
      <c r="EB1354" s="5"/>
      <c r="EC1354" s="5"/>
      <c r="ED1354" s="5"/>
      <c r="EE1354" s="5"/>
      <c r="EF1354" s="5"/>
    </row>
    <row r="1355" spans="1:136" s="42" customFormat="1" ht="30">
      <c r="A1355" s="41"/>
      <c r="B1355" s="41"/>
      <c r="C1355" s="41"/>
      <c r="D1355" s="41" t="s">
        <v>2326</v>
      </c>
      <c r="E1355" s="42" t="s">
        <v>163</v>
      </c>
      <c r="F1355" s="46" t="s">
        <v>2147</v>
      </c>
      <c r="G1355" s="41" t="s">
        <v>136</v>
      </c>
      <c r="H1355" s="41"/>
      <c r="I1355" s="41"/>
      <c r="J1355" s="5">
        <v>1</v>
      </c>
      <c r="K1355" s="5"/>
      <c r="L1355" s="5"/>
      <c r="M1355" s="5"/>
      <c r="N1355" s="5"/>
      <c r="O1355" s="5"/>
      <c r="P1355" s="128">
        <v>1</v>
      </c>
      <c r="Q1355" s="39" t="s">
        <v>2325</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136</v>
      </c>
      <c r="DS1355" s="6"/>
      <c r="DT1355" s="6"/>
      <c r="DU1355" s="5"/>
      <c r="DV1355" s="5"/>
      <c r="DW1355" s="5"/>
      <c r="DX1355" s="5" t="s">
        <v>136</v>
      </c>
      <c r="DY1355" s="5"/>
      <c r="DZ1355" s="5"/>
      <c r="EA1355" s="5"/>
      <c r="EB1355" s="5"/>
      <c r="EC1355" s="5"/>
      <c r="ED1355" s="5"/>
      <c r="EE1355" s="5"/>
      <c r="EF1355" s="5"/>
    </row>
    <row r="1356" spans="1:136" s="42" customFormat="1">
      <c r="A1356" s="41"/>
      <c r="B1356" s="41"/>
      <c r="C1356" s="41"/>
      <c r="D1356" s="41" t="s">
        <v>2327</v>
      </c>
      <c r="E1356" s="42" t="s">
        <v>2328</v>
      </c>
      <c r="F1356" s="46" t="s">
        <v>2147</v>
      </c>
      <c r="G1356" s="41" t="s">
        <v>136</v>
      </c>
      <c r="H1356" s="41"/>
      <c r="I1356" s="41"/>
      <c r="J1356" s="5">
        <v>1</v>
      </c>
      <c r="K1356" s="5">
        <v>1</v>
      </c>
      <c r="L1356" s="5"/>
      <c r="M1356" s="5"/>
      <c r="N1356" s="5"/>
      <c r="O1356" s="5"/>
      <c r="P1356" s="128">
        <v>1</v>
      </c>
      <c r="Q1356" s="39" t="s">
        <v>2325</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136</v>
      </c>
      <c r="DS1356" s="6"/>
      <c r="DT1356" s="6"/>
      <c r="DU1356" s="5"/>
      <c r="DV1356" s="5"/>
      <c r="DW1356" s="5"/>
      <c r="DX1356" s="5" t="s">
        <v>136</v>
      </c>
      <c r="DY1356" s="5"/>
      <c r="DZ1356" s="5"/>
      <c r="EA1356" s="5"/>
      <c r="EB1356" s="5"/>
      <c r="EC1356" s="5"/>
      <c r="ED1356" s="5"/>
      <c r="EE1356" s="5"/>
      <c r="EF1356" s="5"/>
    </row>
    <row r="1357" spans="1:136" s="42" customFormat="1" ht="30">
      <c r="A1357" s="41"/>
      <c r="B1357" s="41"/>
      <c r="C1357" s="41"/>
      <c r="D1357" s="41" t="s">
        <v>2329</v>
      </c>
      <c r="E1357" s="42" t="s">
        <v>2330</v>
      </c>
      <c r="F1357" s="46" t="s">
        <v>2147</v>
      </c>
      <c r="G1357" s="41" t="s">
        <v>136</v>
      </c>
      <c r="H1357" s="41"/>
      <c r="I1357" s="41"/>
      <c r="J1357" s="5">
        <v>1</v>
      </c>
      <c r="K1357" s="5"/>
      <c r="L1357" s="5"/>
      <c r="M1357" s="5"/>
      <c r="N1357" s="5"/>
      <c r="O1357" s="5"/>
      <c r="P1357" s="128">
        <v>1</v>
      </c>
      <c r="Q1357" s="39" t="s">
        <v>2331</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136</v>
      </c>
      <c r="DY1357" s="5"/>
      <c r="DZ1357" s="5"/>
      <c r="EA1357" s="5"/>
      <c r="EB1357" s="5"/>
      <c r="EC1357" s="5"/>
      <c r="ED1357" s="5"/>
      <c r="EE1357" s="5"/>
      <c r="EF1357" s="5"/>
    </row>
    <row r="1358" spans="1:136" s="42" customFormat="1">
      <c r="A1358" s="41"/>
      <c r="B1358" s="41"/>
      <c r="C1358" s="41"/>
      <c r="D1358" s="41" t="s">
        <v>2327</v>
      </c>
      <c r="E1358" s="42" t="s">
        <v>2222</v>
      </c>
      <c r="F1358" s="46" t="s">
        <v>2147</v>
      </c>
      <c r="G1358" s="41" t="s">
        <v>136</v>
      </c>
      <c r="H1358" s="41"/>
      <c r="I1358" s="41"/>
      <c r="J1358" s="5">
        <v>1</v>
      </c>
      <c r="K1358" s="5">
        <v>1</v>
      </c>
      <c r="L1358" s="5"/>
      <c r="M1358" s="5"/>
      <c r="N1358" s="5"/>
      <c r="O1358" s="5"/>
      <c r="P1358" s="128">
        <v>1</v>
      </c>
      <c r="Q1358" s="39" t="s">
        <v>2331</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136</v>
      </c>
      <c r="DY1358" s="5"/>
      <c r="DZ1358" s="5"/>
      <c r="EA1358" s="5"/>
      <c r="EB1358" s="5"/>
      <c r="EC1358" s="5"/>
      <c r="ED1358" s="5"/>
      <c r="EE1358" s="5"/>
      <c r="EF1358" s="5"/>
    </row>
    <row r="1359" spans="1:136" s="42" customFormat="1" ht="30">
      <c r="A1359" s="41"/>
      <c r="B1359" s="41"/>
      <c r="C1359" s="41"/>
      <c r="D1359" s="41" t="s">
        <v>2332</v>
      </c>
      <c r="E1359" s="42" t="s">
        <v>365</v>
      </c>
      <c r="F1359" s="46" t="s">
        <v>2147</v>
      </c>
      <c r="G1359" s="41" t="s">
        <v>136</v>
      </c>
      <c r="H1359" s="41"/>
      <c r="I1359" s="41"/>
      <c r="J1359" s="5"/>
      <c r="K1359" s="5"/>
      <c r="L1359" s="5"/>
      <c r="M1359" s="5"/>
      <c r="N1359" s="5"/>
      <c r="O1359" s="5"/>
      <c r="P1359" s="128">
        <v>1</v>
      </c>
      <c r="Q1359" s="39" t="s">
        <v>2333</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136</v>
      </c>
      <c r="DS1359" s="6"/>
      <c r="DT1359" s="6"/>
      <c r="DU1359" s="5"/>
      <c r="DV1359" s="5"/>
      <c r="DW1359" s="5"/>
      <c r="DX1359" s="5" t="s">
        <v>136</v>
      </c>
      <c r="DY1359" s="5"/>
      <c r="DZ1359" s="5"/>
      <c r="EA1359" s="5"/>
      <c r="EB1359" s="5"/>
      <c r="EC1359" s="5"/>
      <c r="ED1359" s="5"/>
      <c r="EE1359" s="5"/>
      <c r="EF1359" s="5"/>
    </row>
    <row r="1360" spans="1:136" s="42" customFormat="1">
      <c r="A1360" s="41"/>
      <c r="B1360" s="41"/>
      <c r="C1360" s="41"/>
      <c r="D1360" s="41" t="s">
        <v>2334</v>
      </c>
      <c r="E1360" s="42" t="s">
        <v>2335</v>
      </c>
      <c r="F1360" s="46" t="s">
        <v>2147</v>
      </c>
      <c r="G1360" s="41" t="s">
        <v>136</v>
      </c>
      <c r="H1360" s="41"/>
      <c r="I1360" s="41"/>
      <c r="J1360" s="5"/>
      <c r="K1360" s="5"/>
      <c r="L1360" s="5"/>
      <c r="M1360" s="5"/>
      <c r="N1360" s="5"/>
      <c r="O1360" s="5"/>
      <c r="P1360" s="128">
        <v>1</v>
      </c>
      <c r="Q1360" s="39" t="s">
        <v>2336</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136</v>
      </c>
      <c r="DS1360" s="6"/>
      <c r="DT1360" s="6"/>
      <c r="DU1360" s="5"/>
      <c r="DV1360" s="5"/>
      <c r="DW1360" s="5"/>
      <c r="DX1360" s="5" t="s">
        <v>136</v>
      </c>
      <c r="DY1360" s="5"/>
      <c r="DZ1360" s="5"/>
      <c r="EA1360" s="5"/>
      <c r="EB1360" s="5"/>
      <c r="EC1360" s="5"/>
      <c r="ED1360" s="5"/>
      <c r="EE1360" s="5"/>
      <c r="EF1360" s="5"/>
    </row>
    <row r="1361" spans="1:136" s="42" customFormat="1">
      <c r="A1361" s="41"/>
      <c r="B1361" s="41"/>
      <c r="C1361" s="41"/>
      <c r="D1361" s="41" t="s">
        <v>2337</v>
      </c>
      <c r="E1361" s="42" t="s">
        <v>2338</v>
      </c>
      <c r="F1361" s="46" t="s">
        <v>2147</v>
      </c>
      <c r="G1361" s="41" t="s">
        <v>136</v>
      </c>
      <c r="H1361" s="41"/>
      <c r="I1361" s="41"/>
      <c r="J1361" s="5"/>
      <c r="K1361" s="5"/>
      <c r="L1361" s="5"/>
      <c r="M1361" s="5"/>
      <c r="N1361" s="5"/>
      <c r="O1361" s="5"/>
      <c r="P1361" s="128">
        <v>1</v>
      </c>
      <c r="Q1361" s="39" t="s">
        <v>2336</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136</v>
      </c>
      <c r="DS1361" s="6"/>
      <c r="DT1361" s="6"/>
      <c r="DU1361" s="5"/>
      <c r="DV1361" s="5"/>
      <c r="DW1361" s="5"/>
      <c r="DX1361" s="5" t="s">
        <v>136</v>
      </c>
      <c r="DY1361" s="5"/>
      <c r="DZ1361" s="5"/>
      <c r="EA1361" s="5"/>
      <c r="EB1361" s="5"/>
      <c r="EC1361" s="5"/>
      <c r="ED1361" s="5"/>
      <c r="EE1361" s="5"/>
      <c r="EF1361" s="5"/>
    </row>
    <row r="1362" spans="1:136" s="42" customFormat="1">
      <c r="A1362" s="41"/>
      <c r="B1362" s="41"/>
      <c r="C1362" s="41"/>
      <c r="D1362" s="41" t="s">
        <v>2339</v>
      </c>
      <c r="E1362" s="42" t="s">
        <v>2222</v>
      </c>
      <c r="F1362" s="46" t="s">
        <v>2147</v>
      </c>
      <c r="G1362" s="41" t="s">
        <v>136</v>
      </c>
      <c r="H1362" s="41"/>
      <c r="I1362" s="41"/>
      <c r="J1362" s="5">
        <v>1</v>
      </c>
      <c r="K1362" s="5">
        <v>1</v>
      </c>
      <c r="L1362" s="5"/>
      <c r="M1362" s="5"/>
      <c r="N1362" s="5"/>
      <c r="O1362" s="5"/>
      <c r="P1362" s="128">
        <v>1</v>
      </c>
      <c r="Q1362" s="39" t="s">
        <v>2336</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136</v>
      </c>
      <c r="DS1362" s="6"/>
      <c r="DT1362" s="6"/>
      <c r="DU1362" s="5"/>
      <c r="DV1362" s="5"/>
      <c r="DW1362" s="5"/>
      <c r="DX1362" s="5" t="s">
        <v>136</v>
      </c>
      <c r="DY1362" s="5"/>
      <c r="DZ1362" s="5"/>
      <c r="EA1362" s="5"/>
      <c r="EB1362" s="5"/>
      <c r="EC1362" s="5"/>
      <c r="ED1362" s="5"/>
      <c r="EE1362" s="5"/>
      <c r="EF1362" s="5"/>
    </row>
    <row r="1363" spans="1:136" s="42" customFormat="1" ht="30">
      <c r="A1363" s="41"/>
      <c r="B1363" s="41"/>
      <c r="C1363" s="41"/>
      <c r="D1363" s="41" t="s">
        <v>2340</v>
      </c>
      <c r="E1363" s="42" t="s">
        <v>2338</v>
      </c>
      <c r="F1363" s="46" t="s">
        <v>2147</v>
      </c>
      <c r="G1363" s="41" t="s">
        <v>136</v>
      </c>
      <c r="H1363" s="41"/>
      <c r="I1363" s="41"/>
      <c r="J1363" s="5"/>
      <c r="K1363" s="5"/>
      <c r="L1363" s="5"/>
      <c r="M1363" s="5"/>
      <c r="N1363" s="5"/>
      <c r="O1363" s="5"/>
      <c r="P1363" s="128">
        <v>1</v>
      </c>
      <c r="Q1363" s="39" t="s">
        <v>2331</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136</v>
      </c>
      <c r="DS1363" s="6"/>
      <c r="DT1363" s="6"/>
      <c r="DU1363" s="5"/>
      <c r="DV1363" s="5"/>
      <c r="DW1363" s="5"/>
      <c r="DX1363" s="5" t="s">
        <v>136</v>
      </c>
      <c r="DY1363" s="5"/>
      <c r="DZ1363" s="5"/>
      <c r="EA1363" s="5"/>
      <c r="EB1363" s="5"/>
      <c r="EC1363" s="5"/>
      <c r="ED1363" s="5"/>
      <c r="EE1363" s="5"/>
      <c r="EF1363" s="5"/>
    </row>
    <row r="1364" spans="1:136" s="42" customFormat="1">
      <c r="A1364" s="41"/>
      <c r="B1364" s="41"/>
      <c r="C1364" s="41"/>
      <c r="D1364" s="41" t="s">
        <v>2341</v>
      </c>
      <c r="E1364" s="42" t="s">
        <v>2338</v>
      </c>
      <c r="F1364" s="46" t="s">
        <v>2147</v>
      </c>
      <c r="G1364" s="41" t="s">
        <v>136</v>
      </c>
      <c r="H1364" s="41"/>
      <c r="I1364" s="41"/>
      <c r="J1364" s="5"/>
      <c r="K1364" s="5"/>
      <c r="L1364" s="5"/>
      <c r="M1364" s="5"/>
      <c r="N1364" s="5"/>
      <c r="O1364" s="5"/>
      <c r="P1364" s="128">
        <v>1</v>
      </c>
      <c r="Q1364" s="39" t="s">
        <v>2325</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136</v>
      </c>
      <c r="DS1364" s="6"/>
      <c r="DT1364" s="6"/>
      <c r="DU1364" s="5"/>
      <c r="DV1364" s="5"/>
      <c r="DW1364" s="5"/>
      <c r="DX1364" s="5" t="s">
        <v>136</v>
      </c>
      <c r="DY1364" s="5"/>
      <c r="DZ1364" s="5"/>
      <c r="EA1364" s="5"/>
      <c r="EB1364" s="5"/>
      <c r="EC1364" s="5"/>
      <c r="ED1364" s="5"/>
      <c r="EE1364" s="5"/>
      <c r="EF1364" s="5"/>
    </row>
    <row r="1365" spans="1:136" s="42" customFormat="1" ht="30">
      <c r="A1365" s="41"/>
      <c r="B1365" s="41"/>
      <c r="C1365" s="41"/>
      <c r="D1365" s="41" t="s">
        <v>2342</v>
      </c>
      <c r="E1365" s="42" t="s">
        <v>291</v>
      </c>
      <c r="F1365" s="46" t="s">
        <v>2147</v>
      </c>
      <c r="G1365" s="41" t="s">
        <v>136</v>
      </c>
      <c r="H1365" s="41"/>
      <c r="I1365" s="41"/>
      <c r="J1365" s="5"/>
      <c r="K1365" s="5"/>
      <c r="L1365" s="5"/>
      <c r="M1365" s="5"/>
      <c r="N1365" s="5"/>
      <c r="O1365" s="5"/>
      <c r="P1365" s="128">
        <v>1</v>
      </c>
      <c r="Q1365" s="39" t="s">
        <v>2325</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136</v>
      </c>
      <c r="DS1365" s="6"/>
      <c r="DT1365" s="6"/>
      <c r="DU1365" s="5"/>
      <c r="DV1365" s="5"/>
      <c r="DW1365" s="5"/>
      <c r="DX1365" s="5" t="s">
        <v>136</v>
      </c>
      <c r="DY1365" s="5"/>
      <c r="DZ1365" s="5"/>
      <c r="EA1365" s="5"/>
      <c r="EB1365" s="5"/>
      <c r="EC1365" s="5"/>
      <c r="ED1365" s="5"/>
      <c r="EE1365" s="5"/>
      <c r="EF1365" s="5"/>
    </row>
    <row r="1366" spans="1:136" s="42" customFormat="1">
      <c r="A1366" s="41"/>
      <c r="B1366" s="41"/>
      <c r="C1366" s="41"/>
      <c r="D1366" s="41" t="s">
        <v>2343</v>
      </c>
      <c r="E1366" s="42" t="s">
        <v>1797</v>
      </c>
      <c r="F1366" s="46" t="s">
        <v>2147</v>
      </c>
      <c r="G1366" s="41" t="s">
        <v>136</v>
      </c>
      <c r="H1366" s="41"/>
      <c r="I1366" s="41"/>
      <c r="J1366" s="5"/>
      <c r="K1366" s="5"/>
      <c r="L1366" s="5"/>
      <c r="M1366" s="5"/>
      <c r="N1366" s="5"/>
      <c r="O1366" s="5"/>
      <c r="P1366" s="128">
        <v>1</v>
      </c>
      <c r="Q1366" s="39" t="s">
        <v>2344</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136</v>
      </c>
      <c r="DS1366" s="6"/>
      <c r="DT1366" s="6"/>
      <c r="DU1366" s="5"/>
      <c r="DV1366" s="5"/>
      <c r="DW1366" s="5"/>
      <c r="DX1366" s="5" t="s">
        <v>136</v>
      </c>
      <c r="DY1366" s="5"/>
      <c r="DZ1366" s="5"/>
      <c r="EA1366" s="5"/>
      <c r="EB1366" s="5"/>
      <c r="EC1366" s="5"/>
      <c r="ED1366" s="5"/>
      <c r="EE1366" s="5"/>
      <c r="EF1366" s="5"/>
    </row>
    <row r="1367" spans="1:136" s="42" customFormat="1">
      <c r="A1367" s="41"/>
      <c r="B1367" s="41"/>
      <c r="C1367" s="41"/>
      <c r="D1367" s="41" t="s">
        <v>2345</v>
      </c>
      <c r="E1367" s="42" t="s">
        <v>291</v>
      </c>
      <c r="F1367" s="46" t="s">
        <v>2147</v>
      </c>
      <c r="G1367" s="41" t="s">
        <v>136</v>
      </c>
      <c r="H1367" s="41"/>
      <c r="I1367" s="41"/>
      <c r="J1367" s="5"/>
      <c r="K1367" s="5"/>
      <c r="L1367" s="5"/>
      <c r="M1367" s="5"/>
      <c r="N1367" s="5"/>
      <c r="O1367" s="5"/>
      <c r="P1367" s="128">
        <v>1</v>
      </c>
      <c r="Q1367" s="39" t="s">
        <v>2344</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136</v>
      </c>
      <c r="DS1367" s="6"/>
      <c r="DT1367" s="6"/>
      <c r="DU1367" s="5"/>
      <c r="DV1367" s="5"/>
      <c r="DW1367" s="5"/>
      <c r="DX1367" s="5" t="s">
        <v>136</v>
      </c>
      <c r="DY1367" s="5"/>
      <c r="DZ1367" s="5"/>
      <c r="EA1367" s="5"/>
      <c r="EB1367" s="5"/>
      <c r="EC1367" s="5"/>
      <c r="ED1367" s="5"/>
      <c r="EE1367" s="5"/>
      <c r="EF1367" s="5"/>
    </row>
    <row r="1368" spans="1:136" s="42" customFormat="1">
      <c r="A1368" s="41"/>
      <c r="B1368" s="41"/>
      <c r="C1368" s="41"/>
      <c r="D1368" s="41" t="s">
        <v>2346</v>
      </c>
      <c r="E1368" s="42" t="s">
        <v>2335</v>
      </c>
      <c r="F1368" s="46" t="s">
        <v>2147</v>
      </c>
      <c r="G1368" s="41" t="s">
        <v>136</v>
      </c>
      <c r="H1368" s="41"/>
      <c r="I1368" s="41"/>
      <c r="J1368" s="5"/>
      <c r="K1368" s="5"/>
      <c r="L1368" s="5"/>
      <c r="M1368" s="5"/>
      <c r="N1368" s="5"/>
      <c r="O1368" s="5"/>
      <c r="P1368" s="128">
        <v>1</v>
      </c>
      <c r="Q1368" s="39" t="s">
        <v>2347</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136</v>
      </c>
      <c r="DS1368" s="6"/>
      <c r="DT1368" s="6"/>
      <c r="DU1368" s="5"/>
      <c r="DV1368" s="5"/>
      <c r="DW1368" s="5"/>
      <c r="DX1368" s="5" t="s">
        <v>136</v>
      </c>
      <c r="DY1368" s="5"/>
      <c r="DZ1368" s="5"/>
      <c r="EA1368" s="5"/>
      <c r="EB1368" s="5"/>
      <c r="EC1368" s="5"/>
      <c r="ED1368" s="5"/>
      <c r="EE1368" s="5"/>
      <c r="EF1368" s="5"/>
    </row>
    <row r="1369" spans="1:136" s="42" customFormat="1" ht="30">
      <c r="A1369" s="41"/>
      <c r="B1369" s="41"/>
      <c r="C1369" s="41"/>
      <c r="D1369" s="41" t="s">
        <v>2348</v>
      </c>
      <c r="E1369" s="42" t="s">
        <v>291</v>
      </c>
      <c r="F1369" s="46" t="s">
        <v>2147</v>
      </c>
      <c r="G1369" s="41" t="s">
        <v>136</v>
      </c>
      <c r="H1369" s="41"/>
      <c r="I1369" s="41"/>
      <c r="J1369" s="5"/>
      <c r="K1369" s="5"/>
      <c r="L1369" s="5"/>
      <c r="M1369" s="5"/>
      <c r="N1369" s="5"/>
      <c r="O1369" s="5"/>
      <c r="P1369" s="128">
        <v>1</v>
      </c>
      <c r="Q1369" s="39" t="s">
        <v>2347</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136</v>
      </c>
      <c r="DS1369" s="6"/>
      <c r="DT1369" s="6"/>
      <c r="DU1369" s="5"/>
      <c r="DV1369" s="5"/>
      <c r="DW1369" s="5"/>
      <c r="DX1369" s="5" t="s">
        <v>136</v>
      </c>
      <c r="DY1369" s="5"/>
      <c r="DZ1369" s="5"/>
      <c r="EA1369" s="5"/>
      <c r="EB1369" s="5"/>
      <c r="EC1369" s="5"/>
      <c r="ED1369" s="5"/>
      <c r="EE1369" s="5"/>
      <c r="EF1369" s="5"/>
    </row>
    <row r="1370" spans="1:136" s="42" customFormat="1" ht="30">
      <c r="A1370" s="41"/>
      <c r="B1370" s="41"/>
      <c r="C1370" s="41"/>
      <c r="D1370" s="41" t="s">
        <v>2349</v>
      </c>
      <c r="E1370" s="42" t="s">
        <v>2330</v>
      </c>
      <c r="F1370" s="46" t="s">
        <v>2147</v>
      </c>
      <c r="G1370" s="41" t="s">
        <v>136</v>
      </c>
      <c r="H1370" s="41"/>
      <c r="I1370" s="41"/>
      <c r="J1370" s="5">
        <v>1</v>
      </c>
      <c r="K1370" s="5"/>
      <c r="L1370" s="5"/>
      <c r="M1370" s="5"/>
      <c r="N1370" s="5"/>
      <c r="O1370" s="5"/>
      <c r="P1370" s="128">
        <v>1</v>
      </c>
      <c r="Q1370" s="39" t="s">
        <v>2347</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136</v>
      </c>
      <c r="DS1370" s="6"/>
      <c r="DT1370" s="6"/>
      <c r="DU1370" s="5"/>
      <c r="DV1370" s="5"/>
      <c r="DW1370" s="5"/>
      <c r="DX1370" s="5" t="s">
        <v>136</v>
      </c>
      <c r="DY1370" s="5"/>
      <c r="DZ1370" s="5"/>
      <c r="EA1370" s="5"/>
      <c r="EB1370" s="5"/>
      <c r="EC1370" s="5"/>
      <c r="ED1370" s="5"/>
      <c r="EE1370" s="5"/>
      <c r="EF1370" s="5"/>
    </row>
    <row r="1371" spans="1:136" s="42" customFormat="1">
      <c r="A1371" s="41"/>
      <c r="B1371" s="41"/>
      <c r="C1371" s="41"/>
      <c r="D1371" s="41" t="s">
        <v>2327</v>
      </c>
      <c r="E1371" s="42" t="s">
        <v>2222</v>
      </c>
      <c r="F1371" s="46" t="s">
        <v>2147</v>
      </c>
      <c r="G1371" s="41" t="s">
        <v>136</v>
      </c>
      <c r="H1371" s="41"/>
      <c r="I1371" s="41"/>
      <c r="J1371" s="5">
        <v>1</v>
      </c>
      <c r="K1371" s="5">
        <v>1</v>
      </c>
      <c r="L1371" s="5"/>
      <c r="M1371" s="5"/>
      <c r="N1371" s="5"/>
      <c r="O1371" s="5"/>
      <c r="P1371" s="128">
        <v>1</v>
      </c>
      <c r="Q1371" s="39" t="s">
        <v>2347</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136</v>
      </c>
      <c r="DS1371" s="6"/>
      <c r="DT1371" s="6"/>
      <c r="DU1371" s="5"/>
      <c r="DV1371" s="5"/>
      <c r="DW1371" s="5"/>
      <c r="DX1371" s="5" t="s">
        <v>136</v>
      </c>
      <c r="DY1371" s="5"/>
      <c r="DZ1371" s="5"/>
      <c r="EA1371" s="5"/>
      <c r="EB1371" s="5"/>
      <c r="EC1371" s="5"/>
      <c r="ED1371" s="5"/>
      <c r="EE1371" s="5"/>
      <c r="EF1371" s="5"/>
    </row>
    <row r="1372" spans="1:136" s="42" customFormat="1">
      <c r="A1372" s="41"/>
      <c r="B1372" s="41"/>
      <c r="C1372" s="41"/>
      <c r="D1372" s="41" t="s">
        <v>2350</v>
      </c>
      <c r="E1372" s="42" t="s">
        <v>528</v>
      </c>
      <c r="F1372" s="46" t="s">
        <v>2147</v>
      </c>
      <c r="G1372" s="41" t="s">
        <v>136</v>
      </c>
      <c r="H1372" s="41"/>
      <c r="I1372" s="41"/>
      <c r="J1372" s="5"/>
      <c r="K1372" s="5"/>
      <c r="L1372" s="5"/>
      <c r="M1372" s="5"/>
      <c r="N1372" s="5"/>
      <c r="O1372" s="5"/>
      <c r="P1372" s="128">
        <v>1</v>
      </c>
      <c r="Q1372" s="39" t="s">
        <v>2336</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136</v>
      </c>
      <c r="DY1372" s="5"/>
      <c r="DZ1372" s="5"/>
      <c r="EA1372" s="5"/>
      <c r="EB1372" s="5"/>
      <c r="EC1372" s="5"/>
      <c r="ED1372" s="5"/>
      <c r="EE1372" s="5"/>
      <c r="EF1372" s="5"/>
    </row>
    <row r="1373" spans="1:136" s="42" customFormat="1" ht="30">
      <c r="A1373" s="41"/>
      <c r="B1373" s="41"/>
      <c r="C1373" s="41"/>
      <c r="D1373" s="41" t="s">
        <v>2351</v>
      </c>
      <c r="E1373" s="42" t="s">
        <v>163</v>
      </c>
      <c r="F1373" s="46" t="s">
        <v>2147</v>
      </c>
      <c r="G1373" s="41" t="s">
        <v>136</v>
      </c>
      <c r="H1373" s="41"/>
      <c r="I1373" s="41"/>
      <c r="J1373" s="5">
        <v>1</v>
      </c>
      <c r="K1373" s="5"/>
      <c r="L1373" s="5"/>
      <c r="M1373" s="5"/>
      <c r="N1373" s="5"/>
      <c r="O1373" s="5"/>
      <c r="P1373" s="128">
        <v>1</v>
      </c>
      <c r="Q1373" s="39" t="s">
        <v>2336</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136</v>
      </c>
      <c r="DY1373" s="5"/>
      <c r="DZ1373" s="5"/>
      <c r="EA1373" s="5"/>
      <c r="EB1373" s="5"/>
      <c r="EC1373" s="5"/>
      <c r="ED1373" s="5"/>
      <c r="EE1373" s="5"/>
      <c r="EF1373" s="5"/>
    </row>
    <row r="1374" spans="1:136" s="42" customFormat="1">
      <c r="A1374" s="41"/>
      <c r="B1374" s="41"/>
      <c r="C1374" s="41"/>
      <c r="D1374" s="41" t="s">
        <v>2339</v>
      </c>
      <c r="E1374" s="42" t="s">
        <v>2222</v>
      </c>
      <c r="F1374" s="46" t="s">
        <v>2147</v>
      </c>
      <c r="G1374" s="41" t="s">
        <v>136</v>
      </c>
      <c r="H1374" s="41"/>
      <c r="I1374" s="41"/>
      <c r="J1374" s="5">
        <v>1</v>
      </c>
      <c r="K1374" s="5">
        <v>1</v>
      </c>
      <c r="L1374" s="5"/>
      <c r="M1374" s="5"/>
      <c r="N1374" s="5"/>
      <c r="O1374" s="5"/>
      <c r="P1374" s="128">
        <v>1</v>
      </c>
      <c r="Q1374" s="39" t="s">
        <v>2336</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136</v>
      </c>
      <c r="DY1374" s="5"/>
      <c r="DZ1374" s="5"/>
      <c r="EA1374" s="5"/>
      <c r="EB1374" s="5"/>
      <c r="EC1374" s="5"/>
      <c r="ED1374" s="5"/>
      <c r="EE1374" s="5"/>
      <c r="EF1374" s="5"/>
    </row>
    <row r="1375" spans="1:136" s="42" customFormat="1" ht="30">
      <c r="A1375" s="41"/>
      <c r="B1375" s="41"/>
      <c r="C1375" s="41"/>
      <c r="D1375" s="41" t="s">
        <v>2352</v>
      </c>
      <c r="E1375" s="42" t="s">
        <v>2353</v>
      </c>
      <c r="F1375" s="46" t="s">
        <v>2147</v>
      </c>
      <c r="G1375" s="41" t="s">
        <v>136</v>
      </c>
      <c r="H1375" s="41"/>
      <c r="I1375" s="41"/>
      <c r="J1375" s="5">
        <v>1</v>
      </c>
      <c r="K1375" s="5">
        <v>1</v>
      </c>
      <c r="L1375" s="5"/>
      <c r="M1375" s="5"/>
      <c r="N1375" s="5"/>
      <c r="O1375" s="5"/>
      <c r="P1375" s="128">
        <v>1</v>
      </c>
      <c r="Q1375" s="39" t="s">
        <v>2331</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136</v>
      </c>
      <c r="DS1375" s="6"/>
      <c r="DT1375" s="6"/>
      <c r="DU1375" s="5"/>
      <c r="DV1375" s="5"/>
      <c r="DW1375" s="5"/>
      <c r="DX1375" s="5" t="s">
        <v>136</v>
      </c>
      <c r="DY1375" s="5"/>
      <c r="DZ1375" s="5"/>
      <c r="EA1375" s="5"/>
      <c r="EB1375" s="5"/>
      <c r="EC1375" s="5"/>
      <c r="ED1375" s="5"/>
      <c r="EE1375" s="5"/>
      <c r="EF1375" s="5"/>
    </row>
    <row r="1376" spans="1:136" s="42" customFormat="1">
      <c r="A1376" s="41"/>
      <c r="B1376" s="41"/>
      <c r="C1376" s="41"/>
      <c r="D1376" s="41" t="s">
        <v>2354</v>
      </c>
      <c r="E1376" s="42" t="s">
        <v>2335</v>
      </c>
      <c r="F1376" s="46" t="s">
        <v>2147</v>
      </c>
      <c r="G1376" s="41" t="s">
        <v>136</v>
      </c>
      <c r="H1376" s="41"/>
      <c r="I1376" s="41"/>
      <c r="J1376" s="5"/>
      <c r="K1376" s="5"/>
      <c r="L1376" s="5"/>
      <c r="M1376" s="5"/>
      <c r="N1376" s="5"/>
      <c r="O1376" s="5"/>
      <c r="P1376" s="128">
        <v>1</v>
      </c>
      <c r="Q1376" s="39" t="s">
        <v>2331</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136</v>
      </c>
      <c r="DS1376" s="6"/>
      <c r="DT1376" s="6"/>
      <c r="DU1376" s="5"/>
      <c r="DV1376" s="5"/>
      <c r="DW1376" s="5"/>
      <c r="DX1376" s="5" t="s">
        <v>136</v>
      </c>
      <c r="DY1376" s="5"/>
      <c r="DZ1376" s="5"/>
      <c r="EA1376" s="5"/>
      <c r="EB1376" s="5"/>
      <c r="EC1376" s="5"/>
      <c r="ED1376" s="5"/>
      <c r="EE1376" s="5"/>
      <c r="EF1376" s="5"/>
    </row>
    <row r="1377" spans="1:143" s="42" customFormat="1" ht="30">
      <c r="A1377" s="41"/>
      <c r="B1377" s="41"/>
      <c r="C1377" s="41"/>
      <c r="D1377" s="41" t="s">
        <v>2355</v>
      </c>
      <c r="E1377" s="42" t="s">
        <v>2356</v>
      </c>
      <c r="F1377" s="46" t="s">
        <v>2147</v>
      </c>
      <c r="G1377" s="41" t="s">
        <v>136</v>
      </c>
      <c r="H1377" s="41"/>
      <c r="I1377" s="41"/>
      <c r="J1377" s="5">
        <v>1</v>
      </c>
      <c r="K1377" s="5"/>
      <c r="L1377" s="5">
        <v>1</v>
      </c>
      <c r="M1377" s="5"/>
      <c r="N1377" s="5"/>
      <c r="O1377" s="5"/>
      <c r="P1377" s="128">
        <v>1</v>
      </c>
      <c r="Q1377" s="39" t="s">
        <v>2331</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136</v>
      </c>
      <c r="DS1377" s="6"/>
      <c r="DT1377" s="6"/>
      <c r="DU1377" s="5"/>
      <c r="DV1377" s="5"/>
      <c r="DW1377" s="5"/>
      <c r="DX1377" s="5" t="s">
        <v>136</v>
      </c>
      <c r="DY1377" s="5"/>
      <c r="DZ1377" s="5"/>
      <c r="EA1377" s="5"/>
      <c r="EB1377" s="5"/>
      <c r="EC1377" s="5"/>
      <c r="ED1377" s="5"/>
      <c r="EE1377" s="5"/>
      <c r="EF1377" s="5"/>
    </row>
    <row r="1378" spans="1:143" s="42" customFormat="1">
      <c r="A1378" s="41"/>
      <c r="B1378" s="41"/>
      <c r="C1378" s="41"/>
      <c r="D1378" s="41" t="s">
        <v>2357</v>
      </c>
      <c r="E1378" s="42" t="s">
        <v>379</v>
      </c>
      <c r="F1378" s="46" t="s">
        <v>2147</v>
      </c>
      <c r="G1378" s="41" t="s">
        <v>136</v>
      </c>
      <c r="H1378" s="41"/>
      <c r="I1378" s="41"/>
      <c r="J1378" s="5"/>
      <c r="K1378" s="5"/>
      <c r="L1378" s="5"/>
      <c r="M1378" s="5"/>
      <c r="N1378" s="5"/>
      <c r="O1378" s="5"/>
      <c r="P1378" s="128">
        <v>1</v>
      </c>
      <c r="Q1378" s="39" t="s">
        <v>2331</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136</v>
      </c>
      <c r="DS1378" s="6"/>
      <c r="DT1378" s="6"/>
      <c r="DU1378" s="5"/>
      <c r="DV1378" s="5"/>
      <c r="DW1378" s="5"/>
      <c r="DX1378" s="5" t="s">
        <v>136</v>
      </c>
      <c r="DY1378" s="5"/>
      <c r="DZ1378" s="5"/>
      <c r="EA1378" s="5"/>
      <c r="EB1378" s="5"/>
      <c r="EC1378" s="5"/>
      <c r="ED1378" s="5"/>
      <c r="EE1378" s="5"/>
      <c r="EF1378" s="5"/>
    </row>
    <row r="1379" spans="1:143" s="42" customFormat="1" ht="105">
      <c r="A1379" s="41" t="s">
        <v>2358</v>
      </c>
      <c r="B1379" s="41">
        <v>198</v>
      </c>
      <c r="C1379" s="41">
        <v>198</v>
      </c>
      <c r="D1379" s="41" t="s">
        <v>2359</v>
      </c>
      <c r="E1379" s="42" t="s">
        <v>166</v>
      </c>
      <c r="F1379" s="46" t="s">
        <v>2360</v>
      </c>
      <c r="G1379" s="41"/>
      <c r="H1379" s="41" t="s">
        <v>136</v>
      </c>
      <c r="I1379" s="41"/>
      <c r="J1379" s="5"/>
      <c r="K1379" s="5"/>
      <c r="L1379" s="5"/>
      <c r="M1379" s="5"/>
      <c r="N1379" s="5"/>
      <c r="O1379" s="5"/>
      <c r="P1379" s="128">
        <v>2</v>
      </c>
      <c r="Q1379" s="39" t="s">
        <v>2361</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136</v>
      </c>
      <c r="DY1379" s="5"/>
      <c r="DZ1379" s="5"/>
      <c r="EA1379" s="5"/>
      <c r="EB1379" s="5"/>
      <c r="EC1379" s="5"/>
      <c r="ED1379" s="5"/>
      <c r="EE1379" s="5"/>
      <c r="EF1379" s="5"/>
    </row>
    <row r="1380" spans="1:143" s="42" customFormat="1" ht="90">
      <c r="A1380" s="41"/>
      <c r="B1380" s="41"/>
      <c r="C1380" s="41"/>
      <c r="D1380" s="41" t="s">
        <v>2359</v>
      </c>
      <c r="E1380" s="42" t="s">
        <v>166</v>
      </c>
      <c r="F1380" s="46" t="s">
        <v>2362</v>
      </c>
      <c r="G1380" s="41" t="s">
        <v>136</v>
      </c>
      <c r="H1380" s="41"/>
      <c r="I1380" s="41" t="s">
        <v>136</v>
      </c>
      <c r="J1380" s="5"/>
      <c r="K1380" s="5"/>
      <c r="L1380" s="5"/>
      <c r="M1380" s="5"/>
      <c r="N1380" s="5"/>
      <c r="O1380" s="5"/>
      <c r="P1380" s="128">
        <v>36</v>
      </c>
      <c r="Q1380" s="39" t="s">
        <v>2361</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136</v>
      </c>
      <c r="DY1380" s="5"/>
      <c r="DZ1380" s="5"/>
      <c r="EA1380" s="5"/>
      <c r="EB1380" s="5"/>
      <c r="EC1380" s="5"/>
      <c r="ED1380" s="5"/>
      <c r="EE1380" s="5"/>
      <c r="EF1380" s="5"/>
    </row>
    <row r="1381" spans="1:143" s="42" customFormat="1" ht="90">
      <c r="A1381" s="41"/>
      <c r="B1381" s="41"/>
      <c r="C1381" s="41"/>
      <c r="D1381" s="41" t="s">
        <v>2363</v>
      </c>
      <c r="E1381" s="42" t="s">
        <v>361</v>
      </c>
      <c r="F1381" s="46" t="s">
        <v>2362</v>
      </c>
      <c r="G1381" s="41" t="s">
        <v>136</v>
      </c>
      <c r="H1381" s="41"/>
      <c r="I1381" s="41" t="s">
        <v>136</v>
      </c>
      <c r="J1381" s="5"/>
      <c r="K1381" s="5"/>
      <c r="L1381" s="5"/>
      <c r="M1381" s="5"/>
      <c r="N1381" s="5"/>
      <c r="O1381" s="5"/>
      <c r="P1381" s="128">
        <v>16</v>
      </c>
      <c r="Q1381" s="39" t="s">
        <v>2361</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136</v>
      </c>
      <c r="DY1381" s="5"/>
      <c r="DZ1381" s="5"/>
      <c r="EA1381" s="5"/>
      <c r="EB1381" s="5"/>
      <c r="EC1381" s="5"/>
      <c r="ED1381" s="5"/>
      <c r="EE1381" s="5"/>
      <c r="EF1381" s="5"/>
    </row>
    <row r="1382" spans="1:143" s="42" customFormat="1" ht="105">
      <c r="A1382" s="41"/>
      <c r="B1382" s="41"/>
      <c r="C1382" s="41"/>
      <c r="D1382" s="41" t="s">
        <v>1288</v>
      </c>
      <c r="E1382" s="42" t="s">
        <v>515</v>
      </c>
      <c r="F1382" s="46" t="s">
        <v>2360</v>
      </c>
      <c r="G1382" s="41"/>
      <c r="H1382" s="41" t="s">
        <v>136</v>
      </c>
      <c r="I1382" s="41"/>
      <c r="J1382" s="5"/>
      <c r="K1382" s="5"/>
      <c r="L1382" s="5"/>
      <c r="M1382" s="5"/>
      <c r="N1382" s="5"/>
      <c r="O1382" s="5"/>
      <c r="P1382" s="128">
        <v>2</v>
      </c>
      <c r="Q1382" s="39" t="s">
        <v>2361</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136</v>
      </c>
      <c r="DY1382" s="5"/>
      <c r="DZ1382" s="5"/>
      <c r="EA1382" s="5"/>
      <c r="EB1382" s="5"/>
      <c r="EC1382" s="5"/>
      <c r="ED1382" s="5"/>
      <c r="EE1382" s="5"/>
      <c r="EF1382" s="5"/>
    </row>
    <row r="1383" spans="1:143" s="42" customFormat="1" ht="90">
      <c r="A1383" s="41"/>
      <c r="B1383" s="41"/>
      <c r="C1383" s="41"/>
      <c r="D1383" s="41" t="s">
        <v>1288</v>
      </c>
      <c r="E1383" s="42" t="s">
        <v>515</v>
      </c>
      <c r="F1383" s="46" t="s">
        <v>2362</v>
      </c>
      <c r="G1383" s="41" t="s">
        <v>136</v>
      </c>
      <c r="H1383" s="41"/>
      <c r="I1383" s="41" t="s">
        <v>136</v>
      </c>
      <c r="J1383" s="5"/>
      <c r="K1383" s="5"/>
      <c r="L1383" s="5"/>
      <c r="M1383" s="5"/>
      <c r="N1383" s="5"/>
      <c r="O1383" s="5"/>
      <c r="P1383" s="128">
        <v>9</v>
      </c>
      <c r="Q1383" s="39" t="s">
        <v>2361</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136</v>
      </c>
      <c r="DY1383" s="5"/>
      <c r="DZ1383" s="5"/>
      <c r="EA1383" s="5"/>
      <c r="EB1383" s="5"/>
      <c r="EC1383" s="5"/>
      <c r="ED1383" s="5"/>
      <c r="EE1383" s="5"/>
      <c r="EF1383" s="5"/>
    </row>
    <row r="1384" spans="1:143" s="42" customFormat="1" ht="105">
      <c r="A1384" s="41"/>
      <c r="B1384" s="41"/>
      <c r="C1384" s="41"/>
      <c r="D1384" s="41" t="s">
        <v>2364</v>
      </c>
      <c r="E1384" s="42" t="s">
        <v>2365</v>
      </c>
      <c r="F1384" s="46" t="s">
        <v>2360</v>
      </c>
      <c r="G1384" s="41"/>
      <c r="H1384" s="41" t="s">
        <v>136</v>
      </c>
      <c r="I1384" s="41"/>
      <c r="J1384" s="5"/>
      <c r="K1384" s="5"/>
      <c r="L1384" s="5"/>
      <c r="M1384" s="5"/>
      <c r="N1384" s="5"/>
      <c r="O1384" s="5"/>
      <c r="P1384" s="128">
        <v>1</v>
      </c>
      <c r="Q1384" s="39" t="s">
        <v>2361</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136</v>
      </c>
      <c r="DY1384" s="5"/>
      <c r="DZ1384" s="5"/>
      <c r="EA1384" s="5"/>
      <c r="EB1384" s="5"/>
      <c r="EC1384" s="5"/>
      <c r="ED1384" s="5"/>
      <c r="EE1384" s="5"/>
      <c r="EF1384" s="5"/>
    </row>
    <row r="1385" spans="1:143" s="42" customFormat="1" ht="90">
      <c r="A1385" s="41"/>
      <c r="B1385" s="41"/>
      <c r="C1385" s="41"/>
      <c r="D1385" s="41" t="s">
        <v>2364</v>
      </c>
      <c r="E1385" s="42" t="s">
        <v>2366</v>
      </c>
      <c r="F1385" s="46" t="s">
        <v>2362</v>
      </c>
      <c r="G1385" s="41" t="s">
        <v>136</v>
      </c>
      <c r="H1385" s="41"/>
      <c r="I1385" s="41" t="s">
        <v>136</v>
      </c>
      <c r="J1385" s="5"/>
      <c r="K1385" s="5"/>
      <c r="L1385" s="5"/>
      <c r="M1385" s="5"/>
      <c r="N1385" s="5"/>
      <c r="O1385" s="5"/>
      <c r="P1385" s="128">
        <v>4</v>
      </c>
      <c r="Q1385" s="39" t="s">
        <v>2361</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136</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2367</v>
      </c>
      <c r="B1387" s="41">
        <v>1</v>
      </c>
      <c r="C1387" s="41">
        <v>1</v>
      </c>
      <c r="D1387" s="41" t="s">
        <v>2368</v>
      </c>
      <c r="E1387" s="42" t="s">
        <v>218</v>
      </c>
      <c r="F1387" s="46" t="s">
        <v>2369</v>
      </c>
      <c r="G1387" s="41"/>
      <c r="H1387" s="41" t="s">
        <v>136</v>
      </c>
      <c r="I1387" s="41"/>
      <c r="J1387" s="5">
        <v>1</v>
      </c>
      <c r="K1387" s="5">
        <v>1</v>
      </c>
      <c r="L1387" s="5"/>
      <c r="M1387" s="5"/>
      <c r="N1387" s="5"/>
      <c r="O1387" s="5"/>
      <c r="P1387" s="128">
        <v>1</v>
      </c>
      <c r="Q1387" s="39" t="s">
        <v>2370</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1234</v>
      </c>
      <c r="DS1387" s="6">
        <v>1</v>
      </c>
      <c r="DT1387" s="6">
        <v>0</v>
      </c>
      <c r="DU1387" s="5">
        <v>0</v>
      </c>
      <c r="DV1387" s="5"/>
      <c r="DW1387" s="5" t="s">
        <v>136</v>
      </c>
      <c r="DX1387" s="5"/>
      <c r="DY1387" s="5"/>
      <c r="DZ1387" s="5"/>
      <c r="EA1387" s="5"/>
      <c r="EB1387" s="5"/>
      <c r="EC1387" s="5"/>
      <c r="ED1387" s="5"/>
      <c r="EE1387" s="5"/>
      <c r="EF1387" s="5"/>
    </row>
    <row r="1388" spans="1:143" ht="75">
      <c r="A1388" s="41"/>
      <c r="B1388" s="41">
        <v>1</v>
      </c>
      <c r="C1388" s="41"/>
      <c r="D1388" s="41" t="s">
        <v>2371</v>
      </c>
      <c r="E1388" s="42" t="s">
        <v>218</v>
      </c>
      <c r="F1388" s="46" t="s">
        <v>2369</v>
      </c>
      <c r="G1388" s="41"/>
      <c r="H1388" s="41" t="s">
        <v>136</v>
      </c>
      <c r="I1388" s="41"/>
      <c r="J1388" s="5">
        <v>1</v>
      </c>
      <c r="K1388" s="5">
        <v>1</v>
      </c>
      <c r="P1388" s="5">
        <v>1</v>
      </c>
      <c r="Q1388" s="39" t="s">
        <v>2370</v>
      </c>
      <c r="CU1388" s="5">
        <v>1</v>
      </c>
      <c r="DR1388" s="5" t="s">
        <v>1234</v>
      </c>
      <c r="DW1388" s="5" t="s">
        <v>136</v>
      </c>
      <c r="EG1388" s="42"/>
      <c r="EH1388" s="42"/>
      <c r="EI1388" s="42"/>
      <c r="EJ1388" s="42"/>
      <c r="EK1388" s="42"/>
      <c r="EL1388" s="42"/>
      <c r="EM1388" s="42"/>
    </row>
    <row r="1389" spans="1:143" ht="75">
      <c r="A1389" s="41"/>
      <c r="B1389" s="41">
        <v>1</v>
      </c>
      <c r="C1389" s="41"/>
      <c r="D1389" s="41" t="s">
        <v>2372</v>
      </c>
      <c r="E1389" s="42" t="s">
        <v>2373</v>
      </c>
      <c r="F1389" s="46" t="s">
        <v>2369</v>
      </c>
      <c r="G1389" s="41"/>
      <c r="H1389" s="41" t="s">
        <v>136</v>
      </c>
      <c r="I1389" s="41"/>
      <c r="J1389" s="5">
        <v>1</v>
      </c>
      <c r="K1389" s="5">
        <v>1</v>
      </c>
      <c r="P1389" s="5">
        <v>1</v>
      </c>
      <c r="Q1389" s="39" t="s">
        <v>2370</v>
      </c>
      <c r="CU1389" s="5">
        <v>1</v>
      </c>
      <c r="DR1389" s="5" t="s">
        <v>1234</v>
      </c>
      <c r="DW1389" s="5" t="s">
        <v>136</v>
      </c>
      <c r="EG1389" s="42"/>
      <c r="EH1389" s="42"/>
      <c r="EI1389" s="42"/>
      <c r="EJ1389" s="42"/>
      <c r="EK1389" s="42"/>
      <c r="EL1389" s="42"/>
      <c r="EM1389" s="42"/>
    </row>
    <row r="1390" spans="1:143" s="42" customFormat="1" ht="60">
      <c r="A1390" s="41"/>
      <c r="B1390" s="41">
        <v>1</v>
      </c>
      <c r="C1390" s="41"/>
      <c r="D1390" s="41" t="s">
        <v>2374</v>
      </c>
      <c r="E1390" s="42" t="s">
        <v>4617</v>
      </c>
      <c r="F1390" s="46" t="s">
        <v>2369</v>
      </c>
      <c r="G1390" s="41"/>
      <c r="H1390" s="41" t="s">
        <v>136</v>
      </c>
      <c r="I1390" s="41"/>
      <c r="J1390" s="5">
        <v>1</v>
      </c>
      <c r="K1390" s="5"/>
      <c r="L1390" s="5">
        <v>1</v>
      </c>
      <c r="M1390" s="5"/>
      <c r="N1390" s="5"/>
      <c r="O1390" s="5"/>
      <c r="P1390" s="5">
        <v>1</v>
      </c>
      <c r="Q1390" s="39" t="s">
        <v>2370</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136</v>
      </c>
      <c r="DX1390" s="5"/>
      <c r="DY1390" s="5"/>
      <c r="DZ1390" s="5"/>
      <c r="EA1390" s="5"/>
      <c r="EB1390" s="5"/>
      <c r="EC1390" s="5"/>
      <c r="ED1390" s="5"/>
      <c r="EE1390" s="5"/>
      <c r="EF1390" s="5"/>
    </row>
    <row r="1391" spans="1:143" ht="75">
      <c r="A1391" s="41"/>
      <c r="B1391" s="41">
        <v>1</v>
      </c>
      <c r="C1391" s="41"/>
      <c r="D1391" s="41" t="s">
        <v>2375</v>
      </c>
      <c r="E1391" s="42" t="s">
        <v>2376</v>
      </c>
      <c r="F1391" s="46" t="s">
        <v>2369</v>
      </c>
      <c r="G1391" s="41"/>
      <c r="H1391" s="41" t="s">
        <v>136</v>
      </c>
      <c r="I1391" s="41"/>
      <c r="P1391" s="5">
        <v>1</v>
      </c>
      <c r="Q1391" s="39" t="s">
        <v>2370</v>
      </c>
      <c r="CU1391" s="5">
        <v>1</v>
      </c>
      <c r="DR1391" s="5" t="s">
        <v>1234</v>
      </c>
      <c r="DW1391" s="5" t="s">
        <v>136</v>
      </c>
      <c r="EG1391" s="42"/>
      <c r="EH1391" s="42"/>
      <c r="EI1391" s="42"/>
      <c r="EJ1391" s="42"/>
      <c r="EK1391" s="42"/>
      <c r="EL1391" s="42"/>
      <c r="EM1391" s="42"/>
    </row>
    <row r="1392" spans="1:143" ht="330">
      <c r="A1392" s="46" t="s">
        <v>2377</v>
      </c>
      <c r="B1392" s="41">
        <v>3</v>
      </c>
      <c r="C1392" s="41">
        <v>3</v>
      </c>
      <c r="D1392" s="41" t="s">
        <v>2378</v>
      </c>
      <c r="E1392" s="42" t="s">
        <v>2379</v>
      </c>
      <c r="F1392" s="41" t="s">
        <v>2380</v>
      </c>
      <c r="G1392" s="41"/>
      <c r="H1392" s="41" t="s">
        <v>136</v>
      </c>
      <c r="I1392" s="41"/>
      <c r="J1392" s="5">
        <v>1</v>
      </c>
      <c r="K1392" s="5">
        <v>1</v>
      </c>
      <c r="P1392" s="5">
        <v>3</v>
      </c>
      <c r="Q1392" s="39" t="s">
        <v>2381</v>
      </c>
      <c r="CB1392" s="5">
        <v>2</v>
      </c>
      <c r="CG1392" s="5">
        <v>2</v>
      </c>
      <c r="CK1392" s="5">
        <v>1</v>
      </c>
      <c r="CM1392" s="5">
        <v>1</v>
      </c>
      <c r="DN1392" s="5">
        <v>2</v>
      </c>
      <c r="DW1392" s="5" t="s">
        <v>136</v>
      </c>
      <c r="EG1392" s="42"/>
      <c r="EH1392" s="42"/>
      <c r="EI1392" s="42"/>
      <c r="EJ1392" s="42"/>
      <c r="EK1392" s="42"/>
      <c r="EL1392" s="42"/>
      <c r="EM1392" s="42"/>
    </row>
    <row r="1393" spans="1:143" ht="60">
      <c r="A1393" s="41"/>
      <c r="B1393" s="41"/>
      <c r="C1393" s="41"/>
      <c r="D1393" s="41" t="s">
        <v>2382</v>
      </c>
      <c r="E1393" s="42" t="s">
        <v>2383</v>
      </c>
      <c r="F1393" s="41" t="s">
        <v>2380</v>
      </c>
      <c r="G1393" s="41"/>
      <c r="H1393" s="41" t="s">
        <v>136</v>
      </c>
      <c r="I1393" s="41"/>
      <c r="P1393" s="5">
        <v>1</v>
      </c>
      <c r="Q1393" s="39" t="s">
        <v>2384</v>
      </c>
      <c r="CB1393" s="5">
        <v>1</v>
      </c>
      <c r="CG1393" s="5">
        <v>1</v>
      </c>
      <c r="DW1393" s="5" t="s">
        <v>136</v>
      </c>
      <c r="EG1393" s="42"/>
      <c r="EH1393" s="42"/>
      <c r="EI1393" s="42"/>
      <c r="EJ1393" s="42"/>
      <c r="EK1393" s="42"/>
      <c r="EL1393" s="42"/>
      <c r="EM1393" s="42"/>
    </row>
    <row r="1394" spans="1:143" ht="60">
      <c r="A1394" s="41"/>
      <c r="B1394" s="41"/>
      <c r="C1394" s="41"/>
      <c r="D1394" s="41" t="s">
        <v>2385</v>
      </c>
      <c r="E1394" s="42" t="s">
        <v>183</v>
      </c>
      <c r="F1394" s="41" t="s">
        <v>2380</v>
      </c>
      <c r="G1394" s="41"/>
      <c r="H1394" s="41" t="s">
        <v>136</v>
      </c>
      <c r="I1394" s="41"/>
      <c r="P1394" s="5">
        <v>1</v>
      </c>
      <c r="Q1394" s="39" t="s">
        <v>2384</v>
      </c>
      <c r="CB1394" s="5">
        <v>1</v>
      </c>
      <c r="CG1394" s="5">
        <v>1</v>
      </c>
      <c r="DW1394" s="5" t="s">
        <v>136</v>
      </c>
      <c r="EG1394" s="42"/>
      <c r="EH1394" s="42"/>
      <c r="EI1394" s="42"/>
      <c r="EJ1394" s="42"/>
      <c r="EK1394" s="42"/>
      <c r="EL1394" s="42"/>
      <c r="EM1394" s="42"/>
    </row>
    <row r="1395" spans="1:143" ht="60">
      <c r="A1395" s="41"/>
      <c r="B1395" s="41"/>
      <c r="C1395" s="41"/>
      <c r="D1395" s="41" t="s">
        <v>2386</v>
      </c>
      <c r="E1395" s="42" t="s">
        <v>1232</v>
      </c>
      <c r="F1395" s="41" t="s">
        <v>2380</v>
      </c>
      <c r="G1395" s="41"/>
      <c r="H1395" s="41" t="s">
        <v>136</v>
      </c>
      <c r="I1395" s="41"/>
      <c r="P1395" s="5">
        <v>1</v>
      </c>
      <c r="Q1395" s="39" t="s">
        <v>2384</v>
      </c>
      <c r="CB1395" s="5">
        <v>1</v>
      </c>
      <c r="CG1395" s="5">
        <v>1</v>
      </c>
      <c r="DW1395" s="5" t="s">
        <v>136</v>
      </c>
      <c r="EG1395" s="42"/>
      <c r="EH1395" s="42"/>
      <c r="EI1395" s="42"/>
      <c r="EJ1395" s="42"/>
      <c r="EK1395" s="42"/>
      <c r="EL1395" s="42"/>
      <c r="EM1395" s="42"/>
    </row>
    <row r="1396" spans="1:143" ht="75">
      <c r="A1396" s="46" t="s">
        <v>2387</v>
      </c>
      <c r="B1396" s="41">
        <f>19+9+3</f>
        <v>31</v>
      </c>
      <c r="C1396" s="41">
        <v>55</v>
      </c>
      <c r="D1396" s="41" t="s">
        <v>2388</v>
      </c>
      <c r="E1396" s="42" t="s">
        <v>2389</v>
      </c>
      <c r="F1396" s="41" t="s">
        <v>2390</v>
      </c>
      <c r="G1396" s="41"/>
      <c r="H1396" s="41"/>
      <c r="I1396" s="41" t="s">
        <v>136</v>
      </c>
      <c r="P1396" s="5">
        <v>31</v>
      </c>
      <c r="Q1396" s="39" t="s">
        <v>2391</v>
      </c>
      <c r="R1396" s="5">
        <v>31</v>
      </c>
      <c r="T1396" s="5">
        <f>9+3</f>
        <v>12</v>
      </c>
      <c r="AA1396" s="5">
        <f>19+9</f>
        <v>28</v>
      </c>
      <c r="DR1396" s="5" t="s">
        <v>1234</v>
      </c>
      <c r="DX1396" s="5" t="s">
        <v>136</v>
      </c>
      <c r="EG1396" s="42"/>
      <c r="EH1396" s="42"/>
      <c r="EI1396" s="42"/>
      <c r="EJ1396" s="42"/>
      <c r="EK1396" s="42"/>
      <c r="EL1396" s="42"/>
      <c r="EM1396" s="42"/>
    </row>
    <row r="1397" spans="1:143" ht="30">
      <c r="A1397" s="41"/>
      <c r="B1397" s="5">
        <f>11+7+1</f>
        <v>19</v>
      </c>
      <c r="C1397" s="41"/>
      <c r="D1397" s="41" t="s">
        <v>2392</v>
      </c>
      <c r="E1397" s="42" t="s">
        <v>154</v>
      </c>
      <c r="F1397" s="41" t="s">
        <v>2390</v>
      </c>
      <c r="G1397" s="41"/>
      <c r="H1397" s="41"/>
      <c r="I1397" s="41" t="s">
        <v>136</v>
      </c>
      <c r="P1397" s="5">
        <f>11+7+1</f>
        <v>19</v>
      </c>
      <c r="Q1397" s="39" t="s">
        <v>2393</v>
      </c>
      <c r="R1397" s="5">
        <f>11+7+1</f>
        <v>19</v>
      </c>
      <c r="T1397" s="5">
        <f>1+7</f>
        <v>8</v>
      </c>
      <c r="AA1397" s="5">
        <f>11+7</f>
        <v>18</v>
      </c>
      <c r="DR1397" s="5" t="s">
        <v>1234</v>
      </c>
      <c r="DX1397" s="5" t="s">
        <v>136</v>
      </c>
      <c r="EG1397" s="42"/>
      <c r="EH1397" s="42"/>
      <c r="EI1397" s="42"/>
      <c r="EJ1397" s="42"/>
      <c r="EK1397" s="42"/>
      <c r="EL1397" s="42"/>
      <c r="EM1397" s="42"/>
    </row>
    <row r="1398" spans="1:143" ht="30">
      <c r="A1398" s="41"/>
      <c r="B1398" s="5">
        <f>9+4</f>
        <v>13</v>
      </c>
      <c r="C1398" s="41"/>
      <c r="D1398" s="41" t="s">
        <v>402</v>
      </c>
      <c r="E1398" s="42" t="s">
        <v>1355</v>
      </c>
      <c r="F1398" s="41" t="s">
        <v>2390</v>
      </c>
      <c r="G1398" s="41"/>
      <c r="H1398" s="41"/>
      <c r="I1398" s="41" t="s">
        <v>136</v>
      </c>
      <c r="P1398" s="5">
        <f>9+4</f>
        <v>13</v>
      </c>
      <c r="Q1398" s="39" t="s">
        <v>2394</v>
      </c>
      <c r="R1398" s="5">
        <f>9+4</f>
        <v>13</v>
      </c>
      <c r="T1398" s="5">
        <v>4</v>
      </c>
      <c r="AA1398" s="5">
        <f>9+4</f>
        <v>13</v>
      </c>
      <c r="DR1398" s="5" t="s">
        <v>1234</v>
      </c>
      <c r="DX1398" s="5" t="s">
        <v>136</v>
      </c>
      <c r="EG1398" s="42"/>
      <c r="EH1398" s="42"/>
      <c r="EI1398" s="42"/>
      <c r="EJ1398" s="42"/>
      <c r="EK1398" s="42"/>
      <c r="EL1398" s="42"/>
      <c r="EM1398" s="42"/>
    </row>
    <row r="1399" spans="1:143" ht="30">
      <c r="A1399" s="41"/>
      <c r="B1399" s="5">
        <f>7+5</f>
        <v>12</v>
      </c>
      <c r="C1399" s="41"/>
      <c r="D1399" s="41" t="s">
        <v>2395</v>
      </c>
      <c r="E1399" s="42" t="s">
        <v>200</v>
      </c>
      <c r="F1399" s="41" t="s">
        <v>2390</v>
      </c>
      <c r="G1399" s="41"/>
      <c r="H1399" s="41"/>
      <c r="I1399" s="41" t="s">
        <v>136</v>
      </c>
      <c r="P1399" s="5">
        <f>7+5</f>
        <v>12</v>
      </c>
      <c r="Q1399" s="39" t="s">
        <v>2396</v>
      </c>
      <c r="R1399" s="5">
        <f>7+5</f>
        <v>12</v>
      </c>
      <c r="T1399" s="5">
        <v>5</v>
      </c>
      <c r="AA1399" s="5">
        <f>7+5</f>
        <v>12</v>
      </c>
      <c r="DR1399" s="5" t="s">
        <v>1234</v>
      </c>
      <c r="DX1399" s="5" t="s">
        <v>136</v>
      </c>
      <c r="EG1399" s="42"/>
      <c r="EH1399" s="42"/>
      <c r="EI1399" s="42"/>
      <c r="EJ1399" s="42"/>
      <c r="EK1399" s="42"/>
      <c r="EL1399" s="42"/>
      <c r="EM1399" s="42"/>
    </row>
    <row r="1400" spans="1:143" ht="30">
      <c r="A1400" s="41"/>
      <c r="B1400" s="41">
        <v>9</v>
      </c>
      <c r="C1400" s="41"/>
      <c r="D1400" s="41" t="s">
        <v>2397</v>
      </c>
      <c r="E1400" s="42" t="s">
        <v>1052</v>
      </c>
      <c r="F1400" s="41" t="s">
        <v>2390</v>
      </c>
      <c r="G1400" s="41"/>
      <c r="H1400" s="41"/>
      <c r="I1400" s="41" t="s">
        <v>136</v>
      </c>
      <c r="P1400" s="5">
        <v>9</v>
      </c>
      <c r="Q1400" s="39" t="s">
        <v>2398</v>
      </c>
      <c r="R1400" s="5">
        <v>9</v>
      </c>
      <c r="T1400" s="5">
        <v>8</v>
      </c>
      <c r="AA1400" s="5">
        <v>3</v>
      </c>
      <c r="DR1400" s="5" t="s">
        <v>1234</v>
      </c>
      <c r="DX1400" s="5" t="s">
        <v>136</v>
      </c>
      <c r="EG1400" s="42"/>
      <c r="EH1400" s="42"/>
      <c r="EI1400" s="42"/>
      <c r="EJ1400" s="42"/>
      <c r="EK1400" s="42"/>
      <c r="EL1400" s="42"/>
      <c r="EM1400" s="42"/>
    </row>
    <row r="1401" spans="1:143" ht="30">
      <c r="A1401" s="41"/>
      <c r="B1401" s="41">
        <v>6</v>
      </c>
      <c r="C1401" s="41"/>
      <c r="D1401" s="41" t="s">
        <v>2188</v>
      </c>
      <c r="E1401" s="42" t="s">
        <v>2399</v>
      </c>
      <c r="F1401" s="41" t="s">
        <v>2390</v>
      </c>
      <c r="G1401" s="41"/>
      <c r="H1401" s="41"/>
      <c r="I1401" s="41" t="s">
        <v>136</v>
      </c>
      <c r="P1401" s="5">
        <v>6</v>
      </c>
      <c r="Q1401" s="39" t="s">
        <v>2400</v>
      </c>
      <c r="R1401" s="5">
        <v>6</v>
      </c>
      <c r="T1401" s="5">
        <v>4</v>
      </c>
      <c r="AA1401" s="5">
        <v>4</v>
      </c>
      <c r="DR1401" s="5" t="s">
        <v>1234</v>
      </c>
      <c r="DX1401" s="5" t="s">
        <v>136</v>
      </c>
      <c r="EG1401" s="42"/>
      <c r="EH1401" s="42"/>
      <c r="EI1401" s="42"/>
      <c r="EJ1401" s="42"/>
      <c r="EK1401" s="42"/>
      <c r="EL1401" s="42"/>
      <c r="EM1401" s="42"/>
    </row>
    <row r="1402" spans="1:143" ht="30">
      <c r="A1402" s="41"/>
      <c r="B1402" s="41">
        <v>9</v>
      </c>
      <c r="C1402" s="41"/>
      <c r="D1402" s="41" t="s">
        <v>2401</v>
      </c>
      <c r="E1402" s="42" t="s">
        <v>596</v>
      </c>
      <c r="F1402" s="41" t="s">
        <v>2390</v>
      </c>
      <c r="G1402" s="41"/>
      <c r="H1402" s="41"/>
      <c r="I1402" s="41" t="s">
        <v>136</v>
      </c>
      <c r="P1402" s="5">
        <v>9</v>
      </c>
      <c r="Q1402" s="39" t="s">
        <v>2402</v>
      </c>
      <c r="R1402" s="5">
        <v>9</v>
      </c>
      <c r="T1402" s="5">
        <v>7</v>
      </c>
      <c r="AA1402" s="5">
        <v>5</v>
      </c>
      <c r="DR1402" s="5" t="s">
        <v>1234</v>
      </c>
      <c r="DX1402" s="5" t="s">
        <v>136</v>
      </c>
      <c r="EG1402" s="42"/>
      <c r="EH1402" s="42"/>
      <c r="EI1402" s="42"/>
      <c r="EJ1402" s="42"/>
      <c r="EK1402" s="42"/>
      <c r="EL1402" s="42"/>
      <c r="EM1402" s="42"/>
    </row>
    <row r="1403" spans="1:143" ht="30">
      <c r="A1403" s="41"/>
      <c r="B1403" s="5">
        <f>3+6+11</f>
        <v>20</v>
      </c>
      <c r="C1403" s="41"/>
      <c r="D1403" s="41" t="s">
        <v>2403</v>
      </c>
      <c r="E1403" s="42" t="s">
        <v>2404</v>
      </c>
      <c r="F1403" s="41" t="s">
        <v>2390</v>
      </c>
      <c r="G1403" s="41"/>
      <c r="H1403" s="41"/>
      <c r="I1403" s="41" t="s">
        <v>136</v>
      </c>
      <c r="P1403" s="5">
        <f>3+6+11</f>
        <v>20</v>
      </c>
      <c r="Q1403" s="39" t="s">
        <v>2405</v>
      </c>
      <c r="R1403" s="5">
        <f>3+6+11</f>
        <v>20</v>
      </c>
      <c r="T1403" s="5">
        <v>17</v>
      </c>
      <c r="AA1403" s="5">
        <v>9</v>
      </c>
      <c r="DR1403" s="5" t="s">
        <v>1234</v>
      </c>
      <c r="DX1403" s="5" t="s">
        <v>136</v>
      </c>
      <c r="EG1403" s="42"/>
      <c r="EH1403" s="42"/>
      <c r="EI1403" s="42"/>
      <c r="EJ1403" s="42"/>
      <c r="EK1403" s="42"/>
      <c r="EL1403" s="42"/>
      <c r="EM1403" s="42"/>
    </row>
    <row r="1404" spans="1:143" ht="30">
      <c r="A1404" s="41"/>
      <c r="B1404" s="41">
        <v>3</v>
      </c>
      <c r="C1404" s="41"/>
      <c r="D1404" s="41" t="s">
        <v>2406</v>
      </c>
      <c r="E1404" s="42" t="s">
        <v>924</v>
      </c>
      <c r="F1404" s="41" t="s">
        <v>2390</v>
      </c>
      <c r="G1404" s="41"/>
      <c r="H1404" s="41"/>
      <c r="I1404" s="41" t="s">
        <v>136</v>
      </c>
      <c r="P1404" s="5">
        <v>3</v>
      </c>
      <c r="Q1404" s="39" t="s">
        <v>2407</v>
      </c>
      <c r="R1404" s="5">
        <v>3</v>
      </c>
      <c r="T1404" s="5">
        <v>1</v>
      </c>
      <c r="AA1404" s="5">
        <v>3</v>
      </c>
      <c r="DR1404" s="5" t="s">
        <v>1234</v>
      </c>
      <c r="DX1404" s="5" t="s">
        <v>136</v>
      </c>
      <c r="EG1404" s="42"/>
      <c r="EH1404" s="42"/>
      <c r="EI1404" s="42"/>
      <c r="EJ1404" s="42"/>
      <c r="EK1404" s="42"/>
      <c r="EL1404" s="42"/>
      <c r="EM1404" s="42"/>
    </row>
    <row r="1405" spans="1:143" ht="30">
      <c r="A1405" s="41"/>
      <c r="B1405" s="5">
        <f>7+6+1</f>
        <v>14</v>
      </c>
      <c r="C1405" s="41"/>
      <c r="D1405" s="41" t="s">
        <v>2408</v>
      </c>
      <c r="E1405" s="42" t="s">
        <v>2408</v>
      </c>
      <c r="F1405" s="41" t="s">
        <v>2390</v>
      </c>
      <c r="G1405" s="41"/>
      <c r="H1405" s="41"/>
      <c r="I1405" s="41" t="s">
        <v>136</v>
      </c>
      <c r="P1405" s="5">
        <f>7+6+1</f>
        <v>14</v>
      </c>
      <c r="Q1405" s="39" t="s">
        <v>2409</v>
      </c>
      <c r="R1405" s="5">
        <f>7+6+1</f>
        <v>14</v>
      </c>
      <c r="T1405" s="5">
        <v>8</v>
      </c>
      <c r="AA1405" s="5">
        <v>13</v>
      </c>
      <c r="DR1405" s="5" t="s">
        <v>1234</v>
      </c>
      <c r="DX1405" s="5" t="s">
        <v>136</v>
      </c>
      <c r="EG1405" s="42"/>
      <c r="EH1405" s="42"/>
      <c r="EI1405" s="42"/>
      <c r="EJ1405" s="42"/>
      <c r="EK1405" s="42"/>
      <c r="EL1405" s="42"/>
      <c r="EM1405" s="42"/>
    </row>
    <row r="1406" spans="1:143" ht="30">
      <c r="A1406" s="41"/>
      <c r="B1406" s="5">
        <f>12+11+3</f>
        <v>26</v>
      </c>
      <c r="C1406" s="41"/>
      <c r="D1406" s="41" t="s">
        <v>2410</v>
      </c>
      <c r="E1406" s="42" t="s">
        <v>4618</v>
      </c>
      <c r="F1406" s="41" t="s">
        <v>2390</v>
      </c>
      <c r="G1406" s="41"/>
      <c r="H1406" s="41"/>
      <c r="I1406" s="41" t="s">
        <v>136</v>
      </c>
      <c r="P1406" s="5">
        <f>12+11+3</f>
        <v>26</v>
      </c>
      <c r="Q1406" s="39" t="s">
        <v>2411</v>
      </c>
      <c r="R1406" s="5">
        <f>12+11+3</f>
        <v>26</v>
      </c>
      <c r="T1406" s="5">
        <v>14</v>
      </c>
      <c r="AA1406" s="5">
        <v>23</v>
      </c>
      <c r="DR1406" s="5" t="s">
        <v>1234</v>
      </c>
      <c r="DX1406" s="5" t="s">
        <v>136</v>
      </c>
      <c r="EG1406" s="42"/>
      <c r="EH1406" s="42"/>
      <c r="EI1406" s="42"/>
      <c r="EJ1406" s="42"/>
      <c r="EK1406" s="42"/>
      <c r="EL1406" s="42"/>
      <c r="EM1406" s="42"/>
    </row>
    <row r="1407" spans="1:143" ht="30">
      <c r="A1407" s="41"/>
      <c r="B1407" s="41">
        <v>4</v>
      </c>
      <c r="C1407" s="41"/>
      <c r="D1407" s="41" t="s">
        <v>2412</v>
      </c>
      <c r="E1407" s="42" t="s">
        <v>200</v>
      </c>
      <c r="F1407" s="41" t="s">
        <v>2390</v>
      </c>
      <c r="G1407" s="41"/>
      <c r="H1407" s="41"/>
      <c r="I1407" s="41" t="s">
        <v>136</v>
      </c>
      <c r="P1407" s="5">
        <v>14</v>
      </c>
      <c r="Q1407" s="39" t="s">
        <v>2413</v>
      </c>
      <c r="R1407" s="5">
        <v>14</v>
      </c>
      <c r="T1407" s="5">
        <v>14</v>
      </c>
      <c r="AA1407" s="5">
        <v>7</v>
      </c>
      <c r="DR1407" s="5" t="s">
        <v>1234</v>
      </c>
      <c r="DX1407" s="5" t="s">
        <v>136</v>
      </c>
      <c r="EG1407" s="42"/>
      <c r="EH1407" s="42"/>
      <c r="EI1407" s="42"/>
      <c r="EJ1407" s="42"/>
      <c r="EK1407" s="42"/>
      <c r="EL1407" s="42"/>
      <c r="EM1407" s="42"/>
    </row>
    <row r="1408" spans="1:143" ht="30">
      <c r="A1408" s="41"/>
      <c r="B1408" s="5">
        <f>6+10+1</f>
        <v>17</v>
      </c>
      <c r="C1408" s="41"/>
      <c r="D1408" s="41" t="s">
        <v>887</v>
      </c>
      <c r="E1408" s="42" t="s">
        <v>291</v>
      </c>
      <c r="F1408" s="41" t="s">
        <v>2390</v>
      </c>
      <c r="G1408" s="41"/>
      <c r="H1408" s="41"/>
      <c r="I1408" s="41" t="s">
        <v>136</v>
      </c>
      <c r="P1408" s="5">
        <f>6+10+1</f>
        <v>17</v>
      </c>
      <c r="Q1408" s="39" t="s">
        <v>2414</v>
      </c>
      <c r="R1408" s="5">
        <f>6+10+1</f>
        <v>17</v>
      </c>
      <c r="T1408" s="5">
        <v>11</v>
      </c>
      <c r="AA1408" s="5">
        <v>16</v>
      </c>
      <c r="DR1408" s="5" t="s">
        <v>1234</v>
      </c>
      <c r="DX1408" s="5" t="s">
        <v>136</v>
      </c>
      <c r="EG1408" s="42"/>
      <c r="EH1408" s="42"/>
      <c r="EI1408" s="42"/>
      <c r="EJ1408" s="42"/>
      <c r="EK1408" s="42"/>
      <c r="EL1408" s="42"/>
      <c r="EM1408" s="42"/>
    </row>
    <row r="1409" spans="1:143" ht="30">
      <c r="A1409" s="41"/>
      <c r="B1409" s="41">
        <v>11</v>
      </c>
      <c r="C1409" s="41"/>
      <c r="D1409" s="41" t="s">
        <v>2415</v>
      </c>
      <c r="E1409" s="42" t="s">
        <v>172</v>
      </c>
      <c r="F1409" s="41" t="s">
        <v>2390</v>
      </c>
      <c r="G1409" s="41"/>
      <c r="H1409" s="41"/>
      <c r="I1409" s="41" t="s">
        <v>136</v>
      </c>
      <c r="P1409" s="5">
        <v>11</v>
      </c>
      <c r="Q1409" s="39" t="s">
        <v>2416</v>
      </c>
      <c r="R1409" s="5">
        <v>11</v>
      </c>
      <c r="T1409" s="5">
        <v>8</v>
      </c>
      <c r="AA1409" s="5">
        <v>10</v>
      </c>
      <c r="DR1409" s="5" t="s">
        <v>1234</v>
      </c>
      <c r="DX1409" s="5" t="s">
        <v>136</v>
      </c>
      <c r="EG1409" s="42"/>
      <c r="EH1409" s="42"/>
      <c r="EI1409" s="42"/>
      <c r="EJ1409" s="42"/>
      <c r="EK1409" s="42"/>
      <c r="EL1409" s="42"/>
      <c r="EM1409" s="42"/>
    </row>
    <row r="1410" spans="1:143" ht="30">
      <c r="A1410" s="41"/>
      <c r="B1410" s="41">
        <v>5</v>
      </c>
      <c r="C1410" s="41"/>
      <c r="D1410" s="41" t="s">
        <v>2417</v>
      </c>
      <c r="E1410" s="42" t="s">
        <v>392</v>
      </c>
      <c r="F1410" s="41" t="s">
        <v>2390</v>
      </c>
      <c r="G1410" s="41"/>
      <c r="H1410" s="41"/>
      <c r="I1410" s="41" t="s">
        <v>136</v>
      </c>
      <c r="P1410" s="5">
        <v>5</v>
      </c>
      <c r="Q1410" s="39" t="s">
        <v>2418</v>
      </c>
      <c r="R1410" s="5">
        <v>5</v>
      </c>
      <c r="T1410" s="5">
        <v>5</v>
      </c>
      <c r="AA1410" s="5">
        <v>5</v>
      </c>
      <c r="DR1410" s="5" t="s">
        <v>1234</v>
      </c>
      <c r="DX1410" s="5" t="s">
        <v>136</v>
      </c>
      <c r="EG1410" s="42"/>
      <c r="EH1410" s="42"/>
      <c r="EI1410" s="42"/>
      <c r="EJ1410" s="42"/>
      <c r="EK1410" s="42"/>
      <c r="EL1410" s="42"/>
      <c r="EM1410" s="42"/>
    </row>
    <row r="1411" spans="1:143" ht="30">
      <c r="A1411" s="41"/>
      <c r="B1411" s="41">
        <v>16</v>
      </c>
      <c r="C1411" s="41"/>
      <c r="D1411" s="41" t="s">
        <v>2419</v>
      </c>
      <c r="E1411" s="42" t="s">
        <v>258</v>
      </c>
      <c r="F1411" s="41" t="s">
        <v>2390</v>
      </c>
      <c r="G1411" s="41"/>
      <c r="H1411" s="41"/>
      <c r="I1411" s="41" t="s">
        <v>136</v>
      </c>
      <c r="P1411" s="5">
        <v>16</v>
      </c>
      <c r="Q1411" s="39" t="s">
        <v>2420</v>
      </c>
      <c r="R1411" s="5">
        <v>16</v>
      </c>
      <c r="T1411" s="5">
        <v>8</v>
      </c>
      <c r="AA1411" s="5">
        <v>15</v>
      </c>
      <c r="DR1411" s="5" t="s">
        <v>1234</v>
      </c>
      <c r="DX1411" s="5" t="s">
        <v>136</v>
      </c>
      <c r="EG1411" s="42"/>
      <c r="EH1411" s="42"/>
      <c r="EI1411" s="42"/>
      <c r="EJ1411" s="42"/>
      <c r="EK1411" s="42"/>
      <c r="EL1411" s="42"/>
      <c r="EM1411" s="42"/>
    </row>
    <row r="1412" spans="1:143" ht="30">
      <c r="A1412" s="41"/>
      <c r="B1412" s="41">
        <v>3</v>
      </c>
      <c r="C1412" s="41"/>
      <c r="D1412" s="41" t="s">
        <v>2421</v>
      </c>
      <c r="E1412" s="42" t="s">
        <v>166</v>
      </c>
      <c r="F1412" s="41" t="s">
        <v>2390</v>
      </c>
      <c r="G1412" s="41"/>
      <c r="H1412" s="41"/>
      <c r="I1412" s="41" t="s">
        <v>136</v>
      </c>
      <c r="P1412" s="5">
        <v>3</v>
      </c>
      <c r="Q1412" s="39" t="s">
        <v>2422</v>
      </c>
      <c r="R1412" s="5">
        <v>3</v>
      </c>
      <c r="T1412" s="5">
        <v>1</v>
      </c>
      <c r="AA1412" s="5">
        <v>2</v>
      </c>
      <c r="DR1412" s="5" t="s">
        <v>1234</v>
      </c>
      <c r="DX1412" s="5" t="s">
        <v>136</v>
      </c>
      <c r="EG1412" s="42"/>
      <c r="EH1412" s="42"/>
      <c r="EI1412" s="42"/>
      <c r="EJ1412" s="42"/>
      <c r="EK1412" s="42"/>
      <c r="EL1412" s="42"/>
      <c r="EM1412" s="42"/>
    </row>
    <row r="1413" spans="1:143" ht="30">
      <c r="A1413" s="41"/>
      <c r="B1413" s="41">
        <v>10</v>
      </c>
      <c r="C1413" s="41"/>
      <c r="D1413" s="41" t="s">
        <v>2423</v>
      </c>
      <c r="E1413" s="42" t="s">
        <v>570</v>
      </c>
      <c r="F1413" s="41" t="s">
        <v>2390</v>
      </c>
      <c r="G1413" s="41"/>
      <c r="H1413" s="41"/>
      <c r="I1413" s="41" t="s">
        <v>136</v>
      </c>
      <c r="P1413" s="5">
        <v>10</v>
      </c>
      <c r="Q1413" s="39" t="s">
        <v>2424</v>
      </c>
      <c r="R1413" s="5">
        <v>10</v>
      </c>
      <c r="T1413" s="5">
        <v>7</v>
      </c>
      <c r="AA1413" s="5">
        <v>7</v>
      </c>
      <c r="DR1413" s="5" t="s">
        <v>1234</v>
      </c>
      <c r="DX1413" s="5" t="s">
        <v>136</v>
      </c>
      <c r="EG1413" s="42"/>
      <c r="EH1413" s="42"/>
      <c r="EI1413" s="42"/>
      <c r="EJ1413" s="42"/>
      <c r="EK1413" s="42"/>
      <c r="EL1413" s="42"/>
      <c r="EM1413" s="42"/>
    </row>
    <row r="1414" spans="1:143" ht="75">
      <c r="A1414" s="46" t="s">
        <v>2425</v>
      </c>
      <c r="B1414" s="41">
        <v>1</v>
      </c>
      <c r="C1414" s="41">
        <v>1</v>
      </c>
      <c r="D1414" s="41" t="s">
        <v>2426</v>
      </c>
      <c r="E1414" s="42" t="s">
        <v>337</v>
      </c>
      <c r="F1414" s="41" t="s">
        <v>2296</v>
      </c>
      <c r="G1414" s="41"/>
      <c r="H1414" s="41" t="s">
        <v>136</v>
      </c>
      <c r="I1414" s="41"/>
      <c r="J1414" s="5">
        <v>1</v>
      </c>
      <c r="K1414" s="5">
        <v>1</v>
      </c>
      <c r="P1414" s="5">
        <v>1</v>
      </c>
      <c r="Q1414" s="39" t="s">
        <v>2427</v>
      </c>
      <c r="CB1414" s="5">
        <v>1</v>
      </c>
      <c r="CE1414" s="5">
        <v>1</v>
      </c>
      <c r="CF1414" s="5">
        <v>1</v>
      </c>
      <c r="DR1414" s="5" t="s">
        <v>1234</v>
      </c>
      <c r="DS1414" s="6">
        <v>1</v>
      </c>
      <c r="DT1414" s="6">
        <v>0</v>
      </c>
      <c r="DU1414" s="5">
        <v>0</v>
      </c>
      <c r="DW1414" s="5" t="s">
        <v>136</v>
      </c>
      <c r="DX1414" s="5" t="s">
        <v>136</v>
      </c>
      <c r="EG1414" s="42"/>
      <c r="EH1414" s="42"/>
      <c r="EI1414" s="42"/>
      <c r="EJ1414" s="42"/>
      <c r="EK1414" s="42"/>
      <c r="EL1414" s="42"/>
      <c r="EM1414" s="42"/>
    </row>
    <row r="1415" spans="1:143" ht="30">
      <c r="A1415" s="41"/>
      <c r="B1415" s="41">
        <v>1</v>
      </c>
      <c r="C1415" s="41"/>
      <c r="D1415" s="41" t="s">
        <v>2428</v>
      </c>
      <c r="E1415" s="42" t="s">
        <v>2429</v>
      </c>
      <c r="F1415" s="41" t="s">
        <v>2296</v>
      </c>
      <c r="G1415" s="41"/>
      <c r="H1415" s="41" t="s">
        <v>136</v>
      </c>
      <c r="I1415" s="41"/>
      <c r="P1415" s="5">
        <v>1</v>
      </c>
      <c r="Q1415" s="39" t="s">
        <v>2427</v>
      </c>
      <c r="CB1415" s="5">
        <v>1</v>
      </c>
      <c r="CE1415" s="5">
        <v>1</v>
      </c>
      <c r="CF1415" s="5">
        <v>1</v>
      </c>
      <c r="DR1415" s="5" t="s">
        <v>1234</v>
      </c>
      <c r="DW1415" s="5" t="s">
        <v>136</v>
      </c>
      <c r="DX1415" s="5" t="s">
        <v>136</v>
      </c>
      <c r="EG1415" s="42"/>
      <c r="EH1415" s="42"/>
      <c r="EI1415" s="42"/>
      <c r="EJ1415" s="42"/>
      <c r="EK1415" s="42"/>
      <c r="EL1415" s="42"/>
      <c r="EM1415" s="42"/>
    </row>
    <row r="1416" spans="1:143" ht="60">
      <c r="A1416" s="46" t="s">
        <v>2430</v>
      </c>
      <c r="B1416" s="41"/>
      <c r="C1416" s="41">
        <f>SUM(P1416:P1434)</f>
        <v>19</v>
      </c>
      <c r="D1416" s="41" t="s">
        <v>2431</v>
      </c>
      <c r="E1416" s="42" t="s">
        <v>154</v>
      </c>
      <c r="F1416" s="41" t="s">
        <v>2296</v>
      </c>
      <c r="G1416" s="41"/>
      <c r="H1416" s="41" t="s">
        <v>136</v>
      </c>
      <c r="I1416" s="41"/>
      <c r="P1416" s="5">
        <v>1</v>
      </c>
      <c r="Q1416" s="39" t="s">
        <v>2432</v>
      </c>
      <c r="R1416" s="5">
        <v>1</v>
      </c>
      <c r="AA1416" s="5">
        <v>1</v>
      </c>
      <c r="DR1416" s="5" t="s">
        <v>1234</v>
      </c>
      <c r="DS1416" s="6">
        <v>38</v>
      </c>
      <c r="DT1416" s="6">
        <f>DS1416-C1416</f>
        <v>19</v>
      </c>
      <c r="DU1416" s="5">
        <v>0</v>
      </c>
      <c r="DW1416" s="5" t="s">
        <v>136</v>
      </c>
      <c r="EG1416" s="42"/>
      <c r="EH1416" s="42"/>
      <c r="EI1416" s="42"/>
      <c r="EJ1416" s="42"/>
      <c r="EK1416" s="42"/>
      <c r="EL1416" s="42"/>
      <c r="EM1416" s="42"/>
    </row>
    <row r="1417" spans="1:143">
      <c r="A1417" s="41"/>
      <c r="B1417" s="41"/>
      <c r="C1417" s="41"/>
      <c r="D1417" s="41" t="s">
        <v>2431</v>
      </c>
      <c r="E1417" s="42" t="s">
        <v>154</v>
      </c>
      <c r="F1417" s="41" t="s">
        <v>1692</v>
      </c>
      <c r="G1417" s="41"/>
      <c r="H1417" s="41"/>
      <c r="I1417" s="41" t="s">
        <v>136</v>
      </c>
      <c r="P1417" s="5">
        <v>1</v>
      </c>
      <c r="Q1417" s="39" t="s">
        <v>2432</v>
      </c>
      <c r="R1417" s="5">
        <v>1</v>
      </c>
      <c r="AA1417" s="5">
        <v>1</v>
      </c>
      <c r="AH1417" s="5">
        <v>1</v>
      </c>
      <c r="DW1417" s="5" t="s">
        <v>136</v>
      </c>
      <c r="EG1417" s="42"/>
      <c r="EH1417" s="42"/>
      <c r="EI1417" s="42"/>
      <c r="EJ1417" s="42"/>
      <c r="EK1417" s="42"/>
      <c r="EL1417" s="42"/>
      <c r="EM1417" s="42"/>
    </row>
    <row r="1418" spans="1:143" ht="45">
      <c r="A1418" s="41"/>
      <c r="B1418" s="41"/>
      <c r="C1418" s="41"/>
      <c r="D1418" s="41" t="s">
        <v>2433</v>
      </c>
      <c r="E1418" s="42" t="s">
        <v>1480</v>
      </c>
      <c r="F1418" s="41" t="s">
        <v>2434</v>
      </c>
      <c r="G1418" s="41"/>
      <c r="H1418" s="41" t="s">
        <v>136</v>
      </c>
      <c r="I1418" s="41" t="s">
        <v>136</v>
      </c>
      <c r="P1418" s="5">
        <v>1</v>
      </c>
      <c r="Q1418" s="39" t="s">
        <v>2435</v>
      </c>
      <c r="R1418" s="5">
        <v>1</v>
      </c>
      <c r="AA1418" s="5">
        <v>1</v>
      </c>
      <c r="AH1418" s="5">
        <v>1</v>
      </c>
      <c r="DW1418" s="5" t="s">
        <v>136</v>
      </c>
      <c r="EG1418" s="42"/>
      <c r="EH1418" s="42"/>
      <c r="EI1418" s="42"/>
      <c r="EJ1418" s="42"/>
      <c r="EK1418" s="42"/>
      <c r="EL1418" s="42"/>
      <c r="EM1418" s="42"/>
    </row>
    <row r="1419" spans="1:143">
      <c r="A1419" s="41"/>
      <c r="B1419" s="41"/>
      <c r="C1419" s="41"/>
      <c r="D1419" s="41" t="s">
        <v>2436</v>
      </c>
      <c r="E1419" s="42" t="s">
        <v>1480</v>
      </c>
      <c r="F1419" s="41" t="s">
        <v>1692</v>
      </c>
      <c r="G1419" s="41"/>
      <c r="H1419" s="41"/>
      <c r="I1419" s="41" t="s">
        <v>136</v>
      </c>
      <c r="P1419" s="5">
        <v>1</v>
      </c>
      <c r="Q1419" s="39" t="s">
        <v>2437</v>
      </c>
      <c r="R1419" s="5">
        <v>1</v>
      </c>
      <c r="AA1419" s="5">
        <v>1</v>
      </c>
      <c r="AH1419" s="5">
        <v>1</v>
      </c>
      <c r="DW1419" s="5" t="s">
        <v>136</v>
      </c>
      <c r="EG1419" s="42"/>
      <c r="EH1419" s="42"/>
      <c r="EI1419" s="42"/>
      <c r="EJ1419" s="42"/>
      <c r="EK1419" s="42"/>
      <c r="EL1419" s="42"/>
      <c r="EM1419" s="42"/>
    </row>
    <row r="1420" spans="1:143">
      <c r="A1420" s="41"/>
      <c r="B1420" s="41"/>
      <c r="C1420" s="41"/>
      <c r="D1420" s="41" t="s">
        <v>756</v>
      </c>
      <c r="E1420" s="42" t="s">
        <v>444</v>
      </c>
      <c r="F1420" s="41" t="s">
        <v>2296</v>
      </c>
      <c r="G1420" s="41"/>
      <c r="H1420" s="41" t="s">
        <v>136</v>
      </c>
      <c r="I1420" s="41"/>
      <c r="P1420" s="5">
        <v>1</v>
      </c>
      <c r="Q1420" s="39" t="s">
        <v>2438</v>
      </c>
      <c r="R1420" s="5">
        <v>1</v>
      </c>
      <c r="AA1420" s="5">
        <v>1</v>
      </c>
      <c r="AH1420" s="5">
        <v>1</v>
      </c>
      <c r="DW1420" s="5" t="s">
        <v>136</v>
      </c>
      <c r="EG1420" s="42"/>
      <c r="EH1420" s="42"/>
      <c r="EI1420" s="42"/>
      <c r="EJ1420" s="42"/>
      <c r="EK1420" s="42"/>
      <c r="EL1420" s="42"/>
      <c r="EM1420" s="42"/>
    </row>
    <row r="1421" spans="1:143">
      <c r="A1421" s="41"/>
      <c r="B1421" s="41"/>
      <c r="C1421" s="41"/>
      <c r="D1421" s="41" t="s">
        <v>2431</v>
      </c>
      <c r="E1421" s="42" t="s">
        <v>154</v>
      </c>
      <c r="F1421" s="41" t="s">
        <v>2296</v>
      </c>
      <c r="G1421" s="41"/>
      <c r="H1421" s="41" t="s">
        <v>136</v>
      </c>
      <c r="I1421" s="41"/>
      <c r="P1421" s="5">
        <v>1</v>
      </c>
      <c r="Q1421" s="39" t="s">
        <v>2439</v>
      </c>
      <c r="R1421" s="5">
        <v>1</v>
      </c>
      <c r="AA1421" s="5">
        <v>1</v>
      </c>
      <c r="AH1421" s="5">
        <v>1</v>
      </c>
      <c r="DW1421" s="5" t="s">
        <v>136</v>
      </c>
      <c r="EG1421" s="42"/>
      <c r="EH1421" s="42"/>
      <c r="EI1421" s="42"/>
      <c r="EJ1421" s="42"/>
      <c r="EK1421" s="42"/>
      <c r="EL1421" s="42"/>
      <c r="EM1421" s="42"/>
    </row>
    <row r="1422" spans="1:143">
      <c r="A1422" s="41"/>
      <c r="B1422" s="41"/>
      <c r="C1422" s="41"/>
      <c r="D1422" s="41" t="s">
        <v>2431</v>
      </c>
      <c r="E1422" s="42" t="s">
        <v>154</v>
      </c>
      <c r="F1422" s="41" t="s">
        <v>1692</v>
      </c>
      <c r="G1422" s="41"/>
      <c r="H1422" s="41"/>
      <c r="I1422" s="41" t="s">
        <v>136</v>
      </c>
      <c r="P1422" s="5">
        <v>1</v>
      </c>
      <c r="Q1422" s="39" t="s">
        <v>2440</v>
      </c>
      <c r="R1422" s="5">
        <v>1</v>
      </c>
      <c r="T1422" s="5">
        <v>1</v>
      </c>
      <c r="AA1422" s="5">
        <v>1</v>
      </c>
      <c r="AH1422" s="5">
        <v>1</v>
      </c>
      <c r="DW1422" s="5" t="s">
        <v>136</v>
      </c>
      <c r="EG1422" s="42"/>
      <c r="EH1422" s="42"/>
      <c r="EI1422" s="42"/>
      <c r="EJ1422" s="42"/>
      <c r="EK1422" s="42"/>
      <c r="EL1422" s="42"/>
      <c r="EM1422" s="42"/>
    </row>
    <row r="1423" spans="1:143" ht="45">
      <c r="A1423" s="41"/>
      <c r="B1423" s="41"/>
      <c r="C1423" s="41"/>
      <c r="D1423" s="41" t="s">
        <v>2441</v>
      </c>
      <c r="E1423" s="42" t="s">
        <v>1480</v>
      </c>
      <c r="F1423" s="41" t="s">
        <v>2434</v>
      </c>
      <c r="G1423" s="41"/>
      <c r="H1423" s="41" t="s">
        <v>136</v>
      </c>
      <c r="I1423" s="41" t="s">
        <v>136</v>
      </c>
      <c r="P1423" s="5">
        <v>1</v>
      </c>
      <c r="Q1423" s="39" t="s">
        <v>2442</v>
      </c>
      <c r="R1423" s="5">
        <v>1</v>
      </c>
      <c r="AA1423" s="5">
        <v>1</v>
      </c>
      <c r="AH1423" s="5">
        <v>1</v>
      </c>
      <c r="DW1423" s="5" t="s">
        <v>136</v>
      </c>
      <c r="EG1423" s="42"/>
      <c r="EH1423" s="42"/>
      <c r="EI1423" s="42"/>
      <c r="EJ1423" s="42"/>
      <c r="EK1423" s="42"/>
      <c r="EL1423" s="42"/>
      <c r="EM1423" s="42"/>
    </row>
    <row r="1424" spans="1:143" s="42" customFormat="1" ht="45">
      <c r="A1424" s="41"/>
      <c r="B1424" s="41"/>
      <c r="C1424" s="41"/>
      <c r="D1424" s="41" t="s">
        <v>949</v>
      </c>
      <c r="E1424" s="42" t="s">
        <v>460</v>
      </c>
      <c r="F1424" s="41" t="s">
        <v>2434</v>
      </c>
      <c r="G1424" s="41"/>
      <c r="H1424" s="41" t="s">
        <v>136</v>
      </c>
      <c r="I1424" s="41" t="s">
        <v>136</v>
      </c>
      <c r="J1424" s="5"/>
      <c r="K1424" s="5"/>
      <c r="L1424" s="5"/>
      <c r="M1424" s="5"/>
      <c r="N1424" s="5"/>
      <c r="O1424" s="5"/>
      <c r="P1424" s="5">
        <v>1</v>
      </c>
      <c r="Q1424" s="39" t="s">
        <v>2442</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136</v>
      </c>
      <c r="DX1424" s="5"/>
      <c r="DY1424" s="5"/>
      <c r="DZ1424" s="5"/>
      <c r="EA1424" s="5"/>
      <c r="EB1424" s="5"/>
      <c r="EC1424" s="5"/>
      <c r="ED1424" s="5"/>
      <c r="EE1424" s="5"/>
      <c r="EF1424" s="5"/>
    </row>
    <row r="1425" spans="1:143">
      <c r="A1425" s="41"/>
      <c r="B1425" s="41"/>
      <c r="C1425" s="41"/>
      <c r="D1425" s="41" t="s">
        <v>2443</v>
      </c>
      <c r="E1425" s="42" t="s">
        <v>154</v>
      </c>
      <c r="F1425" s="41" t="s">
        <v>2296</v>
      </c>
      <c r="G1425" s="41"/>
      <c r="H1425" s="41" t="s">
        <v>136</v>
      </c>
      <c r="I1425" s="41"/>
      <c r="P1425" s="5">
        <v>1</v>
      </c>
      <c r="Q1425" s="39" t="s">
        <v>2444</v>
      </c>
      <c r="R1425" s="5">
        <v>1</v>
      </c>
      <c r="AA1425" s="5">
        <v>1</v>
      </c>
      <c r="AH1425" s="5">
        <v>1</v>
      </c>
      <c r="DW1425" s="5" t="s">
        <v>136</v>
      </c>
      <c r="EG1425" s="42"/>
      <c r="EH1425" s="42"/>
      <c r="EI1425" s="42"/>
      <c r="EJ1425" s="42"/>
      <c r="EK1425" s="42"/>
      <c r="EL1425" s="42"/>
      <c r="EM1425" s="42"/>
    </row>
    <row r="1426" spans="1:143">
      <c r="A1426" s="41"/>
      <c r="B1426" s="41"/>
      <c r="C1426" s="41"/>
      <c r="D1426" s="41" t="s">
        <v>2445</v>
      </c>
      <c r="E1426" s="42" t="s">
        <v>154</v>
      </c>
      <c r="F1426" s="41" t="s">
        <v>1692</v>
      </c>
      <c r="G1426" s="41"/>
      <c r="H1426" s="41"/>
      <c r="I1426" s="41" t="s">
        <v>136</v>
      </c>
      <c r="P1426" s="5">
        <v>1</v>
      </c>
      <c r="Q1426" s="39" t="s">
        <v>2446</v>
      </c>
      <c r="R1426" s="5">
        <v>1</v>
      </c>
      <c r="DW1426" s="5" t="s">
        <v>136</v>
      </c>
      <c r="EG1426" s="42"/>
      <c r="EH1426" s="42"/>
      <c r="EI1426" s="42"/>
      <c r="EJ1426" s="42"/>
      <c r="EK1426" s="42"/>
      <c r="EL1426" s="42"/>
      <c r="EM1426" s="42"/>
    </row>
    <row r="1427" spans="1:143">
      <c r="A1427" s="41"/>
      <c r="B1427" s="41"/>
      <c r="C1427" s="41"/>
      <c r="D1427" s="41" t="s">
        <v>2447</v>
      </c>
      <c r="E1427" s="42" t="s">
        <v>2448</v>
      </c>
      <c r="F1427" s="41" t="s">
        <v>1692</v>
      </c>
      <c r="G1427" s="41"/>
      <c r="H1427" s="41"/>
      <c r="I1427" s="41" t="s">
        <v>136</v>
      </c>
      <c r="M1427" s="5">
        <v>1</v>
      </c>
      <c r="P1427" s="5">
        <v>1</v>
      </c>
      <c r="Q1427" s="39" t="s">
        <v>2449</v>
      </c>
      <c r="R1427" s="5">
        <v>1</v>
      </c>
      <c r="AA1427" s="5">
        <v>1</v>
      </c>
      <c r="AH1427" s="5">
        <v>1</v>
      </c>
      <c r="DW1427" s="5" t="s">
        <v>136</v>
      </c>
      <c r="EG1427" s="42"/>
      <c r="EH1427" s="42"/>
      <c r="EI1427" s="42"/>
      <c r="EJ1427" s="42"/>
      <c r="EK1427" s="42"/>
      <c r="EL1427" s="42"/>
      <c r="EM1427" s="42"/>
    </row>
    <row r="1428" spans="1:143">
      <c r="A1428" s="41"/>
      <c r="B1428" s="41"/>
      <c r="C1428" s="41"/>
      <c r="D1428" s="41" t="s">
        <v>2450</v>
      </c>
      <c r="E1428" s="42" t="s">
        <v>2451</v>
      </c>
      <c r="F1428" s="41" t="s">
        <v>1692</v>
      </c>
      <c r="G1428" s="41"/>
      <c r="H1428" s="41"/>
      <c r="I1428" s="41" t="s">
        <v>136</v>
      </c>
      <c r="P1428" s="5">
        <v>1</v>
      </c>
      <c r="Q1428" s="39" t="s">
        <v>2452</v>
      </c>
      <c r="R1428" s="5">
        <v>1</v>
      </c>
      <c r="AA1428" s="5">
        <v>1</v>
      </c>
      <c r="AH1428" s="5">
        <v>1</v>
      </c>
      <c r="DW1428" s="5" t="s">
        <v>136</v>
      </c>
      <c r="EG1428" s="42"/>
      <c r="EH1428" s="42"/>
      <c r="EI1428" s="42"/>
      <c r="EJ1428" s="42"/>
      <c r="EK1428" s="42"/>
      <c r="EL1428" s="42"/>
      <c r="EM1428" s="42"/>
    </row>
    <row r="1429" spans="1:143">
      <c r="A1429" s="41"/>
      <c r="B1429" s="41"/>
      <c r="C1429" s="41"/>
      <c r="D1429" s="41" t="s">
        <v>146</v>
      </c>
      <c r="E1429" s="42" t="s">
        <v>1052</v>
      </c>
      <c r="F1429" s="41" t="s">
        <v>1692</v>
      </c>
      <c r="G1429" s="41"/>
      <c r="H1429" s="41"/>
      <c r="I1429" s="41" t="s">
        <v>136</v>
      </c>
      <c r="M1429" s="5">
        <v>1</v>
      </c>
      <c r="P1429" s="5">
        <v>1</v>
      </c>
      <c r="Q1429" s="39" t="s">
        <v>2453</v>
      </c>
      <c r="R1429" s="5">
        <v>1</v>
      </c>
      <c r="T1429" s="5">
        <v>1</v>
      </c>
      <c r="V1429" s="5">
        <v>1</v>
      </c>
      <c r="DW1429" s="5" t="s">
        <v>136</v>
      </c>
      <c r="EG1429" s="42"/>
      <c r="EH1429" s="42"/>
      <c r="EI1429" s="42"/>
      <c r="EJ1429" s="42"/>
      <c r="EK1429" s="42"/>
      <c r="EL1429" s="42"/>
      <c r="EM1429" s="42"/>
    </row>
    <row r="1430" spans="1:143">
      <c r="A1430" s="41"/>
      <c r="B1430" s="41"/>
      <c r="C1430" s="41"/>
      <c r="D1430" s="41" t="s">
        <v>2441</v>
      </c>
      <c r="E1430" s="42" t="s">
        <v>1480</v>
      </c>
      <c r="F1430" s="41" t="s">
        <v>2296</v>
      </c>
      <c r="G1430" s="41"/>
      <c r="H1430" s="41" t="s">
        <v>136</v>
      </c>
      <c r="I1430" s="41"/>
      <c r="P1430" s="5">
        <v>1</v>
      </c>
      <c r="Q1430" s="39" t="s">
        <v>2454</v>
      </c>
      <c r="R1430" s="5">
        <v>1</v>
      </c>
      <c r="DW1430" s="5" t="s">
        <v>136</v>
      </c>
      <c r="EG1430" s="42"/>
      <c r="EH1430" s="42"/>
      <c r="EI1430" s="42"/>
      <c r="EJ1430" s="42"/>
      <c r="EK1430" s="42"/>
      <c r="EL1430" s="42"/>
      <c r="EM1430" s="42"/>
    </row>
    <row r="1431" spans="1:143" s="42" customFormat="1" ht="45">
      <c r="A1431" s="41"/>
      <c r="B1431" s="41"/>
      <c r="C1431" s="41"/>
      <c r="D1431" s="41" t="s">
        <v>2455</v>
      </c>
      <c r="E1431" s="42" t="s">
        <v>1480</v>
      </c>
      <c r="F1431" s="41" t="s">
        <v>2434</v>
      </c>
      <c r="G1431" s="41"/>
      <c r="H1431" s="41" t="s">
        <v>136</v>
      </c>
      <c r="I1431" s="41" t="s">
        <v>136</v>
      </c>
      <c r="J1431" s="5"/>
      <c r="K1431" s="5"/>
      <c r="L1431" s="5"/>
      <c r="M1431" s="5"/>
      <c r="N1431" s="5"/>
      <c r="O1431" s="5"/>
      <c r="P1431" s="5">
        <v>1</v>
      </c>
      <c r="Q1431" s="39" t="s">
        <v>2456</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136</v>
      </c>
      <c r="DX1431" s="5"/>
      <c r="DY1431" s="5"/>
      <c r="DZ1431" s="5"/>
      <c r="EA1431" s="5"/>
      <c r="EB1431" s="5"/>
      <c r="EC1431" s="5"/>
      <c r="ED1431" s="5"/>
      <c r="EE1431" s="5"/>
      <c r="EF1431" s="5"/>
    </row>
    <row r="1432" spans="1:143" s="42" customFormat="1">
      <c r="A1432" s="41"/>
      <c r="B1432" s="41"/>
      <c r="C1432" s="41"/>
      <c r="D1432" s="41" t="s">
        <v>2457</v>
      </c>
      <c r="E1432" s="23" t="s">
        <v>2458</v>
      </c>
      <c r="F1432" s="41" t="s">
        <v>1692</v>
      </c>
      <c r="G1432" s="41"/>
      <c r="H1432" s="41"/>
      <c r="I1432" s="41" t="s">
        <v>136</v>
      </c>
      <c r="J1432" s="5"/>
      <c r="K1432" s="5"/>
      <c r="L1432" s="5"/>
      <c r="M1432" s="5"/>
      <c r="N1432" s="5"/>
      <c r="O1432" s="5"/>
      <c r="P1432" s="5">
        <v>1</v>
      </c>
      <c r="Q1432" s="42" t="s">
        <v>2459</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136</v>
      </c>
      <c r="DX1432" s="5"/>
      <c r="DY1432" s="5"/>
      <c r="DZ1432" s="5"/>
      <c r="EA1432" s="5"/>
      <c r="EB1432" s="5"/>
      <c r="EC1432" s="5"/>
      <c r="ED1432" s="5"/>
      <c r="EE1432" s="5"/>
      <c r="EF1432" s="5"/>
    </row>
    <row r="1433" spans="1:143" s="42" customFormat="1">
      <c r="A1433" s="41"/>
      <c r="B1433" s="41"/>
      <c r="C1433" s="41"/>
      <c r="D1433" s="41" t="s">
        <v>2460</v>
      </c>
      <c r="E1433" s="23" t="s">
        <v>140</v>
      </c>
      <c r="F1433" s="41" t="s">
        <v>1692</v>
      </c>
      <c r="G1433" s="41"/>
      <c r="H1433" s="41"/>
      <c r="I1433" s="41" t="s">
        <v>136</v>
      </c>
      <c r="J1433" s="5"/>
      <c r="K1433" s="5"/>
      <c r="L1433" s="5"/>
      <c r="M1433" s="5"/>
      <c r="N1433" s="5"/>
      <c r="O1433" s="5"/>
      <c r="P1433" s="5">
        <v>1</v>
      </c>
      <c r="Q1433" s="42" t="s">
        <v>2461</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136</v>
      </c>
      <c r="DX1433" s="5"/>
      <c r="DY1433" s="5"/>
      <c r="DZ1433" s="5"/>
      <c r="EA1433" s="5"/>
      <c r="EB1433" s="5"/>
      <c r="EC1433" s="5"/>
      <c r="ED1433" s="5"/>
      <c r="EE1433" s="5"/>
      <c r="EF1433" s="5"/>
    </row>
    <row r="1434" spans="1:143" s="42" customFormat="1" ht="45">
      <c r="A1434" s="41"/>
      <c r="B1434" s="41"/>
      <c r="C1434" s="41"/>
      <c r="D1434" s="41" t="s">
        <v>2441</v>
      </c>
      <c r="E1434" s="42" t="s">
        <v>1480</v>
      </c>
      <c r="F1434" s="41" t="s">
        <v>2434</v>
      </c>
      <c r="G1434" s="41"/>
      <c r="H1434" s="41" t="s">
        <v>136</v>
      </c>
      <c r="I1434" s="41" t="s">
        <v>136</v>
      </c>
      <c r="J1434" s="5"/>
      <c r="K1434" s="5"/>
      <c r="L1434" s="5"/>
      <c r="M1434" s="5"/>
      <c r="N1434" s="5"/>
      <c r="O1434" s="5"/>
      <c r="P1434" s="5">
        <v>1</v>
      </c>
      <c r="Q1434" s="39" t="s">
        <v>2462</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136</v>
      </c>
      <c r="DX1434" s="5"/>
      <c r="DY1434" s="5"/>
      <c r="DZ1434" s="5"/>
      <c r="EA1434" s="5"/>
      <c r="EB1434" s="5"/>
      <c r="EC1434" s="5"/>
      <c r="ED1434" s="5"/>
      <c r="EE1434" s="5"/>
      <c r="EF1434" s="5"/>
    </row>
    <row r="1435" spans="1:143" ht="60">
      <c r="A1435" s="46" t="s">
        <v>2463</v>
      </c>
      <c r="B1435" s="41">
        <v>55</v>
      </c>
      <c r="C1435" s="41">
        <v>55</v>
      </c>
      <c r="D1435" s="41" t="s">
        <v>2464</v>
      </c>
      <c r="E1435" s="42" t="s">
        <v>221</v>
      </c>
      <c r="F1435" s="41" t="s">
        <v>2465</v>
      </c>
      <c r="G1435" s="41" t="s">
        <v>136</v>
      </c>
      <c r="H1435" s="41"/>
      <c r="I1435" s="41"/>
      <c r="J1435" s="5">
        <v>10</v>
      </c>
      <c r="K1435" s="5">
        <v>9</v>
      </c>
      <c r="L1435" s="5">
        <v>1</v>
      </c>
      <c r="P1435" s="5">
        <v>10</v>
      </c>
      <c r="Q1435" s="39" t="s">
        <v>2466</v>
      </c>
      <c r="R1435" s="5">
        <v>10</v>
      </c>
      <c r="S1435" s="5">
        <v>10</v>
      </c>
      <c r="AA1435" s="5">
        <v>10</v>
      </c>
      <c r="AF1435" s="5">
        <v>10</v>
      </c>
      <c r="AH1435" s="5">
        <v>10</v>
      </c>
      <c r="DX1435" s="5" t="s">
        <v>136</v>
      </c>
      <c r="EG1435" s="42"/>
      <c r="EH1435" s="42"/>
      <c r="EI1435" s="42"/>
      <c r="EJ1435" s="42"/>
      <c r="EK1435" s="42"/>
      <c r="EL1435" s="42"/>
      <c r="EM1435" s="42"/>
    </row>
    <row r="1436" spans="1:143" ht="60">
      <c r="A1436" s="41"/>
      <c r="B1436" s="41">
        <v>55</v>
      </c>
      <c r="C1436" s="41"/>
      <c r="D1436" s="41" t="s">
        <v>2467</v>
      </c>
      <c r="E1436" s="42" t="s">
        <v>166</v>
      </c>
      <c r="F1436" s="41" t="s">
        <v>2465</v>
      </c>
      <c r="G1436" s="41" t="s">
        <v>136</v>
      </c>
      <c r="H1436" s="41"/>
      <c r="I1436" s="41"/>
      <c r="J1436" s="5">
        <v>7</v>
      </c>
      <c r="K1436" s="5">
        <v>6</v>
      </c>
      <c r="L1436" s="5">
        <v>1</v>
      </c>
      <c r="P1436" s="5">
        <v>7</v>
      </c>
      <c r="Q1436" s="39" t="s">
        <v>2466</v>
      </c>
      <c r="R1436" s="5">
        <v>7</v>
      </c>
      <c r="S1436" s="5">
        <v>7</v>
      </c>
      <c r="AA1436" s="5">
        <v>7</v>
      </c>
      <c r="AF1436" s="5">
        <v>7</v>
      </c>
      <c r="AH1436" s="5">
        <v>7</v>
      </c>
      <c r="DX1436" s="5" t="s">
        <v>136</v>
      </c>
      <c r="EG1436" s="42"/>
      <c r="EH1436" s="42"/>
      <c r="EI1436" s="42"/>
      <c r="EJ1436" s="42"/>
      <c r="EK1436" s="42"/>
      <c r="EL1436" s="42"/>
      <c r="EM1436" s="42"/>
    </row>
    <row r="1437" spans="1:143" ht="60">
      <c r="A1437" s="41"/>
      <c r="B1437" s="41">
        <v>55</v>
      </c>
      <c r="C1437" s="41"/>
      <c r="D1437" s="41" t="s">
        <v>800</v>
      </c>
      <c r="E1437" s="42" t="s">
        <v>920</v>
      </c>
      <c r="F1437" s="41" t="s">
        <v>2465</v>
      </c>
      <c r="G1437" s="41" t="s">
        <v>136</v>
      </c>
      <c r="H1437" s="41"/>
      <c r="I1437" s="41"/>
      <c r="J1437" s="5">
        <v>14</v>
      </c>
      <c r="K1437" s="5">
        <v>8</v>
      </c>
      <c r="L1437" s="5">
        <f>J1437-K1437</f>
        <v>6</v>
      </c>
      <c r="P1437" s="5">
        <v>14</v>
      </c>
      <c r="Q1437" s="39" t="s">
        <v>2466</v>
      </c>
      <c r="R1437" s="5">
        <v>14</v>
      </c>
      <c r="S1437" s="5">
        <v>14</v>
      </c>
      <c r="AA1437" s="5">
        <v>14</v>
      </c>
      <c r="AF1437" s="5">
        <v>14</v>
      </c>
      <c r="AH1437" s="5">
        <v>14</v>
      </c>
      <c r="DX1437" s="5" t="s">
        <v>136</v>
      </c>
      <c r="EG1437" s="42"/>
      <c r="EH1437" s="42"/>
      <c r="EI1437" s="42"/>
      <c r="EJ1437" s="42"/>
      <c r="EK1437" s="42"/>
      <c r="EL1437" s="42"/>
      <c r="EM1437" s="42"/>
    </row>
    <row r="1438" spans="1:143" ht="60">
      <c r="A1438" s="41"/>
      <c r="B1438" s="41">
        <v>55</v>
      </c>
      <c r="C1438" s="41"/>
      <c r="D1438" s="41" t="s">
        <v>2468</v>
      </c>
      <c r="E1438" s="42" t="s">
        <v>515</v>
      </c>
      <c r="F1438" s="41" t="s">
        <v>2465</v>
      </c>
      <c r="G1438" s="41" t="s">
        <v>136</v>
      </c>
      <c r="H1438" s="41"/>
      <c r="I1438" s="41"/>
      <c r="J1438" s="5">
        <v>5</v>
      </c>
      <c r="K1438" s="5">
        <v>1</v>
      </c>
      <c r="L1438" s="5">
        <v>4</v>
      </c>
      <c r="P1438" s="5">
        <v>5</v>
      </c>
      <c r="Q1438" s="39" t="s">
        <v>2466</v>
      </c>
      <c r="R1438" s="5">
        <v>5</v>
      </c>
      <c r="S1438" s="5">
        <v>5</v>
      </c>
      <c r="AA1438" s="5">
        <v>5</v>
      </c>
      <c r="AF1438" s="5">
        <v>5</v>
      </c>
      <c r="AH1438" s="5">
        <v>5</v>
      </c>
      <c r="DX1438" s="5" t="s">
        <v>136</v>
      </c>
      <c r="EG1438" s="42"/>
      <c r="EH1438" s="42"/>
      <c r="EI1438" s="42"/>
      <c r="EJ1438" s="42"/>
      <c r="EK1438" s="42"/>
      <c r="EL1438" s="42"/>
      <c r="EM1438" s="42"/>
    </row>
    <row r="1439" spans="1:143" ht="60">
      <c r="A1439" s="41"/>
      <c r="B1439" s="41">
        <v>55</v>
      </c>
      <c r="C1439" s="41"/>
      <c r="D1439" s="41" t="s">
        <v>2469</v>
      </c>
      <c r="E1439" s="42" t="s">
        <v>361</v>
      </c>
      <c r="F1439" s="41" t="s">
        <v>2465</v>
      </c>
      <c r="G1439" s="41" t="s">
        <v>136</v>
      </c>
      <c r="H1439" s="41"/>
      <c r="I1439" s="41"/>
      <c r="J1439" s="5">
        <v>6</v>
      </c>
      <c r="K1439" s="5">
        <v>6</v>
      </c>
      <c r="P1439" s="5">
        <v>6</v>
      </c>
      <c r="Q1439" s="39" t="s">
        <v>2466</v>
      </c>
      <c r="R1439" s="5">
        <v>6</v>
      </c>
      <c r="S1439" s="5">
        <v>6</v>
      </c>
      <c r="AA1439" s="5">
        <v>6</v>
      </c>
      <c r="AF1439" s="5">
        <v>6</v>
      </c>
      <c r="AH1439" s="5">
        <v>6</v>
      </c>
      <c r="DX1439" s="5" t="s">
        <v>136</v>
      </c>
      <c r="EG1439" s="42"/>
      <c r="EH1439" s="42"/>
      <c r="EI1439" s="42"/>
      <c r="EJ1439" s="42"/>
      <c r="EK1439" s="42"/>
      <c r="EL1439" s="42"/>
      <c r="EM1439" s="42"/>
    </row>
    <row r="1440" spans="1:143" ht="60">
      <c r="A1440" s="41"/>
      <c r="B1440" s="41">
        <v>55</v>
      </c>
      <c r="C1440" s="41"/>
      <c r="D1440" s="41" t="s">
        <v>2470</v>
      </c>
      <c r="E1440" s="42" t="s">
        <v>337</v>
      </c>
      <c r="F1440" s="41" t="s">
        <v>2465</v>
      </c>
      <c r="G1440" s="41" t="s">
        <v>136</v>
      </c>
      <c r="H1440" s="41"/>
      <c r="I1440" s="41"/>
      <c r="J1440" s="5">
        <v>5</v>
      </c>
      <c r="K1440" s="5">
        <v>2</v>
      </c>
      <c r="L1440" s="5">
        <v>3</v>
      </c>
      <c r="P1440" s="5">
        <v>5</v>
      </c>
      <c r="Q1440" s="39" t="s">
        <v>2466</v>
      </c>
      <c r="R1440" s="5">
        <v>5</v>
      </c>
      <c r="S1440" s="5">
        <v>5</v>
      </c>
      <c r="AA1440" s="5">
        <v>5</v>
      </c>
      <c r="AF1440" s="5">
        <v>5</v>
      </c>
      <c r="AH1440" s="5">
        <v>5</v>
      </c>
      <c r="DX1440" s="5" t="s">
        <v>136</v>
      </c>
      <c r="EG1440" s="42"/>
      <c r="EH1440" s="42"/>
      <c r="EI1440" s="42"/>
      <c r="EJ1440" s="42"/>
      <c r="EK1440" s="42"/>
      <c r="EL1440" s="42"/>
      <c r="EM1440" s="42"/>
    </row>
    <row r="1441" spans="1:143" ht="60">
      <c r="A1441" s="41"/>
      <c r="B1441" s="41">
        <v>55</v>
      </c>
      <c r="C1441" s="41"/>
      <c r="D1441" s="41" t="s">
        <v>2471</v>
      </c>
      <c r="E1441" s="42" t="s">
        <v>166</v>
      </c>
      <c r="F1441" s="41" t="s">
        <v>2465</v>
      </c>
      <c r="G1441" s="41" t="s">
        <v>136</v>
      </c>
      <c r="H1441" s="41"/>
      <c r="I1441" s="41"/>
      <c r="J1441" s="5">
        <v>1</v>
      </c>
      <c r="K1441" s="5">
        <v>1</v>
      </c>
      <c r="P1441" s="5">
        <v>1</v>
      </c>
      <c r="Q1441" s="39" t="s">
        <v>2466</v>
      </c>
      <c r="R1441" s="5">
        <v>1</v>
      </c>
      <c r="S1441" s="5">
        <v>1</v>
      </c>
      <c r="AA1441" s="5">
        <v>1</v>
      </c>
      <c r="AF1441" s="5">
        <v>1</v>
      </c>
      <c r="AH1441" s="5">
        <v>1</v>
      </c>
      <c r="DX1441" s="5" t="s">
        <v>136</v>
      </c>
      <c r="EG1441" s="42"/>
      <c r="EH1441" s="42"/>
      <c r="EI1441" s="42"/>
      <c r="EJ1441" s="42"/>
      <c r="EK1441" s="42"/>
      <c r="EL1441" s="42"/>
      <c r="EM1441" s="42"/>
    </row>
    <row r="1442" spans="1:143" ht="60">
      <c r="A1442" s="41"/>
      <c r="B1442" s="41">
        <v>55</v>
      </c>
      <c r="C1442" s="41"/>
      <c r="D1442" s="41" t="s">
        <v>2472</v>
      </c>
      <c r="E1442" s="41" t="s">
        <v>911</v>
      </c>
      <c r="F1442" s="41" t="s">
        <v>2465</v>
      </c>
      <c r="G1442" s="41" t="s">
        <v>136</v>
      </c>
      <c r="H1442" s="41"/>
      <c r="I1442" s="41"/>
      <c r="J1442" s="5">
        <v>1</v>
      </c>
      <c r="K1442" s="5">
        <v>1</v>
      </c>
      <c r="P1442" s="5">
        <v>1</v>
      </c>
      <c r="Q1442" s="39" t="s">
        <v>2466</v>
      </c>
      <c r="R1442" s="5">
        <v>1</v>
      </c>
      <c r="S1442" s="5">
        <v>1</v>
      </c>
      <c r="AA1442" s="5">
        <v>1</v>
      </c>
      <c r="AF1442" s="5">
        <v>1</v>
      </c>
      <c r="AH1442" s="5">
        <v>1</v>
      </c>
      <c r="DX1442" s="5" t="s">
        <v>136</v>
      </c>
      <c r="EG1442" s="42"/>
      <c r="EH1442" s="42"/>
      <c r="EI1442" s="42"/>
      <c r="EJ1442" s="42"/>
      <c r="EK1442" s="42"/>
      <c r="EL1442" s="42"/>
      <c r="EM1442" s="42"/>
    </row>
    <row r="1443" spans="1:143" ht="60">
      <c r="A1443" s="41"/>
      <c r="B1443" s="41">
        <v>55</v>
      </c>
      <c r="C1443" s="41"/>
      <c r="D1443" s="41" t="s">
        <v>2473</v>
      </c>
      <c r="E1443" s="42" t="s">
        <v>392</v>
      </c>
      <c r="F1443" s="41" t="s">
        <v>2465</v>
      </c>
      <c r="G1443" s="41" t="s">
        <v>136</v>
      </c>
      <c r="H1443" s="41"/>
      <c r="I1443" s="41"/>
      <c r="J1443" s="5">
        <v>10</v>
      </c>
      <c r="N1443" s="5">
        <v>2</v>
      </c>
      <c r="O1443" s="5">
        <f>0.8*10</f>
        <v>8</v>
      </c>
      <c r="P1443" s="5">
        <v>10</v>
      </c>
      <c r="Q1443" s="39" t="s">
        <v>2466</v>
      </c>
      <c r="R1443" s="5">
        <v>10</v>
      </c>
      <c r="S1443" s="5">
        <v>10</v>
      </c>
      <c r="AA1443" s="5">
        <v>10</v>
      </c>
      <c r="AF1443" s="5">
        <v>10</v>
      </c>
      <c r="AH1443" s="5">
        <v>10</v>
      </c>
      <c r="DX1443" s="5" t="s">
        <v>136</v>
      </c>
      <c r="EG1443" s="42"/>
      <c r="EH1443" s="42"/>
      <c r="EI1443" s="42"/>
      <c r="EJ1443" s="42"/>
      <c r="EK1443" s="42"/>
      <c r="EL1443" s="42"/>
      <c r="EM1443" s="42"/>
    </row>
    <row r="1444" spans="1:143" ht="60">
      <c r="A1444" s="41"/>
      <c r="B1444" s="41">
        <v>55</v>
      </c>
      <c r="C1444" s="41"/>
      <c r="D1444" s="41" t="s">
        <v>2474</v>
      </c>
      <c r="E1444" s="42" t="s">
        <v>1640</v>
      </c>
      <c r="F1444" s="41" t="s">
        <v>2465</v>
      </c>
      <c r="G1444" s="41" t="s">
        <v>136</v>
      </c>
      <c r="H1444" s="41"/>
      <c r="I1444" s="41"/>
      <c r="J1444" s="5">
        <v>39</v>
      </c>
      <c r="N1444" s="5">
        <v>26</v>
      </c>
      <c r="O1444" s="5">
        <f>J1444-N1444</f>
        <v>13</v>
      </c>
      <c r="P1444" s="5">
        <v>39</v>
      </c>
      <c r="Q1444" s="39" t="s">
        <v>2466</v>
      </c>
      <c r="R1444" s="5">
        <v>39</v>
      </c>
      <c r="S1444" s="5">
        <v>39</v>
      </c>
      <c r="AA1444" s="5">
        <v>39</v>
      </c>
      <c r="AF1444" s="5">
        <v>39</v>
      </c>
      <c r="AH1444" s="5">
        <v>39</v>
      </c>
      <c r="DX1444" s="5" t="s">
        <v>136</v>
      </c>
      <c r="EG1444" s="42"/>
      <c r="EH1444" s="42"/>
      <c r="EI1444" s="42"/>
      <c r="EJ1444" s="42"/>
      <c r="EK1444" s="42"/>
      <c r="EL1444" s="42"/>
      <c r="EM1444" s="42"/>
    </row>
    <row r="1445" spans="1:143" ht="60">
      <c r="A1445" s="41"/>
      <c r="B1445" s="41">
        <v>55</v>
      </c>
      <c r="C1445" s="41"/>
      <c r="D1445" s="41" t="s">
        <v>4619</v>
      </c>
      <c r="E1445" s="42" t="s">
        <v>2475</v>
      </c>
      <c r="F1445" s="41" t="s">
        <v>2465</v>
      </c>
      <c r="G1445" s="41" t="s">
        <v>136</v>
      </c>
      <c r="H1445" s="41"/>
      <c r="I1445" s="41"/>
      <c r="J1445" s="5">
        <v>21</v>
      </c>
      <c r="N1445" s="5">
        <v>14</v>
      </c>
      <c r="O1445" s="5">
        <f>J1445-N1445</f>
        <v>7</v>
      </c>
      <c r="P1445" s="5">
        <v>21</v>
      </c>
      <c r="Q1445" s="39" t="s">
        <v>2466</v>
      </c>
      <c r="R1445" s="5">
        <v>21</v>
      </c>
      <c r="S1445" s="5">
        <v>21</v>
      </c>
      <c r="AA1445" s="5">
        <v>21</v>
      </c>
      <c r="AF1445" s="5">
        <v>21</v>
      </c>
      <c r="AH1445" s="5">
        <v>21</v>
      </c>
      <c r="DX1445" s="5" t="s">
        <v>136</v>
      </c>
      <c r="EG1445" s="42"/>
      <c r="EH1445" s="42"/>
      <c r="EI1445" s="42"/>
      <c r="EJ1445" s="42"/>
      <c r="EK1445" s="42"/>
      <c r="EL1445" s="42"/>
      <c r="EM1445" s="42"/>
    </row>
    <row r="1446" spans="1:143" ht="60">
      <c r="A1446" s="41"/>
      <c r="B1446" s="41">
        <v>55</v>
      </c>
      <c r="C1446" s="41"/>
      <c r="D1446" s="41" t="s">
        <v>2476</v>
      </c>
      <c r="E1446" s="42" t="s">
        <v>154</v>
      </c>
      <c r="F1446" s="41" t="s">
        <v>2465</v>
      </c>
      <c r="G1446" s="41" t="s">
        <v>136</v>
      </c>
      <c r="H1446" s="41"/>
      <c r="I1446" s="41"/>
      <c r="P1446" s="5">
        <v>11</v>
      </c>
      <c r="Q1446" s="39" t="s">
        <v>2466</v>
      </c>
      <c r="R1446" s="5">
        <v>11</v>
      </c>
      <c r="S1446" s="5">
        <v>11</v>
      </c>
      <c r="AA1446" s="5">
        <v>11</v>
      </c>
      <c r="AF1446" s="5">
        <v>11</v>
      </c>
      <c r="AH1446" s="5">
        <v>11</v>
      </c>
      <c r="DX1446" s="5" t="s">
        <v>136</v>
      </c>
      <c r="EG1446" s="42"/>
      <c r="EH1446" s="42"/>
      <c r="EI1446" s="42"/>
      <c r="EJ1446" s="42"/>
      <c r="EK1446" s="42"/>
      <c r="EL1446" s="42"/>
      <c r="EM1446" s="42"/>
    </row>
    <row r="1447" spans="1:143" ht="60">
      <c r="A1447" s="41"/>
      <c r="B1447" s="41">
        <v>55</v>
      </c>
      <c r="C1447" s="41"/>
      <c r="D1447" s="41" t="s">
        <v>2477</v>
      </c>
      <c r="E1447" s="42" t="s">
        <v>304</v>
      </c>
      <c r="F1447" s="41" t="s">
        <v>2465</v>
      </c>
      <c r="G1447" s="41" t="s">
        <v>136</v>
      </c>
      <c r="H1447" s="41"/>
      <c r="I1447" s="41"/>
      <c r="P1447" s="5">
        <v>7</v>
      </c>
      <c r="Q1447" s="39" t="s">
        <v>2466</v>
      </c>
      <c r="R1447" s="5">
        <v>7</v>
      </c>
      <c r="S1447" s="5">
        <v>7</v>
      </c>
      <c r="AA1447" s="5">
        <v>7</v>
      </c>
      <c r="AF1447" s="5">
        <v>7</v>
      </c>
      <c r="AH1447" s="5">
        <v>7</v>
      </c>
      <c r="DX1447" s="5" t="s">
        <v>136</v>
      </c>
      <c r="EG1447" s="42"/>
      <c r="EH1447" s="42"/>
      <c r="EI1447" s="42"/>
      <c r="EJ1447" s="42"/>
      <c r="EK1447" s="42"/>
      <c r="EL1447" s="42"/>
      <c r="EM1447" s="42"/>
    </row>
    <row r="1448" spans="1:143" ht="60">
      <c r="A1448" s="41"/>
      <c r="B1448" s="41">
        <v>55</v>
      </c>
      <c r="C1448" s="41"/>
      <c r="D1448" s="41" t="s">
        <v>2069</v>
      </c>
      <c r="E1448" s="42" t="s">
        <v>140</v>
      </c>
      <c r="F1448" s="41" t="s">
        <v>2465</v>
      </c>
      <c r="G1448" s="41" t="s">
        <v>136</v>
      </c>
      <c r="H1448" s="41"/>
      <c r="I1448" s="41"/>
      <c r="P1448" s="5">
        <v>4</v>
      </c>
      <c r="Q1448" s="39" t="s">
        <v>2466</v>
      </c>
      <c r="R1448" s="5">
        <v>4</v>
      </c>
      <c r="S1448" s="5">
        <v>4</v>
      </c>
      <c r="AA1448" s="5">
        <v>4</v>
      </c>
      <c r="AF1448" s="5">
        <v>4</v>
      </c>
      <c r="AH1448" s="5">
        <v>4</v>
      </c>
      <c r="DX1448" s="5" t="s">
        <v>136</v>
      </c>
      <c r="EG1448" s="42"/>
      <c r="EH1448" s="42"/>
      <c r="EI1448" s="42"/>
      <c r="EJ1448" s="42"/>
      <c r="EK1448" s="42"/>
      <c r="EL1448" s="42"/>
      <c r="EM1448" s="42"/>
    </row>
    <row r="1449" spans="1:143" ht="60">
      <c r="A1449" s="41"/>
      <c r="B1449" s="41">
        <v>55</v>
      </c>
      <c r="C1449" s="41"/>
      <c r="D1449" s="41" t="s">
        <v>2478</v>
      </c>
      <c r="E1449" s="42" t="s">
        <v>2479</v>
      </c>
      <c r="F1449" s="41" t="s">
        <v>2465</v>
      </c>
      <c r="G1449" s="41" t="s">
        <v>136</v>
      </c>
      <c r="H1449" s="41"/>
      <c r="I1449" s="41"/>
      <c r="P1449" s="5">
        <v>3</v>
      </c>
      <c r="Q1449" s="39" t="s">
        <v>2466</v>
      </c>
      <c r="R1449" s="5">
        <v>3</v>
      </c>
      <c r="S1449" s="5">
        <v>3</v>
      </c>
      <c r="AA1449" s="5">
        <v>3</v>
      </c>
      <c r="AF1449" s="5">
        <v>3</v>
      </c>
      <c r="AH1449" s="5">
        <v>3</v>
      </c>
      <c r="DX1449" s="5" t="s">
        <v>136</v>
      </c>
      <c r="EG1449" s="42"/>
      <c r="EH1449" s="42"/>
      <c r="EI1449" s="42"/>
      <c r="EJ1449" s="42"/>
      <c r="EK1449" s="42"/>
      <c r="EL1449" s="42"/>
      <c r="EM1449" s="42"/>
    </row>
    <row r="1450" spans="1:143" ht="60">
      <c r="A1450" s="41"/>
      <c r="B1450" s="41">
        <v>55</v>
      </c>
      <c r="C1450" s="41"/>
      <c r="D1450" s="41" t="s">
        <v>2480</v>
      </c>
      <c r="E1450" s="42" t="s">
        <v>2481</v>
      </c>
      <c r="F1450" s="41" t="s">
        <v>2465</v>
      </c>
      <c r="G1450" s="41" t="s">
        <v>136</v>
      </c>
      <c r="H1450" s="41"/>
      <c r="I1450" s="41"/>
      <c r="P1450" s="5">
        <v>2</v>
      </c>
      <c r="Q1450" s="39" t="s">
        <v>2466</v>
      </c>
      <c r="R1450" s="5">
        <v>2</v>
      </c>
      <c r="S1450" s="5">
        <v>2</v>
      </c>
      <c r="AA1450" s="5">
        <v>2</v>
      </c>
      <c r="AF1450" s="5">
        <v>2</v>
      </c>
      <c r="AH1450" s="5">
        <v>2</v>
      </c>
      <c r="DX1450" s="5" t="s">
        <v>136</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2482</v>
      </c>
      <c r="B1454" s="41"/>
      <c r="C1454" s="41">
        <v>38</v>
      </c>
      <c r="D1454" s="41" t="s">
        <v>883</v>
      </c>
      <c r="E1454" s="42" t="s">
        <v>154</v>
      </c>
      <c r="F1454" s="41" t="s">
        <v>2483</v>
      </c>
      <c r="G1454" s="41" t="s">
        <v>136</v>
      </c>
      <c r="H1454" s="41"/>
      <c r="I1454" s="41"/>
      <c r="P1454" s="5">
        <v>1</v>
      </c>
      <c r="Q1454" s="39" t="s">
        <v>2484</v>
      </c>
      <c r="R1454" s="5">
        <v>1</v>
      </c>
      <c r="S1454" s="5">
        <v>1</v>
      </c>
      <c r="AA1454" s="5">
        <v>1</v>
      </c>
      <c r="DR1454" s="5" t="s">
        <v>1234</v>
      </c>
      <c r="DS1454" s="6">
        <v>38</v>
      </c>
      <c r="DT1454" s="6">
        <f>DS1454-DU1454</f>
        <v>14</v>
      </c>
      <c r="DU1454" s="5">
        <v>24</v>
      </c>
      <c r="DX1454" s="5" t="s">
        <v>136</v>
      </c>
      <c r="EG1454" s="42"/>
      <c r="EH1454" s="42"/>
      <c r="EI1454" s="42"/>
      <c r="EJ1454" s="42"/>
      <c r="EK1454" s="42"/>
      <c r="EL1454" s="42"/>
      <c r="EM1454" s="42"/>
    </row>
    <row r="1455" spans="1:143" ht="60">
      <c r="A1455" s="41"/>
      <c r="B1455" s="41">
        <f>38-5</f>
        <v>33</v>
      </c>
      <c r="C1455" s="41"/>
      <c r="D1455" s="41" t="s">
        <v>2485</v>
      </c>
      <c r="E1455" s="42" t="s">
        <v>291</v>
      </c>
      <c r="F1455" s="41" t="s">
        <v>2486</v>
      </c>
      <c r="G1455" s="41" t="s">
        <v>136</v>
      </c>
      <c r="H1455" s="41"/>
      <c r="I1455" s="41"/>
      <c r="P1455" s="5">
        <v>21</v>
      </c>
      <c r="Q1455" s="39" t="s">
        <v>2484</v>
      </c>
      <c r="R1455" s="5">
        <v>21</v>
      </c>
      <c r="S1455" s="5">
        <v>21</v>
      </c>
      <c r="AA1455" s="5">
        <v>21</v>
      </c>
      <c r="DR1455" s="5" t="s">
        <v>1234</v>
      </c>
      <c r="DX1455" s="5" t="s">
        <v>136</v>
      </c>
      <c r="EG1455" s="42"/>
      <c r="EH1455" s="42"/>
      <c r="EI1455" s="42"/>
      <c r="EJ1455" s="42"/>
      <c r="EK1455" s="42"/>
      <c r="EL1455" s="42"/>
      <c r="EM1455" s="42"/>
    </row>
    <row r="1456" spans="1:143" ht="75">
      <c r="A1456" s="41"/>
      <c r="B1456" s="41"/>
      <c r="C1456" s="41"/>
      <c r="D1456" s="41" t="s">
        <v>883</v>
      </c>
      <c r="E1456" s="42" t="s">
        <v>154</v>
      </c>
      <c r="F1456" s="41" t="s">
        <v>2487</v>
      </c>
      <c r="G1456" s="41" t="s">
        <v>136</v>
      </c>
      <c r="H1456" s="41" t="s">
        <v>136</v>
      </c>
      <c r="I1456" s="41"/>
      <c r="P1456" s="5">
        <v>10</v>
      </c>
      <c r="Q1456" s="39" t="s">
        <v>2484</v>
      </c>
      <c r="R1456" s="5">
        <v>10</v>
      </c>
      <c r="S1456" s="5">
        <v>10</v>
      </c>
      <c r="AA1456" s="5">
        <v>10</v>
      </c>
      <c r="DR1456" s="5" t="s">
        <v>1234</v>
      </c>
      <c r="DX1456" s="5" t="s">
        <v>136</v>
      </c>
      <c r="EG1456" s="42"/>
      <c r="EH1456" s="42"/>
      <c r="EI1456" s="42"/>
      <c r="EJ1456" s="42"/>
      <c r="EK1456" s="42"/>
      <c r="EL1456" s="42"/>
      <c r="EM1456" s="42"/>
    </row>
    <row r="1457" spans="1:143" ht="60">
      <c r="A1457" s="41"/>
      <c r="B1457" s="41"/>
      <c r="C1457" s="41"/>
      <c r="D1457" s="41" t="s">
        <v>2488</v>
      </c>
      <c r="E1457" s="42" t="s">
        <v>263</v>
      </c>
      <c r="F1457" s="41" t="s">
        <v>2489</v>
      </c>
      <c r="G1457" s="41" t="s">
        <v>136</v>
      </c>
      <c r="H1457" s="41" t="s">
        <v>136</v>
      </c>
      <c r="I1457" s="41"/>
      <c r="P1457" s="5">
        <v>4</v>
      </c>
      <c r="Q1457" s="39" t="s">
        <v>2484</v>
      </c>
      <c r="R1457" s="5">
        <v>4</v>
      </c>
      <c r="S1457" s="5">
        <v>4</v>
      </c>
      <c r="AA1457" s="5">
        <v>4</v>
      </c>
      <c r="DR1457" s="5" t="s">
        <v>1234</v>
      </c>
      <c r="DX1457" s="5" t="s">
        <v>136</v>
      </c>
      <c r="EG1457" s="42"/>
      <c r="EH1457" s="42"/>
      <c r="EI1457" s="42"/>
      <c r="EJ1457" s="42"/>
      <c r="EK1457" s="42"/>
      <c r="EL1457" s="42"/>
      <c r="EM1457" s="42"/>
    </row>
    <row r="1458" spans="1:143" ht="60">
      <c r="A1458" s="41"/>
      <c r="B1458" s="41"/>
      <c r="C1458" s="41"/>
      <c r="D1458" s="41" t="s">
        <v>2490</v>
      </c>
      <c r="E1458" s="42" t="s">
        <v>304</v>
      </c>
      <c r="F1458" s="41" t="s">
        <v>2491</v>
      </c>
      <c r="G1458" s="41" t="s">
        <v>136</v>
      </c>
      <c r="H1458" s="41" t="s">
        <v>136</v>
      </c>
      <c r="I1458" s="41"/>
      <c r="P1458" s="5">
        <v>5</v>
      </c>
      <c r="Q1458" s="39" t="s">
        <v>2484</v>
      </c>
      <c r="R1458" s="5">
        <v>5</v>
      </c>
      <c r="S1458" s="5">
        <v>5</v>
      </c>
      <c r="AA1458" s="5">
        <v>5</v>
      </c>
      <c r="DR1458" s="5" t="s">
        <v>1234</v>
      </c>
      <c r="DX1458" s="5" t="s">
        <v>136</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2492</v>
      </c>
      <c r="B1460" s="41">
        <v>24</v>
      </c>
      <c r="C1460" s="41"/>
      <c r="D1460" s="41" t="s">
        <v>2493</v>
      </c>
      <c r="E1460" s="42" t="s">
        <v>2494</v>
      </c>
      <c r="F1460" s="41" t="s">
        <v>2495</v>
      </c>
      <c r="G1460" s="41"/>
      <c r="H1460" s="41" t="s">
        <v>136</v>
      </c>
      <c r="I1460" s="41"/>
      <c r="P1460" s="5">
        <v>5</v>
      </c>
      <c r="Q1460" s="39" t="s">
        <v>2496</v>
      </c>
      <c r="R1460" s="5">
        <v>5</v>
      </c>
      <c r="DW1460" s="5" t="s">
        <v>136</v>
      </c>
      <c r="EG1460" s="42"/>
      <c r="EH1460" s="42"/>
      <c r="EI1460" s="42"/>
      <c r="EJ1460" s="42"/>
      <c r="EK1460" s="42"/>
      <c r="EL1460" s="42"/>
      <c r="EM1460" s="42"/>
    </row>
    <row r="1461" spans="1:143" ht="60">
      <c r="A1461" s="41"/>
      <c r="B1461" s="41"/>
      <c r="C1461" s="41"/>
      <c r="D1461" s="41" t="s">
        <v>2497</v>
      </c>
      <c r="E1461" s="42" t="s">
        <v>2494</v>
      </c>
      <c r="F1461" s="41" t="s">
        <v>2495</v>
      </c>
      <c r="G1461" s="41"/>
      <c r="H1461" s="41" t="s">
        <v>136</v>
      </c>
      <c r="I1461" s="41"/>
      <c r="P1461" s="5">
        <v>5</v>
      </c>
      <c r="Q1461" s="39" t="s">
        <v>2498</v>
      </c>
      <c r="R1461" s="5">
        <v>5</v>
      </c>
      <c r="DW1461" s="5" t="s">
        <v>136</v>
      </c>
      <c r="EG1461" s="42"/>
      <c r="EH1461" s="42"/>
      <c r="EI1461" s="42"/>
      <c r="EJ1461" s="42"/>
      <c r="EK1461" s="42"/>
      <c r="EL1461" s="42"/>
      <c r="EM1461" s="42"/>
    </row>
    <row r="1462" spans="1:143" ht="60">
      <c r="A1462" s="41"/>
      <c r="B1462" s="41"/>
      <c r="C1462" s="41"/>
      <c r="D1462" s="41" t="s">
        <v>2499</v>
      </c>
      <c r="E1462" s="42" t="s">
        <v>158</v>
      </c>
      <c r="F1462" s="41" t="s">
        <v>2495</v>
      </c>
      <c r="G1462" s="41"/>
      <c r="H1462" s="41" t="s">
        <v>136</v>
      </c>
      <c r="I1462" s="41"/>
      <c r="P1462" s="5">
        <v>2</v>
      </c>
      <c r="Q1462" s="39" t="s">
        <v>2500</v>
      </c>
      <c r="R1462" s="5">
        <v>2</v>
      </c>
      <c r="DW1462" s="5" t="s">
        <v>136</v>
      </c>
      <c r="EG1462" s="42"/>
      <c r="EH1462" s="42"/>
      <c r="EI1462" s="42"/>
      <c r="EJ1462" s="42"/>
      <c r="EK1462" s="42"/>
      <c r="EL1462" s="42"/>
      <c r="EM1462" s="42"/>
    </row>
    <row r="1463" spans="1:143" ht="60">
      <c r="A1463" s="41"/>
      <c r="B1463" s="41"/>
      <c r="C1463" s="41"/>
      <c r="D1463" s="41" t="s">
        <v>2501</v>
      </c>
      <c r="E1463" s="42" t="s">
        <v>2502</v>
      </c>
      <c r="F1463" s="41" t="s">
        <v>2495</v>
      </c>
      <c r="G1463" s="41"/>
      <c r="H1463" s="41" t="s">
        <v>136</v>
      </c>
      <c r="I1463" s="41"/>
      <c r="P1463" s="5">
        <v>3</v>
      </c>
      <c r="Q1463" s="39" t="s">
        <v>2503</v>
      </c>
      <c r="R1463" s="5">
        <v>3</v>
      </c>
      <c r="DW1463" s="5" t="s">
        <v>136</v>
      </c>
      <c r="EG1463" s="42"/>
      <c r="EH1463" s="42"/>
      <c r="EI1463" s="42"/>
      <c r="EJ1463" s="42"/>
      <c r="EK1463" s="42"/>
      <c r="EL1463" s="42"/>
      <c r="EM1463" s="42"/>
    </row>
    <row r="1464" spans="1:143" ht="60">
      <c r="A1464" s="41"/>
      <c r="B1464" s="41"/>
      <c r="C1464" s="41"/>
      <c r="D1464" s="41" t="s">
        <v>2504</v>
      </c>
      <c r="E1464" s="42" t="s">
        <v>140</v>
      </c>
      <c r="F1464" s="41" t="s">
        <v>2495</v>
      </c>
      <c r="G1464" s="41"/>
      <c r="H1464" s="41" t="s">
        <v>136</v>
      </c>
      <c r="I1464" s="41"/>
      <c r="P1464" s="5">
        <v>1</v>
      </c>
      <c r="Q1464" s="39" t="s">
        <v>2505</v>
      </c>
      <c r="R1464" s="5">
        <v>1</v>
      </c>
      <c r="DW1464" s="5" t="s">
        <v>136</v>
      </c>
      <c r="EG1464" s="42"/>
      <c r="EH1464" s="42"/>
      <c r="EI1464" s="42"/>
      <c r="EJ1464" s="42"/>
      <c r="EK1464" s="42"/>
      <c r="EL1464" s="42"/>
      <c r="EM1464" s="42"/>
    </row>
    <row r="1465" spans="1:143" ht="60">
      <c r="A1465" s="41"/>
      <c r="B1465" s="41"/>
      <c r="C1465" s="41"/>
      <c r="D1465" s="41" t="s">
        <v>421</v>
      </c>
      <c r="E1465" s="42" t="s">
        <v>392</v>
      </c>
      <c r="F1465" s="41" t="s">
        <v>2495</v>
      </c>
      <c r="G1465" s="41"/>
      <c r="H1465" s="41" t="s">
        <v>136</v>
      </c>
      <c r="I1465" s="41"/>
      <c r="P1465" s="5">
        <v>1</v>
      </c>
      <c r="Q1465" s="39" t="s">
        <v>2505</v>
      </c>
      <c r="R1465" s="5">
        <v>1</v>
      </c>
      <c r="DW1465" s="5" t="s">
        <v>136</v>
      </c>
      <c r="EG1465" s="42"/>
      <c r="EH1465" s="42"/>
      <c r="EI1465" s="42"/>
      <c r="EJ1465" s="42"/>
      <c r="EK1465" s="42"/>
      <c r="EL1465" s="42"/>
      <c r="EM1465" s="42"/>
    </row>
    <row r="1466" spans="1:143" ht="60">
      <c r="A1466" s="41"/>
      <c r="B1466" s="41"/>
      <c r="C1466" s="41"/>
      <c r="D1466" s="41" t="s">
        <v>2506</v>
      </c>
      <c r="E1466" s="42" t="s">
        <v>233</v>
      </c>
      <c r="F1466" s="41" t="s">
        <v>2495</v>
      </c>
      <c r="G1466" s="41"/>
      <c r="H1466" s="41" t="s">
        <v>136</v>
      </c>
      <c r="I1466" s="41"/>
      <c r="P1466" s="5">
        <v>1</v>
      </c>
      <c r="Q1466" s="39" t="s">
        <v>2500</v>
      </c>
      <c r="R1466" s="5">
        <v>1</v>
      </c>
      <c r="DW1466" s="5" t="s">
        <v>136</v>
      </c>
      <c r="EG1466" s="42"/>
      <c r="EH1466" s="42"/>
      <c r="EI1466" s="42"/>
      <c r="EJ1466" s="42"/>
      <c r="EK1466" s="42"/>
      <c r="EL1466" s="42"/>
      <c r="EM1466" s="42"/>
    </row>
    <row r="1467" spans="1:143" ht="60">
      <c r="A1467" s="41"/>
      <c r="B1467" s="41"/>
      <c r="C1467" s="41"/>
      <c r="D1467" s="41" t="s">
        <v>2507</v>
      </c>
      <c r="E1467" s="42" t="s">
        <v>337</v>
      </c>
      <c r="F1467" s="41" t="s">
        <v>2495</v>
      </c>
      <c r="G1467" s="41"/>
      <c r="H1467" s="41" t="s">
        <v>136</v>
      </c>
      <c r="I1467" s="41"/>
      <c r="J1467" s="5">
        <v>1</v>
      </c>
      <c r="L1467" s="5">
        <v>1</v>
      </c>
      <c r="P1467" s="5">
        <v>1</v>
      </c>
      <c r="Q1467" s="39" t="s">
        <v>2500</v>
      </c>
      <c r="R1467" s="5">
        <v>1</v>
      </c>
      <c r="DW1467" s="5" t="s">
        <v>136</v>
      </c>
      <c r="EG1467" s="42"/>
      <c r="EH1467" s="42"/>
      <c r="EI1467" s="42"/>
      <c r="EJ1467" s="42"/>
      <c r="EK1467" s="42"/>
      <c r="EL1467" s="42"/>
      <c r="EM1467" s="42"/>
    </row>
    <row r="1468" spans="1:143" ht="60">
      <c r="A1468" s="41"/>
      <c r="B1468" s="41"/>
      <c r="C1468" s="41"/>
      <c r="D1468" s="41" t="s">
        <v>2508</v>
      </c>
      <c r="E1468" s="42" t="s">
        <v>2509</v>
      </c>
      <c r="F1468" s="41" t="s">
        <v>2495</v>
      </c>
      <c r="G1468" s="41"/>
      <c r="H1468" s="41" t="s">
        <v>136</v>
      </c>
      <c r="I1468" s="41"/>
      <c r="J1468" s="5">
        <v>1</v>
      </c>
      <c r="K1468" s="5">
        <v>1</v>
      </c>
      <c r="P1468" s="5">
        <v>1</v>
      </c>
      <c r="Q1468" s="39" t="s">
        <v>2500</v>
      </c>
      <c r="R1468" s="5">
        <v>1</v>
      </c>
      <c r="DW1468" s="5" t="s">
        <v>136</v>
      </c>
      <c r="EG1468" s="42"/>
      <c r="EH1468" s="42"/>
      <c r="EI1468" s="42"/>
      <c r="EJ1468" s="42"/>
      <c r="EK1468" s="42"/>
      <c r="EL1468" s="42"/>
      <c r="EM1468" s="42"/>
    </row>
    <row r="1469" spans="1:143" ht="60">
      <c r="A1469" s="41"/>
      <c r="B1469" s="41"/>
      <c r="C1469" s="41"/>
      <c r="D1469" s="41" t="s">
        <v>2510</v>
      </c>
      <c r="E1469" s="42" t="s">
        <v>2502</v>
      </c>
      <c r="F1469" s="41" t="s">
        <v>2495</v>
      </c>
      <c r="G1469" s="41"/>
      <c r="H1469" s="41" t="s">
        <v>136</v>
      </c>
      <c r="I1469" s="41"/>
      <c r="P1469" s="5">
        <v>1</v>
      </c>
      <c r="Q1469" s="39" t="s">
        <v>2511</v>
      </c>
      <c r="R1469" s="5">
        <v>1</v>
      </c>
      <c r="DW1469" s="5" t="s">
        <v>136</v>
      </c>
      <c r="EG1469" s="42"/>
      <c r="EH1469" s="42"/>
      <c r="EI1469" s="42"/>
      <c r="EJ1469" s="42"/>
      <c r="EK1469" s="42"/>
      <c r="EL1469" s="42"/>
      <c r="EM1469" s="42"/>
    </row>
    <row r="1470" spans="1:143" ht="60">
      <c r="A1470" s="41"/>
      <c r="B1470" s="41"/>
      <c r="C1470" s="41"/>
      <c r="D1470" s="41" t="s">
        <v>2512</v>
      </c>
      <c r="E1470" s="42" t="s">
        <v>736</v>
      </c>
      <c r="F1470" s="41" t="s">
        <v>2495</v>
      </c>
      <c r="G1470" s="41"/>
      <c r="H1470" s="41" t="s">
        <v>136</v>
      </c>
      <c r="I1470" s="41"/>
      <c r="P1470" s="5">
        <v>1</v>
      </c>
      <c r="Q1470" s="39" t="s">
        <v>2505</v>
      </c>
      <c r="R1470" s="5">
        <v>1</v>
      </c>
      <c r="DW1470" s="5" t="s">
        <v>136</v>
      </c>
      <c r="EG1470" s="42"/>
      <c r="EH1470" s="42"/>
      <c r="EI1470" s="42"/>
      <c r="EJ1470" s="42"/>
      <c r="EK1470" s="42"/>
      <c r="EL1470" s="42"/>
      <c r="EM1470" s="42"/>
    </row>
    <row r="1471" spans="1:143" ht="60">
      <c r="A1471" s="41"/>
      <c r="B1471" s="41"/>
      <c r="C1471" s="41"/>
      <c r="D1471" s="41" t="s">
        <v>2513</v>
      </c>
      <c r="E1471" s="42" t="s">
        <v>2514</v>
      </c>
      <c r="F1471" s="41" t="s">
        <v>2495</v>
      </c>
      <c r="G1471" s="41"/>
      <c r="H1471" s="41" t="s">
        <v>136</v>
      </c>
      <c r="I1471" s="41"/>
      <c r="P1471" s="5">
        <v>2</v>
      </c>
      <c r="Q1471" s="39" t="s">
        <v>2505</v>
      </c>
      <c r="R1471" s="5">
        <v>2</v>
      </c>
      <c r="DW1471" s="5" t="s">
        <v>136</v>
      </c>
      <c r="EG1471" s="42"/>
      <c r="EH1471" s="42"/>
      <c r="EI1471" s="42"/>
      <c r="EJ1471" s="42"/>
      <c r="EK1471" s="42"/>
      <c r="EL1471" s="42"/>
      <c r="EM1471" s="42"/>
    </row>
    <row r="1472" spans="1:143" ht="60">
      <c r="A1472" s="41"/>
      <c r="B1472" s="41"/>
      <c r="C1472" s="41"/>
      <c r="D1472" s="41" t="s">
        <v>1346</v>
      </c>
      <c r="E1472" s="42" t="s">
        <v>291</v>
      </c>
      <c r="F1472" s="41" t="s">
        <v>2495</v>
      </c>
      <c r="G1472" s="41"/>
      <c r="H1472" s="41" t="s">
        <v>136</v>
      </c>
      <c r="I1472" s="41"/>
      <c r="P1472" s="5">
        <v>4</v>
      </c>
      <c r="Q1472" s="39" t="s">
        <v>2515</v>
      </c>
      <c r="R1472" s="5">
        <v>4</v>
      </c>
      <c r="DW1472" s="5" t="s">
        <v>136</v>
      </c>
      <c r="EG1472" s="42"/>
      <c r="EH1472" s="42"/>
      <c r="EI1472" s="42"/>
      <c r="EJ1472" s="42"/>
      <c r="EK1472" s="42"/>
      <c r="EL1472" s="42"/>
      <c r="EM1472" s="42"/>
    </row>
    <row r="1473" spans="1:143" ht="60">
      <c r="A1473" s="41"/>
      <c r="B1473" s="41"/>
      <c r="C1473" s="41"/>
      <c r="D1473" s="41" t="s">
        <v>2516</v>
      </c>
      <c r="E1473" s="42" t="s">
        <v>133</v>
      </c>
      <c r="F1473" s="41" t="s">
        <v>2495</v>
      </c>
      <c r="G1473" s="41"/>
      <c r="H1473" s="41" t="s">
        <v>136</v>
      </c>
      <c r="I1473" s="41"/>
      <c r="P1473" s="5">
        <v>1</v>
      </c>
      <c r="Q1473" s="39" t="s">
        <v>2500</v>
      </c>
      <c r="R1473" s="5">
        <v>1</v>
      </c>
      <c r="DW1473" s="5" t="s">
        <v>136</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2517</v>
      </c>
      <c r="B1476" s="41">
        <v>9</v>
      </c>
      <c r="C1476" s="41">
        <v>5</v>
      </c>
      <c r="D1476" s="41" t="s">
        <v>2518</v>
      </c>
      <c r="E1476" s="42" t="s">
        <v>200</v>
      </c>
      <c r="F1476" s="41" t="s">
        <v>2519</v>
      </c>
      <c r="G1476" s="41" t="s">
        <v>136</v>
      </c>
      <c r="H1476" s="41" t="s">
        <v>136</v>
      </c>
      <c r="I1476" s="41" t="s">
        <v>136</v>
      </c>
      <c r="P1476" s="5">
        <v>1</v>
      </c>
      <c r="Q1476" s="39" t="s">
        <v>2520</v>
      </c>
      <c r="AL1476" s="5">
        <v>1</v>
      </c>
      <c r="AQ1476" s="5">
        <v>1</v>
      </c>
      <c r="DR1476" s="5" t="s">
        <v>1234</v>
      </c>
      <c r="DS1476" s="6">
        <v>9</v>
      </c>
      <c r="DT1476" s="6">
        <v>4</v>
      </c>
      <c r="DU1476" s="5">
        <v>5</v>
      </c>
      <c r="DW1476" s="5" t="s">
        <v>136</v>
      </c>
      <c r="EG1476" s="42"/>
      <c r="EH1476" s="42"/>
      <c r="EI1476" s="42"/>
      <c r="EJ1476" s="42"/>
      <c r="EK1476" s="42"/>
      <c r="EL1476" s="42"/>
      <c r="EM1476" s="42"/>
    </row>
    <row r="1477" spans="1:143" ht="45">
      <c r="A1477" s="41"/>
      <c r="B1477" s="41">
        <v>9</v>
      </c>
      <c r="C1477" s="41"/>
      <c r="D1477" s="41" t="s">
        <v>2521</v>
      </c>
      <c r="E1477" s="42" t="s">
        <v>2522</v>
      </c>
      <c r="F1477" s="41" t="s">
        <v>2519</v>
      </c>
      <c r="G1477" s="41" t="s">
        <v>136</v>
      </c>
      <c r="H1477" s="41" t="s">
        <v>136</v>
      </c>
      <c r="I1477" s="41" t="s">
        <v>136</v>
      </c>
      <c r="P1477" s="5">
        <v>1</v>
      </c>
      <c r="Q1477" s="39" t="s">
        <v>2520</v>
      </c>
      <c r="AL1477" s="5">
        <v>1</v>
      </c>
      <c r="AQ1477" s="5">
        <v>1</v>
      </c>
      <c r="DR1477" s="5" t="s">
        <v>1234</v>
      </c>
      <c r="DW1477" s="5" t="s">
        <v>136</v>
      </c>
      <c r="EG1477" s="42"/>
      <c r="EH1477" s="42"/>
      <c r="EI1477" s="42"/>
      <c r="EJ1477" s="42"/>
      <c r="EK1477" s="42"/>
      <c r="EL1477" s="42"/>
      <c r="EM1477" s="42"/>
    </row>
    <row r="1478" spans="1:143" ht="45">
      <c r="A1478" s="41"/>
      <c r="B1478" s="41">
        <v>9</v>
      </c>
      <c r="C1478" s="41"/>
      <c r="D1478" s="41" t="s">
        <v>2523</v>
      </c>
      <c r="E1478" s="42" t="s">
        <v>170</v>
      </c>
      <c r="F1478" s="41" t="s">
        <v>2519</v>
      </c>
      <c r="G1478" s="41" t="s">
        <v>136</v>
      </c>
      <c r="H1478" s="41" t="s">
        <v>136</v>
      </c>
      <c r="I1478" s="41" t="s">
        <v>136</v>
      </c>
      <c r="J1478" s="5">
        <v>1</v>
      </c>
      <c r="K1478" s="5">
        <v>1</v>
      </c>
      <c r="P1478" s="5">
        <v>1</v>
      </c>
      <c r="Q1478" s="39" t="s">
        <v>2524</v>
      </c>
      <c r="AL1478" s="5">
        <v>1</v>
      </c>
      <c r="AQ1478" s="5">
        <v>1</v>
      </c>
      <c r="DR1478" s="5" t="s">
        <v>1234</v>
      </c>
      <c r="DW1478" s="5" t="s">
        <v>136</v>
      </c>
      <c r="EG1478" s="42"/>
      <c r="EH1478" s="42"/>
      <c r="EI1478" s="42"/>
      <c r="EJ1478" s="42"/>
      <c r="EK1478" s="42"/>
      <c r="EL1478" s="42"/>
      <c r="EM1478" s="42"/>
    </row>
    <row r="1479" spans="1:143" ht="45">
      <c r="A1479" s="41"/>
      <c r="B1479" s="41">
        <v>9</v>
      </c>
      <c r="C1479" s="41"/>
      <c r="D1479" s="41" t="s">
        <v>2525</v>
      </c>
      <c r="E1479" s="42" t="s">
        <v>2526</v>
      </c>
      <c r="F1479" s="41" t="s">
        <v>2519</v>
      </c>
      <c r="G1479" s="41" t="s">
        <v>136</v>
      </c>
      <c r="H1479" s="41" t="s">
        <v>136</v>
      </c>
      <c r="I1479" s="41" t="s">
        <v>136</v>
      </c>
      <c r="P1479" s="5">
        <v>1</v>
      </c>
      <c r="Q1479" s="39" t="s">
        <v>2527</v>
      </c>
      <c r="R1479" s="5">
        <v>1</v>
      </c>
      <c r="T1479" s="5">
        <v>1</v>
      </c>
      <c r="AL1479" s="5">
        <v>1</v>
      </c>
      <c r="AQ1479" s="5">
        <v>1</v>
      </c>
      <c r="AU1479" s="5">
        <v>1</v>
      </c>
      <c r="CU1479" s="5">
        <v>1</v>
      </c>
      <c r="DR1479" s="5" t="s">
        <v>1234</v>
      </c>
      <c r="DW1479" s="5" t="s">
        <v>136</v>
      </c>
      <c r="EG1479" s="42"/>
      <c r="EH1479" s="42"/>
      <c r="EI1479" s="42"/>
      <c r="EJ1479" s="42"/>
      <c r="EK1479" s="42"/>
      <c r="EL1479" s="42"/>
      <c r="EM1479" s="42"/>
    </row>
    <row r="1480" spans="1:143" ht="45">
      <c r="A1480" s="41"/>
      <c r="B1480" s="41">
        <v>9</v>
      </c>
      <c r="C1480" s="41"/>
      <c r="D1480" s="41" t="s">
        <v>2528</v>
      </c>
      <c r="E1480" s="42" t="s">
        <v>2529</v>
      </c>
      <c r="F1480" s="41" t="s">
        <v>2519</v>
      </c>
      <c r="G1480" s="41" t="s">
        <v>136</v>
      </c>
      <c r="H1480" s="41" t="s">
        <v>136</v>
      </c>
      <c r="I1480" s="41" t="s">
        <v>136</v>
      </c>
      <c r="P1480" s="5">
        <v>1</v>
      </c>
      <c r="Q1480" s="39" t="s">
        <v>2524</v>
      </c>
      <c r="AL1480" s="5">
        <v>1</v>
      </c>
      <c r="AQ1480" s="5">
        <v>1</v>
      </c>
      <c r="DR1480" s="5" t="s">
        <v>1234</v>
      </c>
      <c r="DW1480" s="5" t="s">
        <v>136</v>
      </c>
      <c r="EG1480" s="42"/>
      <c r="EH1480" s="42"/>
      <c r="EI1480" s="42"/>
      <c r="EJ1480" s="42"/>
      <c r="EK1480" s="42"/>
      <c r="EL1480" s="42"/>
      <c r="EM1480" s="42"/>
    </row>
    <row r="1481" spans="1:143" ht="45">
      <c r="A1481" s="41"/>
      <c r="B1481" s="41">
        <v>9</v>
      </c>
      <c r="C1481" s="41"/>
      <c r="D1481" s="41" t="s">
        <v>2530</v>
      </c>
      <c r="E1481" s="42" t="s">
        <v>2531</v>
      </c>
      <c r="F1481" s="41" t="s">
        <v>2519</v>
      </c>
      <c r="G1481" s="41" t="s">
        <v>136</v>
      </c>
      <c r="H1481" s="41" t="s">
        <v>136</v>
      </c>
      <c r="I1481" s="41" t="s">
        <v>136</v>
      </c>
      <c r="J1481" s="5">
        <v>1</v>
      </c>
      <c r="L1481" s="5">
        <v>1</v>
      </c>
      <c r="P1481" s="5">
        <v>1</v>
      </c>
      <c r="Q1481" s="39" t="s">
        <v>2524</v>
      </c>
      <c r="AL1481" s="5">
        <v>1</v>
      </c>
      <c r="AQ1481" s="5">
        <v>1</v>
      </c>
      <c r="DR1481" s="5" t="s">
        <v>1234</v>
      </c>
      <c r="DW1481" s="5" t="s">
        <v>136</v>
      </c>
      <c r="EG1481" s="42"/>
      <c r="EH1481" s="42"/>
      <c r="EI1481" s="42"/>
      <c r="EJ1481" s="42"/>
      <c r="EK1481" s="42"/>
      <c r="EL1481" s="42"/>
      <c r="EM1481" s="42"/>
    </row>
    <row r="1482" spans="1:143">
      <c r="A1482" s="41"/>
      <c r="B1482" s="41">
        <v>9</v>
      </c>
      <c r="C1482" s="41"/>
      <c r="D1482" s="41"/>
      <c r="G1482" s="41"/>
      <c r="H1482" s="41"/>
      <c r="I1482" s="41"/>
      <c r="DR1482" s="5" t="s">
        <v>1234</v>
      </c>
      <c r="DW1482" s="5" t="s">
        <v>136</v>
      </c>
      <c r="EG1482" s="42"/>
      <c r="EH1482" s="42"/>
      <c r="EI1482" s="42"/>
      <c r="EJ1482" s="42"/>
      <c r="EK1482" s="42"/>
      <c r="EL1482" s="42"/>
      <c r="EM1482" s="42"/>
    </row>
    <row r="1483" spans="1:143" ht="30">
      <c r="A1483" s="41"/>
      <c r="B1483" s="41">
        <v>9</v>
      </c>
      <c r="C1483" s="41"/>
      <c r="D1483" s="41" t="s">
        <v>2518</v>
      </c>
      <c r="E1483" s="42" t="s">
        <v>200</v>
      </c>
      <c r="F1483" s="41" t="s">
        <v>2532</v>
      </c>
      <c r="G1483" s="41" t="s">
        <v>136</v>
      </c>
      <c r="H1483" s="41" t="s">
        <v>136</v>
      </c>
      <c r="I1483" s="41" t="s">
        <v>136</v>
      </c>
      <c r="P1483" s="5">
        <v>1</v>
      </c>
      <c r="Q1483" s="39" t="s">
        <v>2533</v>
      </c>
      <c r="R1483" s="5">
        <v>1</v>
      </c>
      <c r="T1483" s="5">
        <v>1</v>
      </c>
      <c r="U1483" s="5">
        <v>1</v>
      </c>
      <c r="V1483" s="5">
        <v>1</v>
      </c>
      <c r="W1483" s="5">
        <v>1</v>
      </c>
      <c r="X1483" s="5">
        <v>1</v>
      </c>
      <c r="CB1483" s="5">
        <v>1</v>
      </c>
      <c r="CG1483" s="5">
        <v>1</v>
      </c>
      <c r="CH1483" s="5">
        <v>1</v>
      </c>
      <c r="CI1483" s="5">
        <v>1</v>
      </c>
      <c r="CJ1483" s="5">
        <v>1</v>
      </c>
      <c r="DR1483" s="5" t="s">
        <v>1234</v>
      </c>
      <c r="DW1483" s="5" t="s">
        <v>136</v>
      </c>
      <c r="EG1483" s="42"/>
      <c r="EH1483" s="42"/>
      <c r="EI1483" s="42"/>
      <c r="EJ1483" s="42"/>
      <c r="EK1483" s="42"/>
      <c r="EL1483" s="42"/>
      <c r="EM1483" s="42"/>
    </row>
    <row r="1484" spans="1:143" ht="30">
      <c r="A1484" s="41"/>
      <c r="B1484" s="41">
        <v>9</v>
      </c>
      <c r="C1484" s="41"/>
      <c r="D1484" s="41" t="s">
        <v>2534</v>
      </c>
      <c r="E1484" s="42" t="s">
        <v>304</v>
      </c>
      <c r="F1484" s="41" t="s">
        <v>2532</v>
      </c>
      <c r="G1484" s="41" t="s">
        <v>136</v>
      </c>
      <c r="H1484" s="41" t="s">
        <v>136</v>
      </c>
      <c r="I1484" s="41" t="s">
        <v>136</v>
      </c>
      <c r="P1484" s="5">
        <v>1</v>
      </c>
      <c r="Q1484" s="39" t="s">
        <v>2533</v>
      </c>
      <c r="R1484" s="5">
        <v>1</v>
      </c>
      <c r="T1484" s="5">
        <v>1</v>
      </c>
      <c r="U1484" s="5">
        <v>1</v>
      </c>
      <c r="V1484" s="5">
        <v>1</v>
      </c>
      <c r="W1484" s="5">
        <v>1</v>
      </c>
      <c r="X1484" s="5">
        <v>1</v>
      </c>
      <c r="CB1484" s="5">
        <v>1</v>
      </c>
      <c r="CG1484" s="5">
        <v>1</v>
      </c>
      <c r="CH1484" s="5">
        <v>1</v>
      </c>
      <c r="CI1484" s="5">
        <v>1</v>
      </c>
      <c r="CJ1484" s="5">
        <v>1</v>
      </c>
      <c r="DR1484" s="5" t="s">
        <v>1234</v>
      </c>
      <c r="DW1484" s="5" t="s">
        <v>136</v>
      </c>
      <c r="EG1484" s="42"/>
      <c r="EH1484" s="42"/>
      <c r="EI1484" s="42"/>
      <c r="EJ1484" s="42"/>
      <c r="EK1484" s="42"/>
      <c r="EL1484" s="42"/>
      <c r="EM1484" s="42"/>
    </row>
    <row r="1485" spans="1:143" ht="30">
      <c r="A1485" s="41"/>
      <c r="B1485" s="41">
        <v>9</v>
      </c>
      <c r="C1485" s="41"/>
      <c r="D1485" s="41" t="s">
        <v>2535</v>
      </c>
      <c r="E1485" s="42" t="s">
        <v>1208</v>
      </c>
      <c r="F1485" s="41" t="s">
        <v>2532</v>
      </c>
      <c r="G1485" s="41" t="s">
        <v>136</v>
      </c>
      <c r="H1485" s="41" t="s">
        <v>136</v>
      </c>
      <c r="I1485" s="41" t="s">
        <v>136</v>
      </c>
      <c r="P1485" s="5">
        <v>1</v>
      </c>
      <c r="Q1485" s="39" t="s">
        <v>2533</v>
      </c>
      <c r="R1485" s="5">
        <v>1</v>
      </c>
      <c r="T1485" s="5">
        <v>1</v>
      </c>
      <c r="U1485" s="5">
        <v>1</v>
      </c>
      <c r="V1485" s="5">
        <v>1</v>
      </c>
      <c r="W1485" s="5">
        <v>1</v>
      </c>
      <c r="X1485" s="5">
        <v>1</v>
      </c>
      <c r="CB1485" s="5">
        <v>1</v>
      </c>
      <c r="CG1485" s="5">
        <v>1</v>
      </c>
      <c r="CH1485" s="5">
        <v>1</v>
      </c>
      <c r="CI1485" s="5">
        <v>1</v>
      </c>
      <c r="CJ1485" s="5">
        <v>1</v>
      </c>
      <c r="DR1485" s="5" t="s">
        <v>1234</v>
      </c>
      <c r="DW1485" s="5" t="s">
        <v>136</v>
      </c>
      <c r="EG1485" s="42"/>
      <c r="EH1485" s="42"/>
      <c r="EI1485" s="42"/>
      <c r="EJ1485" s="42"/>
      <c r="EK1485" s="42"/>
      <c r="EL1485" s="42"/>
      <c r="EM1485" s="42"/>
    </row>
    <row r="1486" spans="1:143" ht="30">
      <c r="A1486" s="41"/>
      <c r="B1486" s="41">
        <v>9</v>
      </c>
      <c r="C1486" s="41"/>
      <c r="D1486" s="41" t="s">
        <v>2536</v>
      </c>
      <c r="E1486" s="42" t="s">
        <v>2537</v>
      </c>
      <c r="F1486" s="41" t="s">
        <v>2532</v>
      </c>
      <c r="G1486" s="41" t="s">
        <v>136</v>
      </c>
      <c r="H1486" s="41" t="s">
        <v>136</v>
      </c>
      <c r="I1486" s="41" t="s">
        <v>136</v>
      </c>
      <c r="P1486" s="5">
        <v>1</v>
      </c>
      <c r="Q1486" s="39" t="s">
        <v>2533</v>
      </c>
      <c r="R1486" s="5">
        <v>1</v>
      </c>
      <c r="T1486" s="5">
        <v>1</v>
      </c>
      <c r="U1486" s="5">
        <v>1</v>
      </c>
      <c r="V1486" s="5">
        <v>1</v>
      </c>
      <c r="W1486" s="5">
        <v>1</v>
      </c>
      <c r="X1486" s="5">
        <v>1</v>
      </c>
      <c r="CB1486" s="5">
        <v>1</v>
      </c>
      <c r="CG1486" s="5">
        <v>1</v>
      </c>
      <c r="CH1486" s="5">
        <v>1</v>
      </c>
      <c r="CI1486" s="5">
        <v>1</v>
      </c>
      <c r="CJ1486" s="5">
        <v>1</v>
      </c>
      <c r="DR1486" s="5" t="s">
        <v>1234</v>
      </c>
      <c r="DW1486" s="5" t="s">
        <v>136</v>
      </c>
      <c r="EG1486" s="42"/>
      <c r="EH1486" s="42"/>
      <c r="EI1486" s="42"/>
      <c r="EJ1486" s="42"/>
      <c r="EK1486" s="42"/>
      <c r="EL1486" s="42"/>
      <c r="EM1486" s="42"/>
    </row>
    <row r="1487" spans="1:143" ht="30">
      <c r="A1487" s="41"/>
      <c r="B1487" s="41">
        <v>9</v>
      </c>
      <c r="C1487" s="41"/>
      <c r="D1487" s="41" t="s">
        <v>2538</v>
      </c>
      <c r="E1487" s="42" t="s">
        <v>2539</v>
      </c>
      <c r="F1487" s="41" t="s">
        <v>2532</v>
      </c>
      <c r="G1487" s="41" t="s">
        <v>136</v>
      </c>
      <c r="H1487" s="41" t="s">
        <v>136</v>
      </c>
      <c r="I1487" s="41" t="s">
        <v>136</v>
      </c>
      <c r="P1487" s="5">
        <v>1</v>
      </c>
      <c r="Q1487" s="39" t="s">
        <v>2533</v>
      </c>
      <c r="R1487" s="5">
        <v>1</v>
      </c>
      <c r="T1487" s="5">
        <v>1</v>
      </c>
      <c r="U1487" s="5">
        <v>1</v>
      </c>
      <c r="V1487" s="5">
        <v>1</v>
      </c>
      <c r="W1487" s="5">
        <v>1</v>
      </c>
      <c r="X1487" s="5">
        <v>1</v>
      </c>
      <c r="CB1487" s="5">
        <v>1</v>
      </c>
      <c r="CG1487" s="5">
        <v>1</v>
      </c>
      <c r="CH1487" s="5">
        <v>1</v>
      </c>
      <c r="CI1487" s="5">
        <v>1</v>
      </c>
      <c r="CJ1487" s="5">
        <v>1</v>
      </c>
      <c r="DR1487" s="5" t="s">
        <v>1234</v>
      </c>
      <c r="DW1487" s="5" t="s">
        <v>136</v>
      </c>
      <c r="EG1487" s="42"/>
      <c r="EH1487" s="42"/>
      <c r="EI1487" s="42"/>
      <c r="EJ1487" s="42"/>
      <c r="EK1487" s="42"/>
      <c r="EL1487" s="42"/>
      <c r="EM1487" s="42"/>
    </row>
    <row r="1488" spans="1:143">
      <c r="A1488" s="41"/>
      <c r="B1488" s="41">
        <v>9</v>
      </c>
      <c r="C1488" s="41"/>
      <c r="D1488" s="41" t="s">
        <v>2540</v>
      </c>
      <c r="E1488" s="42" t="s">
        <v>304</v>
      </c>
      <c r="F1488" s="41" t="s">
        <v>2532</v>
      </c>
      <c r="G1488" s="41" t="s">
        <v>136</v>
      </c>
      <c r="H1488" s="41" t="s">
        <v>136</v>
      </c>
      <c r="I1488" s="41" t="s">
        <v>136</v>
      </c>
      <c r="P1488" s="5">
        <v>1</v>
      </c>
      <c r="Q1488" s="39" t="s">
        <v>2541</v>
      </c>
      <c r="R1488" s="5">
        <v>1</v>
      </c>
      <c r="S1488" s="5">
        <v>1</v>
      </c>
      <c r="AA1488" s="5">
        <v>1</v>
      </c>
      <c r="DR1488" s="5" t="s">
        <v>1234</v>
      </c>
      <c r="DW1488" s="5" t="s">
        <v>136</v>
      </c>
      <c r="EG1488" s="42"/>
      <c r="EH1488" s="42"/>
      <c r="EI1488" s="42"/>
      <c r="EJ1488" s="42"/>
      <c r="EK1488" s="42"/>
      <c r="EL1488" s="42"/>
      <c r="EM1488" s="42"/>
    </row>
    <row r="1489" spans="1:143">
      <c r="A1489" s="41"/>
      <c r="B1489" s="41">
        <v>9</v>
      </c>
      <c r="C1489" s="41"/>
      <c r="D1489" s="41" t="s">
        <v>2542</v>
      </c>
      <c r="E1489" s="42" t="s">
        <v>200</v>
      </c>
      <c r="F1489" s="41" t="s">
        <v>2532</v>
      </c>
      <c r="G1489" s="41" t="s">
        <v>136</v>
      </c>
      <c r="H1489" s="41" t="s">
        <v>136</v>
      </c>
      <c r="I1489" s="41" t="s">
        <v>136</v>
      </c>
      <c r="P1489" s="5">
        <v>1</v>
      </c>
      <c r="Q1489" s="39" t="s">
        <v>2541</v>
      </c>
      <c r="R1489" s="5">
        <v>1</v>
      </c>
      <c r="S1489" s="5">
        <v>1</v>
      </c>
      <c r="AA1489" s="5">
        <v>1</v>
      </c>
      <c r="DR1489" s="5" t="s">
        <v>1234</v>
      </c>
      <c r="DW1489" s="5" t="s">
        <v>136</v>
      </c>
      <c r="EG1489" s="42"/>
      <c r="EH1489" s="42"/>
      <c r="EI1489" s="42"/>
      <c r="EJ1489" s="42"/>
      <c r="EK1489" s="42"/>
      <c r="EL1489" s="42"/>
      <c r="EM1489" s="42"/>
    </row>
    <row r="1490" spans="1:143">
      <c r="A1490" s="41"/>
      <c r="B1490" s="41">
        <v>9</v>
      </c>
      <c r="C1490" s="41"/>
      <c r="D1490" s="41" t="s">
        <v>2543</v>
      </c>
      <c r="E1490" s="42" t="s">
        <v>853</v>
      </c>
      <c r="F1490" s="41" t="s">
        <v>2532</v>
      </c>
      <c r="G1490" s="41" t="s">
        <v>136</v>
      </c>
      <c r="H1490" s="41" t="s">
        <v>136</v>
      </c>
      <c r="I1490" s="41" t="s">
        <v>136</v>
      </c>
      <c r="P1490" s="5">
        <v>1</v>
      </c>
      <c r="Q1490" s="39" t="s">
        <v>2541</v>
      </c>
      <c r="R1490" s="5">
        <v>1</v>
      </c>
      <c r="S1490" s="5">
        <v>1</v>
      </c>
      <c r="AA1490" s="5">
        <v>1</v>
      </c>
      <c r="DR1490" s="5" t="s">
        <v>1234</v>
      </c>
      <c r="DW1490" s="5" t="s">
        <v>136</v>
      </c>
      <c r="EG1490" s="42"/>
      <c r="EH1490" s="42"/>
      <c r="EI1490" s="42"/>
      <c r="EJ1490" s="42"/>
      <c r="EK1490" s="42"/>
      <c r="EL1490" s="42"/>
      <c r="EM1490" s="42"/>
    </row>
    <row r="1491" spans="1:143">
      <c r="A1491" s="41"/>
      <c r="B1491" s="41">
        <v>9</v>
      </c>
      <c r="C1491" s="41"/>
      <c r="D1491" s="41" t="s">
        <v>2544</v>
      </c>
      <c r="E1491" s="42" t="s">
        <v>154</v>
      </c>
      <c r="F1491" s="41" t="s">
        <v>2532</v>
      </c>
      <c r="G1491" s="41" t="s">
        <v>136</v>
      </c>
      <c r="H1491" s="41" t="s">
        <v>136</v>
      </c>
      <c r="I1491" s="41" t="s">
        <v>136</v>
      </c>
      <c r="P1491" s="5">
        <v>1</v>
      </c>
      <c r="Q1491" s="39" t="s">
        <v>2541</v>
      </c>
      <c r="R1491" s="5">
        <v>1</v>
      </c>
      <c r="S1491" s="5">
        <v>1</v>
      </c>
      <c r="AA1491" s="5">
        <v>1</v>
      </c>
      <c r="DR1491" s="5" t="s">
        <v>1234</v>
      </c>
      <c r="DW1491" s="5" t="s">
        <v>136</v>
      </c>
      <c r="EG1491" s="42"/>
      <c r="EH1491" s="42"/>
      <c r="EI1491" s="42"/>
      <c r="EJ1491" s="42"/>
      <c r="EK1491" s="42"/>
      <c r="EL1491" s="42"/>
      <c r="EM1491" s="42"/>
    </row>
    <row r="1492" spans="1:143">
      <c r="A1492" s="41"/>
      <c r="B1492" s="41">
        <v>9</v>
      </c>
      <c r="C1492" s="41"/>
      <c r="D1492" s="41" t="s">
        <v>2392</v>
      </c>
      <c r="E1492" s="42" t="s">
        <v>154</v>
      </c>
      <c r="F1492" s="41" t="s">
        <v>2545</v>
      </c>
      <c r="G1492" s="41" t="s">
        <v>136</v>
      </c>
      <c r="H1492" s="41"/>
      <c r="I1492" s="41" t="s">
        <v>136</v>
      </c>
      <c r="P1492" s="5">
        <v>1</v>
      </c>
      <c r="Q1492" s="39" t="s">
        <v>2546</v>
      </c>
      <c r="R1492" s="5">
        <v>1</v>
      </c>
      <c r="S1492" s="5">
        <v>1</v>
      </c>
      <c r="AA1492" s="5">
        <v>1</v>
      </c>
      <c r="AL1492" s="5">
        <v>1</v>
      </c>
      <c r="AN1492" s="5">
        <v>1</v>
      </c>
      <c r="AQ1492" s="5">
        <v>1</v>
      </c>
      <c r="DR1492" s="5" t="s">
        <v>1234</v>
      </c>
      <c r="DW1492" s="5" t="s">
        <v>136</v>
      </c>
      <c r="EG1492" s="42"/>
      <c r="EH1492" s="42"/>
      <c r="EI1492" s="42"/>
      <c r="EJ1492" s="42"/>
      <c r="EK1492" s="42"/>
      <c r="EL1492" s="42"/>
      <c r="EM1492" s="42"/>
    </row>
    <row r="1493" spans="1:143">
      <c r="A1493" s="41"/>
      <c r="B1493" s="41">
        <v>9</v>
      </c>
      <c r="C1493" s="41"/>
      <c r="D1493" s="41" t="s">
        <v>2065</v>
      </c>
      <c r="E1493" s="42" t="s">
        <v>2547</v>
      </c>
      <c r="F1493" s="41" t="s">
        <v>2545</v>
      </c>
      <c r="G1493" s="41" t="s">
        <v>136</v>
      </c>
      <c r="H1493" s="41"/>
      <c r="I1493" s="41" t="s">
        <v>136</v>
      </c>
      <c r="P1493" s="5">
        <v>1</v>
      </c>
      <c r="Q1493" s="39" t="s">
        <v>2546</v>
      </c>
      <c r="R1493" s="5">
        <v>1</v>
      </c>
      <c r="S1493" s="5">
        <v>1</v>
      </c>
      <c r="AA1493" s="5">
        <v>1</v>
      </c>
      <c r="AL1493" s="5">
        <v>1</v>
      </c>
      <c r="AN1493" s="5">
        <v>1</v>
      </c>
      <c r="AQ1493" s="5">
        <v>1</v>
      </c>
      <c r="DR1493" s="5" t="s">
        <v>1234</v>
      </c>
      <c r="DW1493" s="5" t="s">
        <v>136</v>
      </c>
      <c r="EG1493" s="42"/>
      <c r="EH1493" s="42"/>
      <c r="EI1493" s="42"/>
      <c r="EJ1493" s="42"/>
      <c r="EK1493" s="42"/>
      <c r="EL1493" s="42"/>
      <c r="EM1493" s="42"/>
    </row>
    <row r="1494" spans="1:143" ht="45">
      <c r="A1494" s="41"/>
      <c r="B1494" s="41">
        <v>9</v>
      </c>
      <c r="C1494" s="41"/>
      <c r="D1494" s="41" t="s">
        <v>2525</v>
      </c>
      <c r="E1494" s="42" t="s">
        <v>2526</v>
      </c>
      <c r="F1494" s="41" t="s">
        <v>2548</v>
      </c>
      <c r="G1494" s="41"/>
      <c r="H1494" s="41"/>
      <c r="I1494" s="41" t="s">
        <v>136</v>
      </c>
      <c r="P1494" s="5">
        <v>4</v>
      </c>
      <c r="Q1494" s="39" t="s">
        <v>2549</v>
      </c>
      <c r="R1494" s="5">
        <v>3</v>
      </c>
      <c r="S1494" s="5">
        <v>1</v>
      </c>
      <c r="T1494" s="5">
        <v>1</v>
      </c>
      <c r="AA1494" s="5">
        <v>2</v>
      </c>
      <c r="AL1494" s="5">
        <v>1</v>
      </c>
      <c r="AN1494" s="5">
        <v>1</v>
      </c>
      <c r="AQ1494" s="5">
        <v>1</v>
      </c>
      <c r="AU1494" s="5">
        <v>1</v>
      </c>
      <c r="DR1494" s="5" t="s">
        <v>1234</v>
      </c>
      <c r="DW1494" s="5" t="s">
        <v>136</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2550</v>
      </c>
      <c r="B1497" s="41">
        <v>13</v>
      </c>
      <c r="C1497" s="41">
        <v>10</v>
      </c>
      <c r="D1497" s="41" t="s">
        <v>2551</v>
      </c>
      <c r="E1497" s="42" t="s">
        <v>158</v>
      </c>
      <c r="F1497" s="41" t="s">
        <v>2552</v>
      </c>
      <c r="G1497" s="41" t="s">
        <v>136</v>
      </c>
      <c r="H1497" s="41"/>
      <c r="I1497" s="41"/>
      <c r="P1497" s="5">
        <v>9</v>
      </c>
      <c r="Q1497" s="39" t="s">
        <v>2553</v>
      </c>
      <c r="R1497" s="5">
        <v>2</v>
      </c>
      <c r="S1497" s="5">
        <v>2</v>
      </c>
      <c r="AI1497" s="5">
        <v>2</v>
      </c>
      <c r="AL1497" s="5">
        <v>7</v>
      </c>
      <c r="AZ1497" s="5">
        <v>1</v>
      </c>
      <c r="BD1497" s="5">
        <v>3</v>
      </c>
      <c r="BH1497" s="5">
        <v>2</v>
      </c>
      <c r="BT1497" s="5">
        <v>1</v>
      </c>
      <c r="BV1497" s="5">
        <v>1</v>
      </c>
      <c r="DR1497" s="5" t="s">
        <v>1234</v>
      </c>
      <c r="DS1497" s="6">
        <v>13</v>
      </c>
      <c r="DT1497" s="6">
        <v>3</v>
      </c>
      <c r="DU1497" s="5">
        <v>10</v>
      </c>
      <c r="DW1497" s="5" t="s">
        <v>136</v>
      </c>
      <c r="EG1497" s="42"/>
      <c r="EH1497" s="42"/>
      <c r="EI1497" s="42"/>
      <c r="EJ1497" s="42"/>
      <c r="EK1497" s="42"/>
      <c r="EL1497" s="42"/>
      <c r="EM1497" s="42"/>
    </row>
    <row r="1498" spans="1:143" ht="90">
      <c r="A1498" s="41"/>
      <c r="B1498" s="41"/>
      <c r="C1498" s="41"/>
      <c r="D1498" s="41" t="s">
        <v>171</v>
      </c>
      <c r="E1498" s="42" t="s">
        <v>392</v>
      </c>
      <c r="F1498" s="41" t="s">
        <v>2552</v>
      </c>
      <c r="G1498" s="41" t="s">
        <v>136</v>
      </c>
      <c r="H1498" s="41"/>
      <c r="I1498" s="41"/>
      <c r="P1498" s="5">
        <v>6</v>
      </c>
      <c r="Q1498" s="39" t="s">
        <v>2554</v>
      </c>
      <c r="AL1498" s="5">
        <v>6</v>
      </c>
      <c r="AZ1498" s="5">
        <v>1</v>
      </c>
      <c r="BD1498" s="5">
        <v>3</v>
      </c>
      <c r="BH1498" s="5">
        <v>1</v>
      </c>
      <c r="BT1498" s="5">
        <v>1</v>
      </c>
      <c r="BV1498" s="5">
        <v>1</v>
      </c>
      <c r="DR1498" s="5" t="s">
        <v>1234</v>
      </c>
      <c r="DW1498" s="5" t="s">
        <v>136</v>
      </c>
      <c r="EG1498" s="42"/>
      <c r="EH1498" s="42"/>
      <c r="EI1498" s="42"/>
      <c r="EJ1498" s="42"/>
      <c r="EK1498" s="42"/>
      <c r="EL1498" s="42"/>
      <c r="EM1498" s="42"/>
    </row>
    <row r="1499" spans="1:143" ht="30">
      <c r="A1499" s="41"/>
      <c r="B1499" s="41"/>
      <c r="C1499" s="41"/>
      <c r="D1499" s="41" t="s">
        <v>2555</v>
      </c>
      <c r="E1499" s="42" t="s">
        <v>158</v>
      </c>
      <c r="F1499" s="41" t="s">
        <v>2556</v>
      </c>
      <c r="G1499" s="41" t="s">
        <v>136</v>
      </c>
      <c r="H1499" s="41" t="s">
        <v>312</v>
      </c>
      <c r="I1499" s="41"/>
      <c r="P1499" s="5">
        <v>1</v>
      </c>
      <c r="Q1499" s="39" t="s">
        <v>2557</v>
      </c>
      <c r="AL1499" s="5">
        <v>1</v>
      </c>
      <c r="AV1499" s="5">
        <v>1</v>
      </c>
      <c r="BT1499" s="5">
        <v>1</v>
      </c>
      <c r="BV1499" s="5">
        <v>1</v>
      </c>
      <c r="DF1499" s="5">
        <v>1</v>
      </c>
      <c r="DG1499" s="5">
        <v>1</v>
      </c>
      <c r="DR1499" s="5" t="s">
        <v>1234</v>
      </c>
      <c r="DW1499" s="5" t="s">
        <v>136</v>
      </c>
      <c r="EG1499" s="42"/>
      <c r="EH1499" s="42"/>
      <c r="EI1499" s="42"/>
      <c r="EJ1499" s="42"/>
      <c r="EK1499" s="42"/>
      <c r="EL1499" s="42"/>
      <c r="EM1499" s="42"/>
    </row>
    <row r="1500" spans="1:143">
      <c r="A1500" s="41"/>
      <c r="B1500" s="41"/>
      <c r="C1500" s="41"/>
      <c r="D1500" s="41" t="s">
        <v>155</v>
      </c>
      <c r="E1500" s="42" t="s">
        <v>1355</v>
      </c>
      <c r="F1500" s="16" t="s">
        <v>2552</v>
      </c>
      <c r="G1500" s="16" t="s">
        <v>136</v>
      </c>
      <c r="H1500" s="16" t="s">
        <v>312</v>
      </c>
      <c r="I1500" s="41"/>
      <c r="P1500" s="5">
        <v>1</v>
      </c>
      <c r="Q1500" s="39" t="s">
        <v>2558</v>
      </c>
      <c r="AL1500" s="5">
        <v>1</v>
      </c>
      <c r="BT1500" s="5">
        <v>1</v>
      </c>
      <c r="BV1500" s="5">
        <v>1</v>
      </c>
      <c r="DW1500" s="5" t="s">
        <v>136</v>
      </c>
      <c r="EG1500" s="42"/>
      <c r="EH1500" s="42"/>
      <c r="EI1500" s="42"/>
      <c r="EJ1500" s="42"/>
      <c r="EK1500" s="42"/>
      <c r="EL1500" s="42"/>
      <c r="EM1500" s="42"/>
    </row>
    <row r="1501" spans="1:143">
      <c r="A1501" s="41"/>
      <c r="B1501" s="41"/>
      <c r="C1501" s="41"/>
      <c r="D1501" s="41" t="s">
        <v>2559</v>
      </c>
      <c r="E1501" s="42" t="s">
        <v>166</v>
      </c>
      <c r="F1501" s="41" t="s">
        <v>2552</v>
      </c>
      <c r="G1501" s="41" t="s">
        <v>136</v>
      </c>
      <c r="H1501" s="41"/>
      <c r="I1501" s="41"/>
      <c r="P1501" s="5">
        <v>1</v>
      </c>
      <c r="Q1501" s="39" t="s">
        <v>2560</v>
      </c>
      <c r="AL1501" s="5">
        <v>1</v>
      </c>
      <c r="BH1501" s="5">
        <v>1</v>
      </c>
      <c r="DW1501" s="5" t="s">
        <v>136</v>
      </c>
      <c r="EG1501" s="42"/>
      <c r="EH1501" s="42"/>
      <c r="EI1501" s="42"/>
      <c r="EJ1501" s="42"/>
      <c r="EK1501" s="42"/>
      <c r="EL1501" s="42"/>
      <c r="EM1501" s="42"/>
    </row>
    <row r="1502" spans="1:143">
      <c r="A1502" s="41"/>
      <c r="B1502" s="41"/>
      <c r="C1502" s="41"/>
      <c r="D1502" s="41" t="s">
        <v>469</v>
      </c>
      <c r="E1502" s="42" t="s">
        <v>200</v>
      </c>
      <c r="F1502" s="41" t="s">
        <v>2561</v>
      </c>
      <c r="G1502" s="41" t="s">
        <v>136</v>
      </c>
      <c r="H1502" s="41"/>
      <c r="I1502" s="41"/>
      <c r="P1502" s="5">
        <v>2</v>
      </c>
      <c r="Q1502" s="39" t="s">
        <v>2562</v>
      </c>
      <c r="R1502" s="5">
        <v>2</v>
      </c>
      <c r="S1502" s="5">
        <v>2</v>
      </c>
      <c r="AI1502" s="5">
        <v>2</v>
      </c>
      <c r="DW1502" s="5" t="s">
        <v>136</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2563</v>
      </c>
      <c r="B1507" s="41">
        <v>669</v>
      </c>
      <c r="C1507" s="41">
        <v>222</v>
      </c>
      <c r="D1507" s="41" t="s">
        <v>2564</v>
      </c>
      <c r="E1507" s="5" t="s">
        <v>2564</v>
      </c>
      <c r="F1507" s="41" t="s">
        <v>2565</v>
      </c>
      <c r="G1507" s="41"/>
      <c r="H1507" s="41"/>
      <c r="I1507" s="41" t="s">
        <v>135</v>
      </c>
      <c r="J1507" s="5"/>
      <c r="K1507" s="5"/>
      <c r="L1507" s="5"/>
      <c r="M1507" s="5"/>
      <c r="N1507" s="5"/>
      <c r="O1507" s="5"/>
      <c r="P1507" s="5">
        <f>B1507-550</f>
        <v>119</v>
      </c>
      <c r="Q1507" s="39" t="s">
        <v>2566</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1234</v>
      </c>
      <c r="DS1507" s="6">
        <v>222</v>
      </c>
      <c r="DT1507" s="6"/>
      <c r="DU1507" s="5">
        <v>0</v>
      </c>
      <c r="DV1507" s="5" t="s">
        <v>136</v>
      </c>
      <c r="DW1507" s="5"/>
      <c r="DX1507" s="5" t="s">
        <v>136</v>
      </c>
      <c r="DY1507" s="5"/>
      <c r="DZ1507" s="5"/>
      <c r="EA1507" s="5"/>
      <c r="EB1507" s="5"/>
      <c r="EC1507" s="5"/>
      <c r="ED1507" s="5"/>
      <c r="EE1507" s="5"/>
      <c r="EF1507" s="5"/>
    </row>
    <row r="1508" spans="1:136" s="42" customFormat="1" ht="60">
      <c r="A1508" s="41"/>
      <c r="B1508" s="41"/>
      <c r="C1508" s="41"/>
      <c r="D1508" s="41" t="s">
        <v>2567</v>
      </c>
      <c r="E1508" s="42" t="s">
        <v>140</v>
      </c>
      <c r="F1508" s="41" t="s">
        <v>2565</v>
      </c>
      <c r="G1508" s="41"/>
      <c r="H1508" s="41"/>
      <c r="I1508" s="41" t="s">
        <v>135</v>
      </c>
      <c r="J1508" s="5"/>
      <c r="K1508" s="5"/>
      <c r="L1508" s="5"/>
      <c r="M1508" s="5"/>
      <c r="N1508" s="5"/>
      <c r="O1508" s="5"/>
      <c r="P1508" s="5">
        <v>214</v>
      </c>
      <c r="Q1508" s="39" t="s">
        <v>2568</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1234</v>
      </c>
      <c r="DS1508" s="6"/>
      <c r="DT1508" s="6"/>
      <c r="DU1508" s="5"/>
      <c r="DV1508" s="5" t="s">
        <v>136</v>
      </c>
      <c r="DW1508" s="5"/>
      <c r="DX1508" s="5" t="s">
        <v>136</v>
      </c>
      <c r="DY1508" s="5"/>
      <c r="DZ1508" s="5"/>
      <c r="EA1508" s="5"/>
      <c r="EB1508" s="5"/>
      <c r="EC1508" s="5"/>
      <c r="ED1508" s="5"/>
      <c r="EE1508" s="5"/>
      <c r="EF1508" s="5"/>
    </row>
    <row r="1509" spans="1:136" s="42" customFormat="1" ht="45">
      <c r="A1509" s="41"/>
      <c r="B1509" s="41"/>
      <c r="C1509" s="41"/>
      <c r="D1509" s="41" t="s">
        <v>2569</v>
      </c>
      <c r="E1509" s="42" t="s">
        <v>140</v>
      </c>
      <c r="F1509" s="41" t="s">
        <v>2565</v>
      </c>
      <c r="G1509" s="41"/>
      <c r="H1509" s="41"/>
      <c r="I1509" s="41" t="s">
        <v>135</v>
      </c>
      <c r="J1509" s="5"/>
      <c r="K1509" s="5"/>
      <c r="L1509" s="5"/>
      <c r="M1509" s="5"/>
      <c r="N1509" s="5"/>
      <c r="O1509" s="5"/>
      <c r="P1509" s="5">
        <v>64</v>
      </c>
      <c r="Q1509" s="39" t="s">
        <v>2570</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1234</v>
      </c>
      <c r="DS1509" s="6"/>
      <c r="DT1509" s="6"/>
      <c r="DU1509" s="5"/>
      <c r="DV1509" s="5" t="s">
        <v>136</v>
      </c>
      <c r="DW1509" s="5"/>
      <c r="DX1509" s="5" t="s">
        <v>136</v>
      </c>
      <c r="DY1509" s="5"/>
      <c r="DZ1509" s="5"/>
      <c r="EA1509" s="5"/>
      <c r="EB1509" s="5"/>
      <c r="EC1509" s="5"/>
      <c r="ED1509" s="5"/>
      <c r="EE1509" s="5"/>
      <c r="EF1509" s="5"/>
    </row>
    <row r="1510" spans="1:136" s="42" customFormat="1" ht="105">
      <c r="A1510" s="41"/>
      <c r="B1510" s="41"/>
      <c r="C1510" s="41"/>
      <c r="D1510" s="41" t="s">
        <v>2571</v>
      </c>
      <c r="E1510" s="42" t="s">
        <v>140</v>
      </c>
      <c r="F1510" s="41" t="s">
        <v>2565</v>
      </c>
      <c r="G1510" s="41"/>
      <c r="H1510" s="41"/>
      <c r="I1510" s="41" t="s">
        <v>135</v>
      </c>
      <c r="J1510" s="5"/>
      <c r="K1510" s="5"/>
      <c r="L1510" s="5"/>
      <c r="M1510" s="5"/>
      <c r="N1510" s="5"/>
      <c r="O1510" s="5"/>
      <c r="P1510" s="5">
        <v>57</v>
      </c>
      <c r="Q1510" s="39" t="s">
        <v>2572</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1234</v>
      </c>
      <c r="DS1510" s="6"/>
      <c r="DT1510" s="6"/>
      <c r="DU1510" s="5"/>
      <c r="DV1510" s="5" t="s">
        <v>136</v>
      </c>
      <c r="DW1510" s="5"/>
      <c r="DX1510" s="5" t="s">
        <v>136</v>
      </c>
      <c r="DY1510" s="5"/>
      <c r="DZ1510" s="5"/>
      <c r="EA1510" s="5"/>
      <c r="EB1510" s="5"/>
      <c r="EC1510" s="5"/>
      <c r="ED1510" s="5"/>
      <c r="EE1510" s="5"/>
      <c r="EF1510" s="5"/>
    </row>
    <row r="1511" spans="1:136" s="42" customFormat="1" ht="90">
      <c r="A1511" s="41"/>
      <c r="B1511" s="41"/>
      <c r="C1511" s="41"/>
      <c r="D1511" s="41" t="s">
        <v>2573</v>
      </c>
      <c r="E1511" s="41" t="s">
        <v>308</v>
      </c>
      <c r="F1511" s="41" t="s">
        <v>2565</v>
      </c>
      <c r="G1511" s="41"/>
      <c r="H1511" s="41"/>
      <c r="I1511" s="41" t="s">
        <v>135</v>
      </c>
      <c r="J1511" s="5"/>
      <c r="K1511" s="5"/>
      <c r="L1511" s="5"/>
      <c r="M1511" s="5"/>
      <c r="N1511" s="5"/>
      <c r="O1511" s="5"/>
      <c r="P1511" s="5">
        <v>41</v>
      </c>
      <c r="Q1511" s="39" t="s">
        <v>2574</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1234</v>
      </c>
      <c r="DS1511" s="6"/>
      <c r="DT1511" s="6"/>
      <c r="DU1511" s="5"/>
      <c r="DV1511" s="5" t="s">
        <v>136</v>
      </c>
      <c r="DW1511" s="5"/>
      <c r="DX1511" s="5" t="s">
        <v>136</v>
      </c>
      <c r="DY1511" s="5"/>
      <c r="DZ1511" s="5"/>
      <c r="EA1511" s="5"/>
      <c r="EB1511" s="5"/>
      <c r="EC1511" s="5"/>
      <c r="ED1511" s="5"/>
      <c r="EE1511" s="5"/>
      <c r="EF1511" s="5"/>
    </row>
    <row r="1512" spans="1:136" s="42" customFormat="1" ht="90">
      <c r="A1512" s="41"/>
      <c r="B1512" s="41"/>
      <c r="C1512" s="41"/>
      <c r="D1512" s="41" t="s">
        <v>2575</v>
      </c>
      <c r="E1512" s="42" t="s">
        <v>2539</v>
      </c>
      <c r="F1512" s="41" t="s">
        <v>2565</v>
      </c>
      <c r="G1512" s="41"/>
      <c r="H1512" s="41"/>
      <c r="I1512" s="41" t="s">
        <v>135</v>
      </c>
      <c r="J1512" s="5"/>
      <c r="K1512" s="5"/>
      <c r="L1512" s="5"/>
      <c r="M1512" s="5"/>
      <c r="N1512" s="5"/>
      <c r="O1512" s="5"/>
      <c r="P1512" s="5">
        <v>27</v>
      </c>
      <c r="Q1512" s="39" t="s">
        <v>2574</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1234</v>
      </c>
      <c r="DS1512" s="6"/>
      <c r="DT1512" s="6"/>
      <c r="DU1512" s="5"/>
      <c r="DV1512" s="5" t="s">
        <v>136</v>
      </c>
      <c r="DW1512" s="5"/>
      <c r="DX1512" s="5" t="s">
        <v>136</v>
      </c>
      <c r="DY1512" s="5"/>
      <c r="DZ1512" s="5"/>
      <c r="EA1512" s="5"/>
      <c r="EB1512" s="5"/>
      <c r="EC1512" s="5"/>
      <c r="ED1512" s="5"/>
      <c r="EE1512" s="5"/>
      <c r="EF1512" s="5"/>
    </row>
    <row r="1513" spans="1:136" s="42" customFormat="1" ht="195">
      <c r="A1513" s="41"/>
      <c r="B1513" s="41"/>
      <c r="C1513" s="41"/>
      <c r="D1513" s="41" t="s">
        <v>2576</v>
      </c>
      <c r="E1513" s="42" t="s">
        <v>2577</v>
      </c>
      <c r="F1513" s="41" t="s">
        <v>2565</v>
      </c>
      <c r="G1513" s="41"/>
      <c r="H1513" s="41"/>
      <c r="I1513" s="41" t="s">
        <v>135</v>
      </c>
      <c r="J1513" s="5"/>
      <c r="K1513" s="5"/>
      <c r="L1513" s="5"/>
      <c r="M1513" s="5"/>
      <c r="N1513" s="5"/>
      <c r="O1513" s="5"/>
      <c r="P1513" s="5">
        <v>14</v>
      </c>
      <c r="Q1513" s="39" t="s">
        <v>2574</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1234</v>
      </c>
      <c r="DS1513" s="6"/>
      <c r="DT1513" s="6"/>
      <c r="DU1513" s="5"/>
      <c r="DV1513" s="5" t="s">
        <v>136</v>
      </c>
      <c r="DW1513" s="5"/>
      <c r="DX1513" s="5" t="s">
        <v>136</v>
      </c>
      <c r="DY1513" s="5"/>
      <c r="DZ1513" s="5"/>
      <c r="EA1513" s="5"/>
      <c r="EB1513" s="5"/>
      <c r="EC1513" s="5"/>
      <c r="ED1513" s="5"/>
      <c r="EE1513" s="5"/>
      <c r="EF1513" s="5"/>
    </row>
    <row r="1514" spans="1:136" s="42" customFormat="1" ht="255">
      <c r="A1514" s="41"/>
      <c r="B1514" s="41"/>
      <c r="C1514" s="41"/>
      <c r="D1514" s="41" t="s">
        <v>2578</v>
      </c>
      <c r="E1514" s="42" t="s">
        <v>1052</v>
      </c>
      <c r="F1514" s="41" t="s">
        <v>2565</v>
      </c>
      <c r="G1514" s="41"/>
      <c r="H1514" s="41"/>
      <c r="I1514" s="41" t="s">
        <v>135</v>
      </c>
      <c r="J1514" s="5">
        <v>28</v>
      </c>
      <c r="K1514" s="5">
        <v>25</v>
      </c>
      <c r="L1514" s="5">
        <v>3</v>
      </c>
      <c r="M1514" s="5">
        <f>44-25-3</f>
        <v>16</v>
      </c>
      <c r="N1514" s="5"/>
      <c r="O1514" s="5"/>
      <c r="P1514" s="5">
        <v>44</v>
      </c>
      <c r="Q1514" s="39" t="s">
        <v>2579</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1234</v>
      </c>
      <c r="DS1514" s="6"/>
      <c r="DT1514" s="6"/>
      <c r="DU1514" s="5"/>
      <c r="DV1514" s="5" t="s">
        <v>136</v>
      </c>
      <c r="DW1514" s="5"/>
      <c r="DX1514" s="5" t="s">
        <v>136</v>
      </c>
      <c r="DY1514" s="5"/>
      <c r="DZ1514" s="5"/>
      <c r="EA1514" s="5"/>
      <c r="EB1514" s="5"/>
      <c r="EC1514" s="5"/>
      <c r="ED1514" s="5"/>
      <c r="EE1514" s="5"/>
      <c r="EF1514" s="5"/>
    </row>
    <row r="1515" spans="1:136" s="42" customFormat="1" ht="210">
      <c r="A1515" s="41"/>
      <c r="B1515" s="41"/>
      <c r="C1515" s="41"/>
      <c r="D1515" s="41" t="s">
        <v>2580</v>
      </c>
      <c r="E1515" s="42" t="s">
        <v>2399</v>
      </c>
      <c r="F1515" s="41" t="s">
        <v>2565</v>
      </c>
      <c r="G1515" s="41"/>
      <c r="H1515" s="41"/>
      <c r="I1515" s="41" t="s">
        <v>135</v>
      </c>
      <c r="J1515" s="5"/>
      <c r="K1515" s="5"/>
      <c r="L1515" s="5"/>
      <c r="M1515" s="5"/>
      <c r="N1515" s="5"/>
      <c r="O1515" s="5"/>
      <c r="P1515" s="5">
        <v>41</v>
      </c>
      <c r="Q1515" s="39" t="s">
        <v>2581</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1234</v>
      </c>
      <c r="DS1515" s="6"/>
      <c r="DT1515" s="6"/>
      <c r="DU1515" s="5"/>
      <c r="DV1515" s="5" t="s">
        <v>136</v>
      </c>
      <c r="DW1515" s="5"/>
      <c r="DX1515" s="5" t="s">
        <v>136</v>
      </c>
      <c r="DY1515" s="5"/>
      <c r="DZ1515" s="5"/>
      <c r="EA1515" s="5"/>
      <c r="EB1515" s="5"/>
      <c r="EC1515" s="5"/>
      <c r="ED1515" s="5"/>
      <c r="EE1515" s="5"/>
      <c r="EF1515" s="5"/>
    </row>
    <row r="1516" spans="1:136" s="42" customFormat="1" ht="75">
      <c r="A1516" s="41"/>
      <c r="B1516" s="41"/>
      <c r="C1516" s="41"/>
      <c r="D1516" s="41" t="s">
        <v>2582</v>
      </c>
      <c r="E1516" s="42" t="s">
        <v>2583</v>
      </c>
      <c r="F1516" s="41" t="s">
        <v>2565</v>
      </c>
      <c r="G1516" s="41"/>
      <c r="H1516" s="41"/>
      <c r="I1516" s="41" t="s">
        <v>135</v>
      </c>
      <c r="J1516" s="5">
        <v>27</v>
      </c>
      <c r="K1516" s="5"/>
      <c r="L1516" s="5"/>
      <c r="M1516" s="5"/>
      <c r="N1516" s="5">
        <v>14</v>
      </c>
      <c r="O1516" s="5">
        <f>27-14</f>
        <v>13</v>
      </c>
      <c r="P1516" s="5">
        <v>27</v>
      </c>
      <c r="Q1516" s="39" t="s">
        <v>2584</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1234</v>
      </c>
      <c r="DS1516" s="6"/>
      <c r="DT1516" s="6"/>
      <c r="DU1516" s="5"/>
      <c r="DV1516" s="5" t="s">
        <v>136</v>
      </c>
      <c r="DW1516" s="5"/>
      <c r="DX1516" s="5" t="s">
        <v>136</v>
      </c>
      <c r="DY1516" s="5"/>
      <c r="DZ1516" s="5"/>
      <c r="EA1516" s="5"/>
      <c r="EB1516" s="5"/>
      <c r="EC1516" s="5"/>
      <c r="ED1516" s="5"/>
      <c r="EE1516" s="5"/>
      <c r="EF1516" s="5"/>
    </row>
    <row r="1517" spans="1:136" s="42" customFormat="1" ht="45">
      <c r="A1517" s="41"/>
      <c r="B1517" s="41"/>
      <c r="C1517" s="41"/>
      <c r="D1517" s="41" t="s">
        <v>2585</v>
      </c>
      <c r="E1517" s="42" t="s">
        <v>189</v>
      </c>
      <c r="F1517" s="41" t="s">
        <v>2565</v>
      </c>
      <c r="G1517" s="41"/>
      <c r="H1517" s="41"/>
      <c r="I1517" s="41" t="s">
        <v>135</v>
      </c>
      <c r="J1517" s="5"/>
      <c r="K1517" s="5"/>
      <c r="L1517" s="5"/>
      <c r="M1517" s="5"/>
      <c r="N1517" s="5"/>
      <c r="O1517" s="5"/>
      <c r="P1517" s="5">
        <v>15</v>
      </c>
      <c r="Q1517" s="39" t="s">
        <v>2586</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1234</v>
      </c>
      <c r="DS1517" s="6"/>
      <c r="DT1517" s="6"/>
      <c r="DU1517" s="5"/>
      <c r="DV1517" s="5" t="s">
        <v>136</v>
      </c>
      <c r="DW1517" s="5"/>
      <c r="DX1517" s="5" t="s">
        <v>136</v>
      </c>
      <c r="DY1517" s="5"/>
      <c r="DZ1517" s="5"/>
      <c r="EA1517" s="5"/>
      <c r="EB1517" s="5"/>
      <c r="EC1517" s="5"/>
      <c r="ED1517" s="5"/>
      <c r="EE1517" s="5"/>
      <c r="EF1517" s="5"/>
    </row>
    <row r="1518" spans="1:136" s="42" customFormat="1">
      <c r="A1518" s="41"/>
      <c r="B1518" s="41"/>
      <c r="C1518" s="41"/>
      <c r="D1518" s="41" t="s">
        <v>2587</v>
      </c>
      <c r="E1518" s="42" t="s">
        <v>853</v>
      </c>
      <c r="F1518" s="41" t="s">
        <v>2565</v>
      </c>
      <c r="G1518" s="41"/>
      <c r="H1518" s="41"/>
      <c r="I1518" s="41" t="s">
        <v>135</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1234</v>
      </c>
      <c r="DS1518" s="6"/>
      <c r="DT1518" s="6"/>
      <c r="DU1518" s="5"/>
      <c r="DV1518" s="5" t="s">
        <v>136</v>
      </c>
      <c r="DW1518" s="5"/>
      <c r="DX1518" s="5" t="s">
        <v>136</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2588</v>
      </c>
      <c r="B1521" s="41">
        <v>17</v>
      </c>
      <c r="C1521" s="41">
        <v>17</v>
      </c>
      <c r="D1521" s="165" t="s">
        <v>2589</v>
      </c>
      <c r="E1521" s="42" t="s">
        <v>158</v>
      </c>
      <c r="F1521" s="41" t="s">
        <v>431</v>
      </c>
      <c r="G1521" s="41"/>
      <c r="H1521" s="41"/>
      <c r="I1521" s="41" t="s">
        <v>136</v>
      </c>
      <c r="J1521" s="5"/>
      <c r="K1521" s="5"/>
      <c r="L1521" s="5"/>
      <c r="M1521" s="5"/>
      <c r="N1521" s="5"/>
      <c r="O1521" s="5"/>
      <c r="P1521" s="5">
        <v>6</v>
      </c>
      <c r="Q1521" s="39" t="s">
        <v>2590</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1234</v>
      </c>
      <c r="DS1521" s="6">
        <v>17</v>
      </c>
      <c r="DT1521" s="6">
        <v>0</v>
      </c>
      <c r="DU1521" s="5">
        <v>0</v>
      </c>
      <c r="DV1521" s="5"/>
      <c r="DW1521" s="5" t="s">
        <v>136</v>
      </c>
      <c r="DX1521" s="5" t="s">
        <v>136</v>
      </c>
      <c r="DY1521" s="5"/>
      <c r="DZ1521" s="5"/>
      <c r="EA1521" s="5"/>
      <c r="EB1521" s="5"/>
      <c r="EC1521" s="5"/>
      <c r="ED1521" s="5"/>
      <c r="EE1521" s="5"/>
      <c r="EF1521" s="5"/>
    </row>
    <row r="1522" spans="1:136" s="42" customFormat="1" ht="90">
      <c r="A1522" s="41"/>
      <c r="B1522" s="41"/>
      <c r="C1522" s="41"/>
      <c r="D1522" s="41" t="s">
        <v>2591</v>
      </c>
      <c r="E1522" s="42" t="s">
        <v>2592</v>
      </c>
      <c r="F1522" s="41" t="s">
        <v>431</v>
      </c>
      <c r="G1522" s="41"/>
      <c r="H1522" s="41"/>
      <c r="I1522" s="41" t="s">
        <v>136</v>
      </c>
      <c r="J1522" s="5"/>
      <c r="K1522" s="5"/>
      <c r="L1522" s="5"/>
      <c r="M1522" s="5"/>
      <c r="N1522" s="5"/>
      <c r="O1522" s="5"/>
      <c r="P1522" s="5">
        <v>3</v>
      </c>
      <c r="Q1522" s="39" t="s">
        <v>2593</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1234</v>
      </c>
      <c r="DS1522" s="6"/>
      <c r="DT1522" s="6"/>
      <c r="DU1522" s="5"/>
      <c r="DV1522" s="5"/>
      <c r="DW1522" s="5" t="s">
        <v>136</v>
      </c>
      <c r="DX1522" s="5" t="s">
        <v>136</v>
      </c>
      <c r="DY1522" s="5"/>
      <c r="DZ1522" s="5"/>
      <c r="EA1522" s="5"/>
      <c r="EB1522" s="5"/>
      <c r="EC1522" s="5"/>
      <c r="ED1522" s="5"/>
      <c r="EE1522" s="5"/>
      <c r="EF1522" s="5"/>
    </row>
    <row r="1523" spans="1:136" s="42" customFormat="1" ht="45">
      <c r="A1523" s="41"/>
      <c r="B1523" s="41"/>
      <c r="C1523" s="41"/>
      <c r="D1523" s="41" t="s">
        <v>2594</v>
      </c>
      <c r="E1523" s="42" t="s">
        <v>2595</v>
      </c>
      <c r="F1523" s="41" t="s">
        <v>431</v>
      </c>
      <c r="G1523" s="41"/>
      <c r="H1523" s="41"/>
      <c r="I1523" s="41" t="s">
        <v>136</v>
      </c>
      <c r="J1523" s="5"/>
      <c r="K1523" s="5"/>
      <c r="L1523" s="5"/>
      <c r="M1523" s="5"/>
      <c r="N1523" s="5"/>
      <c r="O1523" s="5"/>
      <c r="P1523" s="5">
        <v>1</v>
      </c>
      <c r="Q1523" s="39" t="s">
        <v>2593</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1234</v>
      </c>
      <c r="DS1523" s="6"/>
      <c r="DT1523" s="6"/>
      <c r="DU1523" s="5"/>
      <c r="DV1523" s="5"/>
      <c r="DW1523" s="5" t="s">
        <v>136</v>
      </c>
      <c r="DX1523" s="5" t="s">
        <v>136</v>
      </c>
      <c r="DY1523" s="5"/>
      <c r="DZ1523" s="5"/>
      <c r="EA1523" s="5"/>
      <c r="EB1523" s="5"/>
      <c r="EC1523" s="5"/>
      <c r="ED1523" s="5"/>
      <c r="EE1523" s="5"/>
      <c r="EF1523" s="5"/>
    </row>
    <row r="1524" spans="1:136" s="42" customFormat="1">
      <c r="A1524" s="41"/>
      <c r="B1524" s="41"/>
      <c r="C1524" s="41"/>
      <c r="F1524" s="41" t="s">
        <v>431</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2596</v>
      </c>
      <c r="E1525" s="42" t="s">
        <v>2597</v>
      </c>
      <c r="F1525" s="41" t="s">
        <v>431</v>
      </c>
      <c r="G1525" s="41"/>
      <c r="H1525" s="41"/>
      <c r="I1525" s="41" t="s">
        <v>136</v>
      </c>
      <c r="J1525" s="5"/>
      <c r="K1525" s="5"/>
      <c r="L1525" s="5"/>
      <c r="M1525" s="5"/>
      <c r="N1525" s="5"/>
      <c r="O1525" s="5"/>
      <c r="P1525" s="5">
        <v>5</v>
      </c>
      <c r="Q1525" s="39" t="s">
        <v>2598</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1234</v>
      </c>
      <c r="DS1525" s="6"/>
      <c r="DT1525" s="6"/>
      <c r="DU1525" s="5"/>
      <c r="DV1525" s="5"/>
      <c r="DW1525" s="5" t="s">
        <v>136</v>
      </c>
      <c r="DX1525" s="5" t="s">
        <v>136</v>
      </c>
      <c r="DY1525" s="5"/>
      <c r="DZ1525" s="5"/>
      <c r="EA1525" s="5"/>
      <c r="EB1525" s="5"/>
      <c r="EC1525" s="5"/>
      <c r="ED1525" s="5"/>
      <c r="EE1525" s="5"/>
      <c r="EF1525" s="5"/>
    </row>
    <row r="1526" spans="1:136" s="42" customFormat="1" ht="75">
      <c r="A1526" s="41"/>
      <c r="B1526" s="41"/>
      <c r="C1526" s="41"/>
      <c r="D1526" s="41" t="s">
        <v>2599</v>
      </c>
      <c r="E1526" s="42" t="s">
        <v>2600</v>
      </c>
      <c r="F1526" s="41" t="s">
        <v>431</v>
      </c>
      <c r="G1526" s="41"/>
      <c r="H1526" s="41"/>
      <c r="I1526" s="41" t="s">
        <v>136</v>
      </c>
      <c r="J1526" s="5"/>
      <c r="K1526" s="5"/>
      <c r="L1526" s="5"/>
      <c r="M1526" s="5"/>
      <c r="N1526" s="5"/>
      <c r="O1526" s="5"/>
      <c r="P1526" s="5">
        <v>2</v>
      </c>
      <c r="Q1526" s="39" t="s">
        <v>2598</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1234</v>
      </c>
      <c r="DS1526" s="6"/>
      <c r="DT1526" s="6"/>
      <c r="DU1526" s="5"/>
      <c r="DV1526" s="5"/>
      <c r="DW1526" s="5" t="s">
        <v>136</v>
      </c>
      <c r="DX1526" s="5" t="s">
        <v>136</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2601</v>
      </c>
      <c r="B1528" s="41">
        <v>14</v>
      </c>
      <c r="C1528" s="41">
        <v>7</v>
      </c>
      <c r="D1528" s="41" t="s">
        <v>2602</v>
      </c>
      <c r="E1528" s="42" t="s">
        <v>2603</v>
      </c>
      <c r="F1528" s="41" t="s">
        <v>2604</v>
      </c>
      <c r="G1528" s="41" t="s">
        <v>136</v>
      </c>
      <c r="H1528" s="41" t="s">
        <v>2605</v>
      </c>
      <c r="I1528" s="41" t="s">
        <v>136</v>
      </c>
      <c r="J1528" s="5"/>
      <c r="K1528" s="5"/>
      <c r="L1528" s="5"/>
      <c r="M1528" s="5"/>
      <c r="N1528" s="5"/>
      <c r="O1528" s="5"/>
      <c r="P1528" s="5">
        <v>1</v>
      </c>
      <c r="Q1528" s="39" t="s">
        <v>2606</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1234</v>
      </c>
      <c r="DS1528" s="6">
        <v>14</v>
      </c>
      <c r="DT1528" s="6">
        <f>14-5</f>
        <v>9</v>
      </c>
      <c r="DU1528" s="5">
        <v>3</v>
      </c>
      <c r="DV1528" s="5"/>
      <c r="DW1528" s="5"/>
      <c r="DX1528" s="5" t="s">
        <v>136</v>
      </c>
      <c r="DY1528" s="5"/>
      <c r="DZ1528" s="5"/>
      <c r="EA1528" s="5"/>
      <c r="EB1528" s="5"/>
      <c r="EC1528" s="5"/>
      <c r="ED1528" s="5"/>
      <c r="EE1528" s="5"/>
      <c r="EF1528" s="5"/>
    </row>
    <row r="1529" spans="1:136" s="42" customFormat="1" ht="30">
      <c r="A1529" s="41"/>
      <c r="B1529" s="41">
        <v>14</v>
      </c>
      <c r="C1529" s="41"/>
      <c r="D1529" s="41" t="s">
        <v>2607</v>
      </c>
      <c r="E1529" s="42" t="s">
        <v>2608</v>
      </c>
      <c r="F1529" s="41" t="s">
        <v>2609</v>
      </c>
      <c r="G1529" s="41" t="s">
        <v>136</v>
      </c>
      <c r="H1529" s="41"/>
      <c r="I1529" s="41" t="s">
        <v>136</v>
      </c>
      <c r="J1529" s="5"/>
      <c r="K1529" s="5"/>
      <c r="L1529" s="5"/>
      <c r="M1529" s="5"/>
      <c r="N1529" s="5"/>
      <c r="O1529" s="5"/>
      <c r="P1529" s="5">
        <v>2</v>
      </c>
      <c r="Q1529" s="39" t="s">
        <v>2610</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1234</v>
      </c>
      <c r="DS1529" s="6"/>
      <c r="DT1529" s="6"/>
      <c r="DU1529" s="5"/>
      <c r="DV1529" s="5"/>
      <c r="DW1529" s="5"/>
      <c r="DX1529" s="5" t="s">
        <v>136</v>
      </c>
      <c r="DY1529" s="5"/>
      <c r="DZ1529" s="5"/>
      <c r="EA1529" s="5"/>
      <c r="EB1529" s="5"/>
      <c r="EC1529" s="5"/>
      <c r="ED1529" s="5"/>
      <c r="EE1529" s="5"/>
      <c r="EF1529" s="5"/>
    </row>
    <row r="1530" spans="1:136" s="42" customFormat="1" ht="60">
      <c r="A1530" s="41"/>
      <c r="B1530" s="41">
        <v>14</v>
      </c>
      <c r="C1530" s="41"/>
      <c r="D1530" s="41" t="s">
        <v>2611</v>
      </c>
      <c r="E1530" s="42" t="s">
        <v>2612</v>
      </c>
      <c r="F1530" s="41" t="s">
        <v>2613</v>
      </c>
      <c r="G1530" s="41"/>
      <c r="H1530" s="41" t="s">
        <v>1419</v>
      </c>
      <c r="I1530" s="41" t="s">
        <v>136</v>
      </c>
      <c r="J1530" s="5"/>
      <c r="K1530" s="5"/>
      <c r="L1530" s="5"/>
      <c r="M1530" s="5"/>
      <c r="N1530" s="5"/>
      <c r="O1530" s="5"/>
      <c r="P1530" s="5">
        <v>1</v>
      </c>
      <c r="Q1530" s="39" t="s">
        <v>2614</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1234</v>
      </c>
      <c r="DS1530" s="6"/>
      <c r="DT1530" s="6"/>
      <c r="DU1530" s="5"/>
      <c r="DV1530" s="5"/>
      <c r="DW1530" s="5"/>
      <c r="DX1530" s="5" t="s">
        <v>136</v>
      </c>
      <c r="DY1530" s="5"/>
      <c r="DZ1530" s="5"/>
      <c r="EA1530" s="5"/>
      <c r="EB1530" s="5"/>
      <c r="EC1530" s="5"/>
      <c r="ED1530" s="5"/>
      <c r="EE1530" s="5"/>
      <c r="EF1530" s="5"/>
    </row>
    <row r="1531" spans="1:136" s="42" customFormat="1" ht="30">
      <c r="A1531" s="41"/>
      <c r="B1531" s="41">
        <v>14</v>
      </c>
      <c r="C1531" s="41"/>
      <c r="D1531" s="41" t="s">
        <v>2615</v>
      </c>
      <c r="E1531" s="42" t="s">
        <v>2616</v>
      </c>
      <c r="F1531" s="41" t="s">
        <v>2617</v>
      </c>
      <c r="G1531" s="41"/>
      <c r="H1531" s="41"/>
      <c r="I1531" s="41" t="s">
        <v>136</v>
      </c>
      <c r="J1531" s="5"/>
      <c r="K1531" s="5"/>
      <c r="L1531" s="5"/>
      <c r="M1531" s="5"/>
      <c r="N1531" s="5"/>
      <c r="O1531" s="5"/>
      <c r="P1531" s="5">
        <v>1</v>
      </c>
      <c r="Q1531" s="39" t="s">
        <v>2618</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1234</v>
      </c>
      <c r="DS1531" s="6"/>
      <c r="DT1531" s="6"/>
      <c r="DU1531" s="5"/>
      <c r="DV1531" s="5"/>
      <c r="DW1531" s="5"/>
      <c r="DX1531" s="5" t="s">
        <v>136</v>
      </c>
      <c r="DY1531" s="5"/>
      <c r="DZ1531" s="5"/>
      <c r="EA1531" s="5"/>
      <c r="EB1531" s="5"/>
      <c r="EC1531" s="5"/>
      <c r="ED1531" s="5"/>
      <c r="EE1531" s="5"/>
      <c r="EF1531" s="5"/>
    </row>
    <row r="1532" spans="1:136" s="42" customFormat="1" ht="30">
      <c r="A1532" s="41"/>
      <c r="B1532" s="41">
        <v>14</v>
      </c>
      <c r="C1532" s="41"/>
      <c r="D1532" s="41" t="s">
        <v>2619</v>
      </c>
      <c r="E1532" s="42" t="s">
        <v>2616</v>
      </c>
      <c r="F1532" s="41" t="s">
        <v>2620</v>
      </c>
      <c r="G1532" s="41"/>
      <c r="H1532" s="41" t="s">
        <v>136</v>
      </c>
      <c r="I1532" s="41"/>
      <c r="J1532" s="5"/>
      <c r="K1532" s="5"/>
      <c r="L1532" s="5"/>
      <c r="M1532" s="5"/>
      <c r="N1532" s="5"/>
      <c r="O1532" s="5"/>
      <c r="P1532" s="5">
        <v>1</v>
      </c>
      <c r="Q1532" s="39" t="s">
        <v>2621</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1234</v>
      </c>
      <c r="DS1532" s="6"/>
      <c r="DT1532" s="6"/>
      <c r="DU1532" s="5"/>
      <c r="DV1532" s="5"/>
      <c r="DW1532" s="5"/>
      <c r="DX1532" s="5" t="s">
        <v>136</v>
      </c>
      <c r="DY1532" s="5"/>
      <c r="DZ1532" s="5"/>
      <c r="EA1532" s="5"/>
      <c r="EB1532" s="5"/>
      <c r="EC1532" s="5"/>
      <c r="ED1532" s="5"/>
      <c r="EE1532" s="5"/>
      <c r="EF1532" s="5"/>
    </row>
    <row r="1533" spans="1:136" s="42" customFormat="1" ht="30">
      <c r="A1533" s="41"/>
      <c r="B1533" s="41">
        <v>14</v>
      </c>
      <c r="C1533" s="41"/>
      <c r="D1533" s="41" t="s">
        <v>2622</v>
      </c>
      <c r="E1533" s="42" t="s">
        <v>2623</v>
      </c>
      <c r="F1533" s="41" t="s">
        <v>2624</v>
      </c>
      <c r="G1533" s="41"/>
      <c r="H1533" s="41" t="s">
        <v>136</v>
      </c>
      <c r="I1533" s="41"/>
      <c r="J1533" s="5"/>
      <c r="K1533" s="5"/>
      <c r="L1533" s="5"/>
      <c r="M1533" s="5"/>
      <c r="N1533" s="5"/>
      <c r="O1533" s="5"/>
      <c r="P1533" s="5">
        <v>1</v>
      </c>
      <c r="Q1533" s="39" t="s">
        <v>2625</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1234</v>
      </c>
      <c r="DS1533" s="6"/>
      <c r="DT1533" s="6"/>
      <c r="DU1533" s="5"/>
      <c r="DV1533" s="5"/>
      <c r="DW1533" s="5"/>
      <c r="DX1533" s="5" t="s">
        <v>136</v>
      </c>
      <c r="DY1533" s="5"/>
      <c r="DZ1533" s="5"/>
      <c r="EA1533" s="5"/>
      <c r="EB1533" s="5"/>
      <c r="EC1533" s="5"/>
      <c r="ED1533" s="5"/>
      <c r="EE1533" s="5"/>
      <c r="EF1533" s="5"/>
    </row>
    <row r="1534" spans="1:136" s="42" customFormat="1" ht="30">
      <c r="A1534" s="46" t="s">
        <v>2626</v>
      </c>
      <c r="B1534" s="41">
        <v>5</v>
      </c>
      <c r="C1534" s="41">
        <v>1</v>
      </c>
      <c r="D1534" s="41" t="s">
        <v>2627</v>
      </c>
      <c r="E1534" s="42" t="s">
        <v>2628</v>
      </c>
      <c r="F1534" s="41" t="s">
        <v>2629</v>
      </c>
      <c r="G1534" s="41" t="s">
        <v>136</v>
      </c>
      <c r="H1534" s="41"/>
      <c r="I1534" s="41"/>
      <c r="J1534" s="5"/>
      <c r="K1534" s="5"/>
      <c r="L1534" s="5"/>
      <c r="M1534" s="5"/>
      <c r="N1534" s="5"/>
      <c r="O1534" s="5"/>
      <c r="P1534" s="5">
        <v>1</v>
      </c>
      <c r="Q1534" s="39" t="s">
        <v>2630</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1234</v>
      </c>
      <c r="DS1534" s="6">
        <v>5</v>
      </c>
      <c r="DT1534" s="6">
        <v>4</v>
      </c>
      <c r="DU1534" s="5">
        <v>1</v>
      </c>
      <c r="DV1534" s="5"/>
      <c r="DW1534" s="5" t="s">
        <v>136</v>
      </c>
      <c r="DX1534" s="5"/>
      <c r="DY1534" s="5"/>
      <c r="DZ1534" s="5"/>
      <c r="EA1534" s="5"/>
      <c r="EB1534" s="5"/>
      <c r="EC1534" s="5"/>
      <c r="ED1534" s="5"/>
      <c r="EE1534" s="5"/>
      <c r="EF1534" s="5"/>
    </row>
    <row r="1535" spans="1:136" s="42" customFormat="1" ht="75">
      <c r="A1535" s="46" t="s">
        <v>2631</v>
      </c>
      <c r="B1535" s="41">
        <v>1</v>
      </c>
      <c r="C1535" s="41">
        <v>1</v>
      </c>
      <c r="D1535" s="41" t="s">
        <v>2632</v>
      </c>
      <c r="E1535" s="42" t="s">
        <v>140</v>
      </c>
      <c r="F1535" s="41" t="s">
        <v>2633</v>
      </c>
      <c r="G1535" s="41" t="s">
        <v>136</v>
      </c>
      <c r="H1535" s="41"/>
      <c r="I1535" s="41"/>
      <c r="J1535" s="5">
        <v>1</v>
      </c>
      <c r="K1535" s="5">
        <v>1</v>
      </c>
      <c r="L1535" s="5"/>
      <c r="M1535" s="5"/>
      <c r="N1535" s="5"/>
      <c r="O1535" s="5"/>
      <c r="P1535" s="5">
        <v>1</v>
      </c>
      <c r="Q1535" s="39" t="s">
        <v>2634</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1234</v>
      </c>
      <c r="DS1535" s="6">
        <v>1</v>
      </c>
      <c r="DT1535" s="6"/>
      <c r="DU1535" s="5">
        <v>1</v>
      </c>
      <c r="DV1535" s="5"/>
      <c r="DW1535" s="5" t="s">
        <v>136</v>
      </c>
      <c r="DX1535" s="5"/>
      <c r="DY1535" s="5"/>
      <c r="DZ1535" s="5"/>
      <c r="EA1535" s="5"/>
      <c r="EB1535" s="5"/>
      <c r="EC1535" s="5"/>
      <c r="ED1535" s="5"/>
      <c r="EE1535" s="5"/>
      <c r="EF1535" s="5"/>
    </row>
    <row r="1536" spans="1:136" s="42" customFormat="1" ht="75">
      <c r="A1536" s="41"/>
      <c r="B1536" s="41">
        <v>1</v>
      </c>
      <c r="C1536" s="41"/>
      <c r="D1536" s="41" t="s">
        <v>2635</v>
      </c>
      <c r="E1536" s="42" t="s">
        <v>2636</v>
      </c>
      <c r="F1536" s="41" t="s">
        <v>2633</v>
      </c>
      <c r="G1536" s="41" t="s">
        <v>136</v>
      </c>
      <c r="H1536" s="41"/>
      <c r="I1536" s="41"/>
      <c r="J1536" s="5"/>
      <c r="K1536" s="5"/>
      <c r="L1536" s="5"/>
      <c r="M1536" s="5"/>
      <c r="N1536" s="5"/>
      <c r="O1536" s="5"/>
      <c r="P1536" s="5">
        <v>1</v>
      </c>
      <c r="Q1536" s="39" t="s">
        <v>2634</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1234</v>
      </c>
      <c r="DS1536" s="6">
        <v>1</v>
      </c>
      <c r="DT1536" s="6"/>
      <c r="DU1536" s="5">
        <v>1</v>
      </c>
      <c r="DV1536" s="5"/>
      <c r="DW1536" s="5" t="s">
        <v>136</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2637</v>
      </c>
      <c r="B1538" s="41">
        <v>1</v>
      </c>
      <c r="C1538" s="41">
        <v>1</v>
      </c>
      <c r="D1538" s="41" t="s">
        <v>2638</v>
      </c>
      <c r="E1538" s="42" t="s">
        <v>2639</v>
      </c>
      <c r="F1538" s="41" t="s">
        <v>2640</v>
      </c>
      <c r="G1538" s="41"/>
      <c r="H1538" s="41" t="s">
        <v>136</v>
      </c>
      <c r="I1538" s="41"/>
      <c r="J1538" s="5"/>
      <c r="K1538" s="5"/>
      <c r="L1538" s="5"/>
      <c r="M1538" s="5"/>
      <c r="N1538" s="5"/>
      <c r="O1538" s="5"/>
      <c r="P1538" s="5">
        <v>1</v>
      </c>
      <c r="Q1538" s="39" t="s">
        <v>2641</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1234</v>
      </c>
      <c r="DS1538" s="6">
        <v>1</v>
      </c>
      <c r="DT1538" s="6">
        <v>0</v>
      </c>
      <c r="DU1538" s="5">
        <v>0</v>
      </c>
      <c r="DV1538" s="5"/>
      <c r="DW1538" s="5"/>
      <c r="DX1538" s="5" t="s">
        <v>136</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2642</v>
      </c>
      <c r="B1540" s="41">
        <v>6</v>
      </c>
      <c r="C1540" s="41">
        <v>6</v>
      </c>
      <c r="D1540" s="41" t="s">
        <v>2643</v>
      </c>
      <c r="E1540" s="42" t="s">
        <v>2644</v>
      </c>
      <c r="F1540" s="41" t="s">
        <v>2645</v>
      </c>
      <c r="G1540" s="41"/>
      <c r="H1540" s="41" t="s">
        <v>2646</v>
      </c>
      <c r="I1540" s="41"/>
      <c r="J1540" s="5">
        <v>1</v>
      </c>
      <c r="K1540" s="5">
        <v>1</v>
      </c>
      <c r="L1540" s="5"/>
      <c r="M1540" s="5"/>
      <c r="N1540" s="5"/>
      <c r="O1540" s="5"/>
      <c r="P1540" s="5">
        <v>3</v>
      </c>
      <c r="Q1540" s="39" t="s">
        <v>2647</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1234</v>
      </c>
      <c r="DS1540" s="6">
        <v>6</v>
      </c>
      <c r="DT1540" s="6">
        <v>0</v>
      </c>
      <c r="DU1540" s="5">
        <v>0</v>
      </c>
      <c r="DV1540" s="5"/>
      <c r="DW1540" s="5"/>
      <c r="DX1540" s="5" t="s">
        <v>136</v>
      </c>
      <c r="DY1540" s="5"/>
      <c r="DZ1540" s="5"/>
      <c r="EA1540" s="5"/>
      <c r="EB1540" s="5"/>
      <c r="EC1540" s="5"/>
      <c r="ED1540" s="5"/>
      <c r="EE1540" s="5"/>
      <c r="EF1540" s="5"/>
    </row>
    <row r="1541" spans="1:136" s="42" customFormat="1" ht="30">
      <c r="A1541" s="41"/>
      <c r="B1541" s="41"/>
      <c r="C1541" s="41"/>
      <c r="D1541" s="41" t="s">
        <v>2648</v>
      </c>
      <c r="E1541" s="42" t="s">
        <v>2649</v>
      </c>
      <c r="F1541" s="41" t="s">
        <v>2645</v>
      </c>
      <c r="G1541" s="41"/>
      <c r="H1541" s="41" t="s">
        <v>2650</v>
      </c>
      <c r="I1541" s="41"/>
      <c r="J1541" s="5">
        <v>1</v>
      </c>
      <c r="K1541" s="5">
        <v>1</v>
      </c>
      <c r="L1541" s="5"/>
      <c r="M1541" s="5"/>
      <c r="N1541" s="5"/>
      <c r="O1541" s="5"/>
      <c r="P1541" s="5">
        <v>1</v>
      </c>
      <c r="Q1541" s="39" t="s">
        <v>2651</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1234</v>
      </c>
      <c r="DS1541" s="6"/>
      <c r="DT1541" s="6"/>
      <c r="DU1541" s="5"/>
      <c r="DV1541" s="5"/>
      <c r="DW1541" s="5"/>
      <c r="DX1541" s="5" t="s">
        <v>136</v>
      </c>
      <c r="DY1541" s="5"/>
      <c r="DZ1541" s="5"/>
      <c r="EA1541" s="5"/>
      <c r="EB1541" s="5"/>
      <c r="EC1541" s="5"/>
      <c r="ED1541" s="5"/>
      <c r="EE1541" s="5"/>
      <c r="EF1541" s="5"/>
    </row>
    <row r="1542" spans="1:136" s="42" customFormat="1" ht="30">
      <c r="A1542" s="41"/>
      <c r="B1542" s="41"/>
      <c r="C1542" s="41"/>
      <c r="D1542" s="41" t="s">
        <v>2652</v>
      </c>
      <c r="E1542" s="42" t="s">
        <v>2653</v>
      </c>
      <c r="F1542" s="41" t="s">
        <v>2645</v>
      </c>
      <c r="G1542" s="41"/>
      <c r="H1542" s="41" t="s">
        <v>2646</v>
      </c>
      <c r="I1542" s="41"/>
      <c r="J1542" s="5"/>
      <c r="K1542" s="5"/>
      <c r="L1542" s="5"/>
      <c r="M1542" s="5"/>
      <c r="N1542" s="5"/>
      <c r="O1542" s="5"/>
      <c r="P1542" s="5">
        <v>1</v>
      </c>
      <c r="Q1542" s="39" t="s">
        <v>2654</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1234</v>
      </c>
      <c r="DS1542" s="6"/>
      <c r="DT1542" s="6"/>
      <c r="DU1542" s="5"/>
      <c r="DV1542" s="5"/>
      <c r="DW1542" s="5"/>
      <c r="DX1542" s="5" t="s">
        <v>136</v>
      </c>
      <c r="DY1542" s="5"/>
      <c r="DZ1542" s="5"/>
      <c r="EA1542" s="5"/>
      <c r="EB1542" s="5"/>
      <c r="EC1542" s="5"/>
      <c r="ED1542" s="5"/>
      <c r="EE1542" s="5"/>
      <c r="EF1542" s="5"/>
    </row>
    <row r="1543" spans="1:136" s="42" customFormat="1" ht="30">
      <c r="A1543" s="41"/>
      <c r="B1543" s="41"/>
      <c r="C1543" s="41"/>
      <c r="D1543" s="41" t="s">
        <v>2655</v>
      </c>
      <c r="E1543" s="42" t="s">
        <v>570</v>
      </c>
      <c r="F1543" s="41" t="s">
        <v>2645</v>
      </c>
      <c r="G1543" s="41"/>
      <c r="H1543" s="41" t="s">
        <v>2650</v>
      </c>
      <c r="I1543" s="41"/>
      <c r="J1543" s="5">
        <v>1</v>
      </c>
      <c r="K1543" s="5">
        <v>1</v>
      </c>
      <c r="L1543" s="5"/>
      <c r="M1543" s="5"/>
      <c r="N1543" s="5"/>
      <c r="O1543" s="5"/>
      <c r="P1543" s="5">
        <v>1</v>
      </c>
      <c r="Q1543" s="39" t="s">
        <v>2656</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1234</v>
      </c>
      <c r="DS1543" s="6"/>
      <c r="DT1543" s="6"/>
      <c r="DU1543" s="5"/>
      <c r="DV1543" s="5"/>
      <c r="DW1543" s="5"/>
      <c r="DX1543" s="5" t="s">
        <v>136</v>
      </c>
      <c r="DY1543" s="5"/>
      <c r="DZ1543" s="5"/>
      <c r="EA1543" s="5"/>
      <c r="EB1543" s="5"/>
      <c r="EC1543" s="5"/>
      <c r="ED1543" s="5"/>
      <c r="EE1543" s="5"/>
      <c r="EF1543" s="5"/>
    </row>
    <row r="1544" spans="1:136" s="42" customFormat="1" ht="45">
      <c r="A1544" s="41"/>
      <c r="B1544" s="41"/>
      <c r="C1544" s="41"/>
      <c r="D1544" s="41" t="s">
        <v>367</v>
      </c>
      <c r="E1544" s="42" t="s">
        <v>199</v>
      </c>
      <c r="F1544" s="41" t="s">
        <v>2645</v>
      </c>
      <c r="G1544" s="41"/>
      <c r="H1544" s="41" t="s">
        <v>2646</v>
      </c>
      <c r="I1544" s="41"/>
      <c r="J1544" s="5"/>
      <c r="K1544" s="5"/>
      <c r="L1544" s="5"/>
      <c r="M1544" s="5"/>
      <c r="N1544" s="5"/>
      <c r="O1544" s="5"/>
      <c r="P1544" s="5">
        <v>1</v>
      </c>
      <c r="Q1544" s="39" t="s">
        <v>2657</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1234</v>
      </c>
      <c r="DS1544" s="6"/>
      <c r="DT1544" s="6"/>
      <c r="DU1544" s="5"/>
      <c r="DV1544" s="5"/>
      <c r="DW1544" s="5"/>
      <c r="DX1544" s="5" t="s">
        <v>136</v>
      </c>
      <c r="DY1544" s="5"/>
      <c r="DZ1544" s="5"/>
      <c r="EA1544" s="5"/>
      <c r="EB1544" s="5"/>
      <c r="EC1544" s="5"/>
      <c r="ED1544" s="5"/>
      <c r="EE1544" s="5"/>
      <c r="EF1544" s="5"/>
    </row>
    <row r="1545" spans="1:136" s="42" customFormat="1" ht="120">
      <c r="A1545" s="46" t="s">
        <v>2658</v>
      </c>
      <c r="B1545" s="41"/>
      <c r="C1545" s="41"/>
      <c r="D1545" s="41" t="s">
        <v>2659</v>
      </c>
      <c r="E1545" s="40" t="s">
        <v>2660</v>
      </c>
      <c r="F1545" s="41" t="s">
        <v>2661</v>
      </c>
      <c r="G1545" s="41" t="s">
        <v>136</v>
      </c>
      <c r="H1545" s="41" t="s">
        <v>136</v>
      </c>
      <c r="I1545" s="41"/>
      <c r="J1545" s="5"/>
      <c r="K1545" s="5"/>
      <c r="L1545" s="5"/>
      <c r="M1545" s="5"/>
      <c r="N1545" s="5"/>
      <c r="O1545" s="5"/>
      <c r="P1545" s="5">
        <v>1</v>
      </c>
      <c r="Q1545" s="39" t="s">
        <v>2662</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1234</v>
      </c>
      <c r="DS1545" s="6">
        <v>5</v>
      </c>
      <c r="DT1545" s="6">
        <v>1</v>
      </c>
      <c r="DU1545" s="5">
        <v>2</v>
      </c>
      <c r="DV1545" s="5"/>
      <c r="DW1545" s="5" t="s">
        <v>136</v>
      </c>
      <c r="DX1545" s="5"/>
      <c r="DY1545" s="5"/>
      <c r="DZ1545" s="5"/>
      <c r="EA1545" s="5"/>
      <c r="EB1545" s="5"/>
      <c r="EC1545" s="5"/>
      <c r="ED1545" s="5"/>
      <c r="EE1545" s="5"/>
      <c r="EF1545" s="5"/>
    </row>
    <row r="1546" spans="1:136" s="42" customFormat="1" ht="45">
      <c r="A1546" s="41"/>
      <c r="B1546" s="41"/>
      <c r="C1546" s="41"/>
      <c r="D1546" s="41" t="s">
        <v>2663</v>
      </c>
      <c r="E1546" s="42" t="s">
        <v>2664</v>
      </c>
      <c r="F1546" s="41" t="s">
        <v>981</v>
      </c>
      <c r="G1546" s="41"/>
      <c r="H1546" s="41" t="s">
        <v>136</v>
      </c>
      <c r="I1546" s="41"/>
      <c r="J1546" s="5"/>
      <c r="K1546" s="5"/>
      <c r="L1546" s="5"/>
      <c r="M1546" s="5"/>
      <c r="N1546" s="5"/>
      <c r="O1546" s="5"/>
      <c r="P1546" s="5">
        <v>1</v>
      </c>
      <c r="Q1546" s="39" t="s">
        <v>2665</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1234</v>
      </c>
      <c r="DS1546" s="6"/>
      <c r="DT1546" s="6"/>
      <c r="DU1546" s="5"/>
      <c r="DV1546" s="5"/>
      <c r="DW1546" s="5" t="s">
        <v>136</v>
      </c>
      <c r="DX1546" s="5"/>
      <c r="DY1546" s="5"/>
      <c r="DZ1546" s="5"/>
      <c r="EA1546" s="5"/>
      <c r="EB1546" s="5"/>
      <c r="EC1546" s="5"/>
      <c r="ED1546" s="5"/>
      <c r="EE1546" s="5"/>
      <c r="EF1546" s="5"/>
    </row>
    <row r="1547" spans="1:136" s="42" customFormat="1" ht="45">
      <c r="A1547" s="41"/>
      <c r="B1547" s="41"/>
      <c r="C1547" s="41"/>
      <c r="D1547" s="41" t="s">
        <v>2666</v>
      </c>
      <c r="E1547" s="40" t="s">
        <v>2667</v>
      </c>
      <c r="F1547" s="41" t="s">
        <v>981</v>
      </c>
      <c r="G1547" s="41"/>
      <c r="H1547" s="41" t="s">
        <v>136</v>
      </c>
      <c r="I1547" s="41"/>
      <c r="J1547" s="5"/>
      <c r="K1547" s="5"/>
      <c r="L1547" s="5"/>
      <c r="M1547" s="5"/>
      <c r="N1547" s="5"/>
      <c r="O1547" s="5"/>
      <c r="P1547" s="5">
        <v>1</v>
      </c>
      <c r="Q1547" s="39" t="s">
        <v>2668</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1234</v>
      </c>
      <c r="DS1547" s="6"/>
      <c r="DT1547" s="6"/>
      <c r="DU1547" s="5"/>
      <c r="DV1547" s="5"/>
      <c r="DW1547" s="5" t="s">
        <v>136</v>
      </c>
      <c r="DX1547" s="5"/>
      <c r="DY1547" s="5"/>
      <c r="DZ1547" s="5"/>
      <c r="EA1547" s="5"/>
      <c r="EB1547" s="5"/>
      <c r="EC1547" s="5"/>
      <c r="ED1547" s="5"/>
      <c r="EE1547" s="5"/>
      <c r="EF1547" s="5"/>
    </row>
    <row r="1548" spans="1:136" s="42" customFormat="1" ht="45">
      <c r="A1548" s="41"/>
      <c r="B1548" s="41"/>
      <c r="C1548" s="41"/>
      <c r="D1548" s="41" t="s">
        <v>2669</v>
      </c>
      <c r="E1548" s="42" t="s">
        <v>1365</v>
      </c>
      <c r="F1548" s="41" t="s">
        <v>2661</v>
      </c>
      <c r="G1548" s="41" t="s">
        <v>136</v>
      </c>
      <c r="H1548" s="41" t="s">
        <v>136</v>
      </c>
      <c r="I1548" s="41"/>
      <c r="J1548" s="5"/>
      <c r="K1548" s="5"/>
      <c r="L1548" s="5"/>
      <c r="M1548" s="5"/>
      <c r="N1548" s="5"/>
      <c r="O1548" s="5"/>
      <c r="P1548" s="5">
        <v>1</v>
      </c>
      <c r="Q1548" s="39" t="s">
        <v>2670</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1234</v>
      </c>
      <c r="DS1548" s="6"/>
      <c r="DT1548" s="6"/>
      <c r="DU1548" s="5"/>
      <c r="DV1548" s="5"/>
      <c r="DW1548" s="5" t="s">
        <v>136</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2671</v>
      </c>
      <c r="B1550" s="41">
        <v>2</v>
      </c>
      <c r="C1550" s="41">
        <v>2</v>
      </c>
      <c r="D1550" s="41" t="s">
        <v>2672</v>
      </c>
      <c r="E1550" s="42" t="s">
        <v>573</v>
      </c>
      <c r="F1550" s="41" t="s">
        <v>2673</v>
      </c>
      <c r="G1550" s="41" t="s">
        <v>136</v>
      </c>
      <c r="H1550" s="41" t="s">
        <v>136</v>
      </c>
      <c r="I1550" s="41" t="s">
        <v>136</v>
      </c>
      <c r="J1550" s="5"/>
      <c r="K1550" s="5"/>
      <c r="L1550" s="5"/>
      <c r="M1550" s="5"/>
      <c r="N1550" s="5"/>
      <c r="O1550" s="5"/>
      <c r="P1550" s="5">
        <v>1</v>
      </c>
      <c r="Q1550" s="39" t="s">
        <v>2674</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136</v>
      </c>
      <c r="DS1550" s="6">
        <v>2</v>
      </c>
      <c r="DT1550" s="6">
        <v>0</v>
      </c>
      <c r="DU1550" s="5">
        <v>2</v>
      </c>
      <c r="DV1550" s="5"/>
      <c r="DW1550" s="5" t="s">
        <v>136</v>
      </c>
      <c r="DX1550" s="5"/>
      <c r="DY1550" s="5"/>
      <c r="DZ1550" s="5"/>
      <c r="EA1550" s="5"/>
      <c r="EB1550" s="5"/>
      <c r="EC1550" s="5"/>
      <c r="ED1550" s="5"/>
      <c r="EE1550" s="5"/>
      <c r="EF1550" s="5"/>
    </row>
    <row r="1551" spans="1:136" s="42" customFormat="1" ht="180">
      <c r="A1551" s="46"/>
      <c r="B1551" s="41"/>
      <c r="C1551" s="41"/>
      <c r="D1551" s="41" t="s">
        <v>2675</v>
      </c>
      <c r="E1551" s="42" t="s">
        <v>337</v>
      </c>
      <c r="F1551" s="41" t="s">
        <v>2673</v>
      </c>
      <c r="G1551" s="41" t="s">
        <v>136</v>
      </c>
      <c r="H1551" s="41" t="s">
        <v>136</v>
      </c>
      <c r="I1551" s="41" t="s">
        <v>136</v>
      </c>
      <c r="J1551" s="5">
        <v>1</v>
      </c>
      <c r="K1551" s="5"/>
      <c r="L1551" s="5">
        <v>1</v>
      </c>
      <c r="M1551" s="5"/>
      <c r="N1551" s="5"/>
      <c r="O1551" s="5"/>
      <c r="P1551" s="5">
        <v>1</v>
      </c>
      <c r="Q1551" s="39" t="s">
        <v>2674</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136</v>
      </c>
      <c r="DS1551" s="6"/>
      <c r="DT1551" s="6"/>
      <c r="DU1551" s="5"/>
      <c r="DV1551" s="5"/>
      <c r="DW1551" s="5" t="s">
        <v>136</v>
      </c>
      <c r="DX1551" s="5"/>
      <c r="DY1551" s="5"/>
      <c r="DZ1551" s="5"/>
      <c r="EA1551" s="5"/>
      <c r="EB1551" s="5"/>
      <c r="EC1551" s="5"/>
      <c r="ED1551" s="5"/>
      <c r="EE1551" s="5"/>
      <c r="EF1551" s="5"/>
    </row>
    <row r="1552" spans="1:136" s="42" customFormat="1" ht="180">
      <c r="A1552" s="46"/>
      <c r="B1552" s="41"/>
      <c r="C1552" s="41"/>
      <c r="D1552" s="41" t="s">
        <v>2676</v>
      </c>
      <c r="E1552" s="42" t="s">
        <v>2677</v>
      </c>
      <c r="F1552" s="41" t="s">
        <v>2673</v>
      </c>
      <c r="G1552" s="41" t="s">
        <v>136</v>
      </c>
      <c r="H1552" s="41" t="s">
        <v>136</v>
      </c>
      <c r="I1552" s="41" t="s">
        <v>136</v>
      </c>
      <c r="J1552" s="5">
        <v>1</v>
      </c>
      <c r="K1552" s="5">
        <v>1</v>
      </c>
      <c r="L1552" s="5"/>
      <c r="M1552" s="5"/>
      <c r="N1552" s="5"/>
      <c r="O1552" s="5"/>
      <c r="P1552" s="5">
        <v>1</v>
      </c>
      <c r="Q1552" s="39" t="s">
        <v>2674</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136</v>
      </c>
      <c r="DS1552" s="6"/>
      <c r="DT1552" s="6"/>
      <c r="DU1552" s="5"/>
      <c r="DV1552" s="5"/>
      <c r="DW1552" s="5" t="s">
        <v>136</v>
      </c>
      <c r="DX1552" s="5"/>
      <c r="DY1552" s="5"/>
      <c r="DZ1552" s="5"/>
      <c r="EA1552" s="5"/>
      <c r="EB1552" s="5"/>
      <c r="EC1552" s="5"/>
      <c r="ED1552" s="5"/>
      <c r="EE1552" s="5"/>
      <c r="EF1552" s="5"/>
    </row>
    <row r="1553" spans="1:136" s="42" customFormat="1" ht="135">
      <c r="A1553" s="41"/>
      <c r="B1553" s="41"/>
      <c r="C1553" s="41"/>
      <c r="D1553" s="41" t="s">
        <v>2678</v>
      </c>
      <c r="E1553" s="42" t="s">
        <v>573</v>
      </c>
      <c r="F1553" s="41" t="s">
        <v>2679</v>
      </c>
      <c r="G1553" s="41" t="s">
        <v>136</v>
      </c>
      <c r="H1553" s="41" t="s">
        <v>136</v>
      </c>
      <c r="I1553" s="41"/>
      <c r="J1553" s="5"/>
      <c r="K1553" s="5"/>
      <c r="L1553" s="5"/>
      <c r="M1553" s="5"/>
      <c r="N1553" s="5"/>
      <c r="O1553" s="5"/>
      <c r="P1553" s="5">
        <v>1</v>
      </c>
      <c r="Q1553" s="39" t="s">
        <v>2680</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1234</v>
      </c>
      <c r="DS1553" s="6"/>
      <c r="DT1553" s="6"/>
      <c r="DU1553" s="5"/>
      <c r="DV1553" s="5"/>
      <c r="DW1553" s="5" t="s">
        <v>136</v>
      </c>
      <c r="DX1553" s="5"/>
      <c r="DY1553" s="5"/>
      <c r="DZ1553" s="5"/>
      <c r="EA1553" s="5"/>
      <c r="EB1553" s="5"/>
      <c r="EC1553" s="5"/>
      <c r="ED1553" s="5"/>
      <c r="EE1553" s="5"/>
      <c r="EF1553" s="5"/>
    </row>
    <row r="1554" spans="1:136" s="42" customFormat="1" ht="75">
      <c r="A1554" s="46" t="s">
        <v>2681</v>
      </c>
      <c r="B1554" s="41">
        <v>10</v>
      </c>
      <c r="C1554" s="41">
        <v>4</v>
      </c>
      <c r="D1554" s="41" t="s">
        <v>2682</v>
      </c>
      <c r="E1554" s="42" t="s">
        <v>263</v>
      </c>
      <c r="F1554" s="41" t="s">
        <v>2683</v>
      </c>
      <c r="G1554" s="41"/>
      <c r="H1554" s="41" t="s">
        <v>136</v>
      </c>
      <c r="I1554" s="41"/>
      <c r="J1554" s="5"/>
      <c r="K1554" s="5"/>
      <c r="L1554" s="5"/>
      <c r="M1554" s="5"/>
      <c r="N1554" s="5"/>
      <c r="O1554" s="5"/>
      <c r="P1554" s="5">
        <v>4</v>
      </c>
      <c r="Q1554" s="39" t="s">
        <v>2684</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1234</v>
      </c>
      <c r="DS1554" s="6"/>
      <c r="DT1554" s="6"/>
      <c r="DU1554" s="5"/>
      <c r="DV1554" s="5"/>
      <c r="DW1554" s="5" t="s">
        <v>136</v>
      </c>
      <c r="DX1554" s="5"/>
      <c r="DY1554" s="5"/>
      <c r="DZ1554" s="5"/>
      <c r="EA1554" s="5"/>
      <c r="EB1554" s="5"/>
      <c r="EC1554" s="5"/>
      <c r="ED1554" s="5"/>
      <c r="EE1554" s="5"/>
      <c r="EF1554" s="5"/>
    </row>
    <row r="1555" spans="1:136" s="42" customFormat="1" ht="30">
      <c r="A1555" s="41"/>
      <c r="B1555" s="41"/>
      <c r="C1555" s="41"/>
      <c r="D1555" s="41" t="s">
        <v>871</v>
      </c>
      <c r="E1555" s="42" t="s">
        <v>304</v>
      </c>
      <c r="F1555" s="41" t="s">
        <v>2683</v>
      </c>
      <c r="G1555" s="41"/>
      <c r="H1555" s="41" t="s">
        <v>136</v>
      </c>
      <c r="I1555" s="41"/>
      <c r="J1555" s="5"/>
      <c r="K1555" s="5"/>
      <c r="L1555" s="5"/>
      <c r="M1555" s="5"/>
      <c r="N1555" s="5"/>
      <c r="O1555" s="5"/>
      <c r="P1555" s="5">
        <v>1</v>
      </c>
      <c r="Q1555" s="39" t="s">
        <v>2685</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1234</v>
      </c>
      <c r="DS1555" s="6"/>
      <c r="DT1555" s="6"/>
      <c r="DU1555" s="5"/>
      <c r="DV1555" s="5"/>
      <c r="DW1555" s="5" t="s">
        <v>136</v>
      </c>
      <c r="DX1555" s="5"/>
      <c r="DY1555" s="5"/>
      <c r="DZ1555" s="5"/>
      <c r="EA1555" s="5"/>
      <c r="EB1555" s="5"/>
      <c r="EC1555" s="5"/>
      <c r="ED1555" s="5"/>
      <c r="EE1555" s="5"/>
      <c r="EF1555" s="5"/>
    </row>
    <row r="1556" spans="1:136" s="42" customFormat="1" ht="30">
      <c r="A1556" s="41"/>
      <c r="B1556" s="41"/>
      <c r="C1556" s="41"/>
      <c r="D1556" s="41" t="s">
        <v>229</v>
      </c>
      <c r="E1556" s="42" t="s">
        <v>229</v>
      </c>
      <c r="F1556" s="41" t="s">
        <v>2683</v>
      </c>
      <c r="G1556" s="41"/>
      <c r="H1556" s="41" t="s">
        <v>136</v>
      </c>
      <c r="I1556" s="41"/>
      <c r="J1556" s="5"/>
      <c r="K1556" s="5"/>
      <c r="L1556" s="5"/>
      <c r="M1556" s="5"/>
      <c r="N1556" s="5"/>
      <c r="O1556" s="5"/>
      <c r="P1556" s="5">
        <v>2</v>
      </c>
      <c r="Q1556" s="39" t="s">
        <v>2686</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1234</v>
      </c>
      <c r="DS1556" s="6"/>
      <c r="DT1556" s="6"/>
      <c r="DU1556" s="5"/>
      <c r="DV1556" s="5"/>
      <c r="DW1556" s="5" t="s">
        <v>136</v>
      </c>
      <c r="DX1556" s="5"/>
      <c r="DY1556" s="5"/>
      <c r="DZ1556" s="5"/>
      <c r="EA1556" s="5"/>
      <c r="EB1556" s="5"/>
      <c r="EC1556" s="5"/>
      <c r="ED1556" s="5"/>
      <c r="EE1556" s="5"/>
      <c r="EF1556" s="5"/>
    </row>
    <row r="1557" spans="1:136" s="42" customFormat="1" ht="30">
      <c r="A1557" s="41"/>
      <c r="B1557" s="41"/>
      <c r="C1557" s="41"/>
      <c r="D1557" s="41" t="s">
        <v>186</v>
      </c>
      <c r="E1557" s="42" t="s">
        <v>187</v>
      </c>
      <c r="F1557" s="41" t="s">
        <v>2683</v>
      </c>
      <c r="G1557" s="41"/>
      <c r="H1557" s="41" t="s">
        <v>136</v>
      </c>
      <c r="I1557" s="41"/>
      <c r="J1557" s="5"/>
      <c r="K1557" s="5"/>
      <c r="L1557" s="5"/>
      <c r="M1557" s="5"/>
      <c r="N1557" s="5"/>
      <c r="O1557" s="5"/>
      <c r="P1557" s="5">
        <v>1</v>
      </c>
      <c r="Q1557" s="39" t="s">
        <v>2687</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1234</v>
      </c>
      <c r="DS1557" s="6"/>
      <c r="DT1557" s="6"/>
      <c r="DU1557" s="5"/>
      <c r="DV1557" s="5"/>
      <c r="DW1557" s="5" t="s">
        <v>136</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2688</v>
      </c>
      <c r="B1559" s="41">
        <v>2</v>
      </c>
      <c r="C1559" s="41">
        <v>1</v>
      </c>
      <c r="D1559" s="41" t="s">
        <v>2689</v>
      </c>
      <c r="F1559" s="41"/>
      <c r="G1559" s="41"/>
      <c r="H1559" s="41" t="s">
        <v>312</v>
      </c>
      <c r="I1559" s="41"/>
      <c r="J1559" s="5"/>
      <c r="K1559" s="5"/>
      <c r="L1559" s="5"/>
      <c r="M1559" s="5"/>
      <c r="N1559" s="5"/>
      <c r="O1559" s="5"/>
      <c r="P1559" s="5">
        <v>1</v>
      </c>
      <c r="Q1559" s="39" t="s">
        <v>2690</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1234</v>
      </c>
      <c r="DS1559" s="6">
        <v>2</v>
      </c>
      <c r="DT1559" s="6">
        <v>1</v>
      </c>
      <c r="DU1559" s="5">
        <v>0</v>
      </c>
      <c r="DV1559" s="5"/>
      <c r="DW1559" s="5" t="s">
        <v>136</v>
      </c>
      <c r="DX1559" s="5"/>
      <c r="DY1559" s="5"/>
      <c r="DZ1559" s="5"/>
      <c r="EA1559" s="5"/>
      <c r="EB1559" s="5"/>
      <c r="EC1559" s="5"/>
      <c r="ED1559" s="5"/>
      <c r="EE1559" s="5"/>
      <c r="EF1559" s="5"/>
    </row>
    <row r="1560" spans="1:136" s="42" customFormat="1" ht="60">
      <c r="A1560" s="46" t="s">
        <v>2691</v>
      </c>
      <c r="B1560" s="41">
        <v>10</v>
      </c>
      <c r="C1560" s="41">
        <v>5</v>
      </c>
      <c r="D1560" s="41" t="s">
        <v>2692</v>
      </c>
      <c r="E1560" s="42" t="s">
        <v>2693</v>
      </c>
      <c r="F1560" s="41" t="s">
        <v>953</v>
      </c>
      <c r="G1560" s="41"/>
      <c r="H1560" s="41" t="s">
        <v>136</v>
      </c>
      <c r="I1560" s="41"/>
      <c r="J1560" s="5"/>
      <c r="K1560" s="5"/>
      <c r="L1560" s="5"/>
      <c r="M1560" s="5">
        <v>1</v>
      </c>
      <c r="N1560" s="5"/>
      <c r="O1560" s="5"/>
      <c r="P1560" s="5">
        <v>1</v>
      </c>
      <c r="Q1560" s="39" t="s">
        <v>2694</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1234</v>
      </c>
      <c r="DS1560" s="6">
        <v>10</v>
      </c>
      <c r="DT1560" s="6">
        <v>5</v>
      </c>
      <c r="DU1560" s="5">
        <v>0</v>
      </c>
      <c r="DV1560" s="5"/>
      <c r="DW1560" s="5" t="s">
        <v>136</v>
      </c>
      <c r="DX1560" s="5"/>
      <c r="DY1560" s="5" t="s">
        <v>2695</v>
      </c>
      <c r="DZ1560" s="5"/>
      <c r="EA1560" s="5"/>
      <c r="EB1560" s="5"/>
      <c r="EC1560" s="5"/>
      <c r="ED1560" s="5"/>
      <c r="EE1560" s="5"/>
      <c r="EF1560" s="5"/>
    </row>
    <row r="1561" spans="1:136" s="42" customFormat="1" ht="30">
      <c r="A1561" s="41"/>
      <c r="B1561" s="41"/>
      <c r="C1561" s="41"/>
      <c r="D1561" s="41" t="s">
        <v>2696</v>
      </c>
      <c r="E1561" s="42" t="s">
        <v>361</v>
      </c>
      <c r="F1561" s="41" t="s">
        <v>953</v>
      </c>
      <c r="G1561" s="41"/>
      <c r="H1561" s="41" t="s">
        <v>136</v>
      </c>
      <c r="I1561" s="41"/>
      <c r="J1561" s="5">
        <v>1</v>
      </c>
      <c r="K1561" s="5">
        <v>1</v>
      </c>
      <c r="L1561" s="5"/>
      <c r="M1561" s="5"/>
      <c r="N1561" s="5"/>
      <c r="O1561" s="5"/>
      <c r="P1561" s="5">
        <v>1</v>
      </c>
      <c r="Q1561" s="39" t="s">
        <v>2697</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1234</v>
      </c>
      <c r="DS1561" s="6"/>
      <c r="DT1561" s="6"/>
      <c r="DU1561" s="5"/>
      <c r="DV1561" s="5"/>
      <c r="DW1561" s="5" t="s">
        <v>136</v>
      </c>
      <c r="DX1561" s="5"/>
      <c r="DY1561" s="5" t="s">
        <v>2695</v>
      </c>
      <c r="DZ1561" s="5"/>
      <c r="EA1561" s="5"/>
      <c r="EB1561" s="5"/>
      <c r="EC1561" s="5"/>
      <c r="ED1561" s="5"/>
      <c r="EE1561" s="5"/>
      <c r="EF1561" s="5"/>
    </row>
    <row r="1562" spans="1:136" s="42" customFormat="1" ht="30">
      <c r="A1562" s="41"/>
      <c r="B1562" s="41"/>
      <c r="C1562" s="41"/>
      <c r="D1562" s="41" t="s">
        <v>2698</v>
      </c>
      <c r="E1562" s="42" t="s">
        <v>191</v>
      </c>
      <c r="F1562" s="41" t="s">
        <v>953</v>
      </c>
      <c r="G1562" s="41"/>
      <c r="H1562" s="41" t="s">
        <v>136</v>
      </c>
      <c r="I1562" s="41"/>
      <c r="J1562" s="5">
        <v>1</v>
      </c>
      <c r="K1562" s="5">
        <v>1</v>
      </c>
      <c r="L1562" s="5"/>
      <c r="M1562" s="5"/>
      <c r="N1562" s="5"/>
      <c r="O1562" s="5"/>
      <c r="P1562" s="5">
        <v>1</v>
      </c>
      <c r="Q1562" s="39" t="s">
        <v>2699</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1234</v>
      </c>
      <c r="DS1562" s="6"/>
      <c r="DT1562" s="6"/>
      <c r="DU1562" s="5"/>
      <c r="DV1562" s="5"/>
      <c r="DW1562" s="5" t="s">
        <v>136</v>
      </c>
      <c r="DX1562" s="5"/>
      <c r="DY1562" s="5" t="s">
        <v>2695</v>
      </c>
      <c r="DZ1562" s="5"/>
      <c r="EA1562" s="5"/>
      <c r="EB1562" s="5"/>
      <c r="EC1562" s="5"/>
      <c r="ED1562" s="5"/>
      <c r="EE1562" s="5"/>
      <c r="EF1562" s="5"/>
    </row>
    <row r="1563" spans="1:136" s="42" customFormat="1" ht="30">
      <c r="A1563" s="41"/>
      <c r="B1563" s="41"/>
      <c r="C1563" s="41"/>
      <c r="D1563" s="41" t="s">
        <v>2700</v>
      </c>
      <c r="E1563" s="42" t="s">
        <v>361</v>
      </c>
      <c r="F1563" s="41" t="s">
        <v>953</v>
      </c>
      <c r="G1563" s="41"/>
      <c r="H1563" s="41" t="s">
        <v>136</v>
      </c>
      <c r="I1563" s="41"/>
      <c r="J1563" s="5">
        <v>1</v>
      </c>
      <c r="K1563" s="5">
        <v>1</v>
      </c>
      <c r="L1563" s="5"/>
      <c r="M1563" s="5"/>
      <c r="N1563" s="5"/>
      <c r="O1563" s="5"/>
      <c r="P1563" s="5">
        <v>1</v>
      </c>
      <c r="Q1563" s="39" t="s">
        <v>2701</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1234</v>
      </c>
      <c r="DS1563" s="6"/>
      <c r="DT1563" s="6"/>
      <c r="DU1563" s="5"/>
      <c r="DV1563" s="5"/>
      <c r="DW1563" s="5" t="s">
        <v>136</v>
      </c>
      <c r="DX1563" s="5"/>
      <c r="DY1563" s="5" t="s">
        <v>2695</v>
      </c>
      <c r="DZ1563" s="5"/>
      <c r="EA1563" s="5"/>
      <c r="EB1563" s="5"/>
      <c r="EC1563" s="5"/>
      <c r="ED1563" s="5"/>
      <c r="EE1563" s="5"/>
      <c r="EF1563" s="5"/>
    </row>
    <row r="1564" spans="1:136" s="42" customFormat="1" ht="30">
      <c r="A1564" s="41"/>
      <c r="B1564" s="41"/>
      <c r="C1564" s="41"/>
      <c r="D1564" s="41" t="s">
        <v>2702</v>
      </c>
      <c r="E1564" s="42" t="s">
        <v>361</v>
      </c>
      <c r="F1564" s="41" t="s">
        <v>953</v>
      </c>
      <c r="G1564" s="41"/>
      <c r="H1564" s="41" t="s">
        <v>136</v>
      </c>
      <c r="I1564" s="41"/>
      <c r="J1564" s="5">
        <v>1</v>
      </c>
      <c r="K1564" s="5">
        <v>1</v>
      </c>
      <c r="L1564" s="5"/>
      <c r="M1564" s="5"/>
      <c r="N1564" s="5"/>
      <c r="O1564" s="5"/>
      <c r="P1564" s="5">
        <v>1</v>
      </c>
      <c r="Q1564" s="39" t="s">
        <v>2703</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1234</v>
      </c>
      <c r="DS1564" s="6"/>
      <c r="DT1564" s="6"/>
      <c r="DU1564" s="5"/>
      <c r="DV1564" s="5"/>
      <c r="DW1564" s="5" t="s">
        <v>136</v>
      </c>
      <c r="DX1564" s="5"/>
      <c r="DY1564" s="5" t="s">
        <v>2695</v>
      </c>
      <c r="DZ1564" s="5"/>
      <c r="EA1564" s="5"/>
      <c r="EB1564" s="5"/>
      <c r="EC1564" s="5"/>
      <c r="ED1564" s="5"/>
      <c r="EE1564" s="5"/>
      <c r="EF1564" s="5"/>
    </row>
    <row r="1565" spans="1:136" s="42" customFormat="1" ht="90">
      <c r="A1565" s="46" t="s">
        <v>2704</v>
      </c>
      <c r="B1565" s="41">
        <v>11</v>
      </c>
      <c r="C1565" s="41">
        <v>7</v>
      </c>
      <c r="D1565" s="41" t="s">
        <v>2705</v>
      </c>
      <c r="E1565" s="42" t="s">
        <v>146</v>
      </c>
      <c r="F1565" s="41" t="s">
        <v>2706</v>
      </c>
      <c r="G1565" s="41" t="s">
        <v>136</v>
      </c>
      <c r="H1565" s="41"/>
      <c r="I1565" s="41" t="s">
        <v>136</v>
      </c>
      <c r="J1565" s="5"/>
      <c r="K1565" s="5"/>
      <c r="L1565" s="5"/>
      <c r="M1565" s="5"/>
      <c r="N1565" s="5"/>
      <c r="O1565" s="5"/>
      <c r="P1565" s="5">
        <v>1</v>
      </c>
      <c r="Q1565" s="39" t="s">
        <v>2707</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1234</v>
      </c>
      <c r="DS1565" s="6">
        <v>11</v>
      </c>
      <c r="DT1565" s="6">
        <v>4</v>
      </c>
      <c r="DU1565" s="5">
        <v>7</v>
      </c>
      <c r="DV1565" s="5"/>
      <c r="DW1565" s="5"/>
      <c r="DX1565" s="5" t="s">
        <v>136</v>
      </c>
      <c r="DY1565" s="5"/>
      <c r="DZ1565" s="5"/>
      <c r="EA1565" s="5"/>
      <c r="EB1565" s="5"/>
      <c r="EC1565" s="5"/>
      <c r="ED1565" s="5"/>
      <c r="EE1565" s="5"/>
      <c r="EF1565" s="5"/>
    </row>
    <row r="1566" spans="1:136" s="42" customFormat="1" ht="75">
      <c r="A1566" s="41"/>
      <c r="B1566" s="41"/>
      <c r="C1566" s="41"/>
      <c r="D1566" s="41" t="s">
        <v>2708</v>
      </c>
      <c r="E1566" s="42" t="s">
        <v>2709</v>
      </c>
      <c r="F1566" s="41" t="s">
        <v>2706</v>
      </c>
      <c r="G1566" s="41" t="s">
        <v>136</v>
      </c>
      <c r="H1566" s="41"/>
      <c r="I1566" s="41" t="s">
        <v>136</v>
      </c>
      <c r="J1566" s="5"/>
      <c r="K1566" s="5"/>
      <c r="L1566" s="5"/>
      <c r="M1566" s="5"/>
      <c r="N1566" s="5"/>
      <c r="O1566" s="5"/>
      <c r="P1566" s="5">
        <v>1</v>
      </c>
      <c r="Q1566" s="39" t="s">
        <v>2710</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1234</v>
      </c>
      <c r="DS1566" s="6"/>
      <c r="DT1566" s="6"/>
      <c r="DU1566" s="5"/>
      <c r="DV1566" s="5"/>
      <c r="DW1566" s="5"/>
      <c r="DX1566" s="5" t="s">
        <v>136</v>
      </c>
      <c r="DY1566" s="5"/>
      <c r="DZ1566" s="5"/>
      <c r="EA1566" s="5"/>
      <c r="EB1566" s="5"/>
      <c r="EC1566" s="5"/>
      <c r="ED1566" s="5"/>
      <c r="EE1566" s="5"/>
      <c r="EF1566" s="5"/>
    </row>
    <row r="1567" spans="1:136" s="42" customFormat="1" ht="30">
      <c r="A1567" s="41"/>
      <c r="B1567" s="41"/>
      <c r="C1567" s="41"/>
      <c r="D1567" s="41" t="s">
        <v>2711</v>
      </c>
      <c r="E1567" s="42" t="s">
        <v>409</v>
      </c>
      <c r="F1567" s="41" t="s">
        <v>2706</v>
      </c>
      <c r="G1567" s="41" t="s">
        <v>136</v>
      </c>
      <c r="H1567" s="41"/>
      <c r="I1567" s="41" t="s">
        <v>136</v>
      </c>
      <c r="J1567" s="5"/>
      <c r="K1567" s="5"/>
      <c r="L1567" s="5"/>
      <c r="M1567" s="5"/>
      <c r="N1567" s="5"/>
      <c r="O1567" s="5"/>
      <c r="P1567" s="5">
        <v>1</v>
      </c>
      <c r="Q1567" s="39" t="s">
        <v>2712</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1234</v>
      </c>
      <c r="DS1567" s="6"/>
      <c r="DT1567" s="6"/>
      <c r="DU1567" s="5"/>
      <c r="DV1567" s="5"/>
      <c r="DW1567" s="5"/>
      <c r="DX1567" s="5" t="s">
        <v>136</v>
      </c>
      <c r="DY1567" s="5"/>
      <c r="DZ1567" s="5"/>
      <c r="EA1567" s="5"/>
      <c r="EB1567" s="5"/>
      <c r="EC1567" s="5"/>
      <c r="ED1567" s="5"/>
      <c r="EE1567" s="5"/>
      <c r="EF1567" s="5"/>
    </row>
    <row r="1568" spans="1:136" s="42" customFormat="1" ht="30">
      <c r="A1568" s="41"/>
      <c r="B1568" s="41"/>
      <c r="C1568" s="41"/>
      <c r="D1568" s="41" t="s">
        <v>2713</v>
      </c>
      <c r="E1568" s="42" t="s">
        <v>1480</v>
      </c>
      <c r="F1568" s="41" t="s">
        <v>2706</v>
      </c>
      <c r="G1568" s="41" t="s">
        <v>136</v>
      </c>
      <c r="H1568" s="41"/>
      <c r="I1568" s="41" t="s">
        <v>136</v>
      </c>
      <c r="J1568" s="5"/>
      <c r="K1568" s="5"/>
      <c r="L1568" s="5"/>
      <c r="M1568" s="5"/>
      <c r="N1568" s="5"/>
      <c r="O1568" s="5"/>
      <c r="P1568" s="5">
        <v>1</v>
      </c>
      <c r="Q1568" s="39" t="s">
        <v>2714</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1234</v>
      </c>
      <c r="DS1568" s="6"/>
      <c r="DT1568" s="6"/>
      <c r="DU1568" s="5"/>
      <c r="DV1568" s="5"/>
      <c r="DW1568" s="5"/>
      <c r="DX1568" s="5" t="s">
        <v>136</v>
      </c>
      <c r="DY1568" s="5"/>
      <c r="DZ1568" s="5"/>
      <c r="EA1568" s="5"/>
      <c r="EB1568" s="5"/>
      <c r="EC1568" s="5"/>
      <c r="ED1568" s="5"/>
      <c r="EE1568" s="5"/>
      <c r="EF1568" s="5"/>
    </row>
    <row r="1569" spans="1:136" s="42" customFormat="1" ht="30">
      <c r="A1569" s="41"/>
      <c r="B1569" s="41"/>
      <c r="C1569" s="41"/>
      <c r="D1569" s="41" t="s">
        <v>2715</v>
      </c>
      <c r="E1569" s="42" t="s">
        <v>2716</v>
      </c>
      <c r="F1569" s="41" t="s">
        <v>2706</v>
      </c>
      <c r="G1569" s="41" t="s">
        <v>136</v>
      </c>
      <c r="H1569" s="41"/>
      <c r="I1569" s="41" t="s">
        <v>136</v>
      </c>
      <c r="J1569" s="5"/>
      <c r="K1569" s="5"/>
      <c r="L1569" s="5"/>
      <c r="M1569" s="5"/>
      <c r="N1569" s="5"/>
      <c r="O1569" s="5"/>
      <c r="P1569" s="5">
        <v>1</v>
      </c>
      <c r="Q1569" s="39" t="s">
        <v>2717</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1234</v>
      </c>
      <c r="DS1569" s="6"/>
      <c r="DT1569" s="6"/>
      <c r="DU1569" s="5"/>
      <c r="DV1569" s="5"/>
      <c r="DW1569" s="5"/>
      <c r="DX1569" s="5" t="s">
        <v>136</v>
      </c>
      <c r="DY1569" s="5"/>
      <c r="DZ1569" s="5"/>
      <c r="EA1569" s="5"/>
      <c r="EB1569" s="5"/>
      <c r="EC1569" s="5"/>
      <c r="ED1569" s="5"/>
      <c r="EE1569" s="5"/>
      <c r="EF1569" s="5"/>
    </row>
    <row r="1570" spans="1:136" s="42" customFormat="1" ht="45">
      <c r="A1570" s="41"/>
      <c r="B1570" s="41"/>
      <c r="C1570" s="41"/>
      <c r="D1570" s="41" t="s">
        <v>2718</v>
      </c>
      <c r="E1570" s="42" t="s">
        <v>2719</v>
      </c>
      <c r="F1570" s="41" t="s">
        <v>2706</v>
      </c>
      <c r="G1570" s="41" t="s">
        <v>136</v>
      </c>
      <c r="H1570" s="41"/>
      <c r="I1570" s="41" t="s">
        <v>136</v>
      </c>
      <c r="J1570" s="5"/>
      <c r="K1570" s="5"/>
      <c r="L1570" s="5"/>
      <c r="M1570" s="5"/>
      <c r="N1570" s="5"/>
      <c r="O1570" s="5"/>
      <c r="P1570" s="5">
        <v>1</v>
      </c>
      <c r="Q1570" s="39" t="s">
        <v>2720</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1234</v>
      </c>
      <c r="DS1570" s="6"/>
      <c r="DT1570" s="6"/>
      <c r="DU1570" s="5"/>
      <c r="DV1570" s="5"/>
      <c r="DW1570" s="5"/>
      <c r="DX1570" s="5" t="s">
        <v>136</v>
      </c>
      <c r="DY1570" s="5"/>
      <c r="DZ1570" s="5"/>
      <c r="EA1570" s="5"/>
      <c r="EB1570" s="5"/>
      <c r="EC1570" s="5"/>
      <c r="ED1570" s="5"/>
      <c r="EE1570" s="5"/>
      <c r="EF1570" s="5"/>
    </row>
    <row r="1571" spans="1:136" s="42" customFormat="1">
      <c r="A1571" s="41"/>
      <c r="B1571" s="41"/>
      <c r="C1571" s="41"/>
      <c r="D1571" s="41" t="s">
        <v>2721</v>
      </c>
      <c r="E1571" s="42" t="s">
        <v>414</v>
      </c>
      <c r="F1571" s="41" t="s">
        <v>2706</v>
      </c>
      <c r="G1571" s="41" t="s">
        <v>136</v>
      </c>
      <c r="H1571" s="41"/>
      <c r="I1571" s="41" t="s">
        <v>136</v>
      </c>
      <c r="J1571" s="5"/>
      <c r="K1571" s="5"/>
      <c r="L1571" s="5"/>
      <c r="M1571" s="5"/>
      <c r="N1571" s="5"/>
      <c r="O1571" s="5"/>
      <c r="P1571" s="5">
        <v>1</v>
      </c>
      <c r="Q1571" s="39" t="s">
        <v>2722</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1234</v>
      </c>
      <c r="DS1571" s="6"/>
      <c r="DT1571" s="6"/>
      <c r="DU1571" s="5"/>
      <c r="DV1571" s="5"/>
      <c r="DW1571" s="5"/>
      <c r="DX1571" s="5" t="s">
        <v>136</v>
      </c>
      <c r="DY1571" s="5"/>
      <c r="DZ1571" s="5"/>
      <c r="EA1571" s="5"/>
      <c r="EB1571" s="5"/>
      <c r="EC1571" s="5"/>
      <c r="ED1571" s="5"/>
      <c r="EE1571" s="5"/>
      <c r="EF1571" s="5"/>
    </row>
    <row r="1572" spans="1:136" s="42" customFormat="1" ht="75">
      <c r="A1572" s="46" t="s">
        <v>2723</v>
      </c>
      <c r="B1572" s="41">
        <v>1</v>
      </c>
      <c r="C1572" s="41">
        <v>1</v>
      </c>
      <c r="D1572" s="41" t="s">
        <v>2724</v>
      </c>
      <c r="E1572" s="42" t="s">
        <v>1084</v>
      </c>
      <c r="F1572" s="41" t="s">
        <v>2725</v>
      </c>
      <c r="G1572" s="41"/>
      <c r="H1572" s="41" t="s">
        <v>136</v>
      </c>
      <c r="I1572" s="41"/>
      <c r="J1572" s="5"/>
      <c r="K1572" s="5"/>
      <c r="L1572" s="5"/>
      <c r="M1572" s="5"/>
      <c r="N1572" s="5"/>
      <c r="O1572" s="5"/>
      <c r="P1572" s="5">
        <v>1</v>
      </c>
      <c r="Q1572" s="39" t="s">
        <v>2726</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1234</v>
      </c>
      <c r="DS1572" s="6">
        <v>1</v>
      </c>
      <c r="DT1572" s="6">
        <v>0</v>
      </c>
      <c r="DU1572" s="5">
        <v>0</v>
      </c>
      <c r="DV1572" s="5"/>
      <c r="DW1572" s="5" t="s">
        <v>136</v>
      </c>
      <c r="DX1572" s="5"/>
      <c r="DY1572" s="5"/>
      <c r="DZ1572" s="5"/>
      <c r="EA1572" s="5"/>
      <c r="EB1572" s="5"/>
      <c r="EC1572" s="5"/>
      <c r="ED1572" s="5"/>
      <c r="EE1572" s="5"/>
      <c r="EF1572" s="5"/>
    </row>
    <row r="1573" spans="1:136" s="42" customFormat="1" ht="225">
      <c r="A1573" s="46" t="s">
        <v>2727</v>
      </c>
      <c r="B1573" s="41">
        <v>3</v>
      </c>
      <c r="C1573" s="41">
        <v>2</v>
      </c>
      <c r="D1573" s="41" t="s">
        <v>2728</v>
      </c>
      <c r="E1573" s="42" t="s">
        <v>2729</v>
      </c>
      <c r="F1573" s="41" t="s">
        <v>2730</v>
      </c>
      <c r="G1573" s="41"/>
      <c r="H1573" s="41" t="s">
        <v>136</v>
      </c>
      <c r="I1573" s="41"/>
      <c r="J1573" s="5"/>
      <c r="K1573" s="5"/>
      <c r="L1573" s="5"/>
      <c r="M1573" s="5"/>
      <c r="N1573" s="5"/>
      <c r="O1573" s="5"/>
      <c r="P1573" s="5">
        <v>1</v>
      </c>
      <c r="Q1573" s="39" t="s">
        <v>2731</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136</v>
      </c>
      <c r="DS1573" s="6">
        <v>3</v>
      </c>
      <c r="DT1573" s="6">
        <v>1</v>
      </c>
      <c r="DU1573" s="5">
        <v>2</v>
      </c>
      <c r="DV1573" s="5"/>
      <c r="DW1573" s="5" t="s">
        <v>136</v>
      </c>
      <c r="DX1573" s="5"/>
      <c r="DY1573" s="5" t="s">
        <v>2732</v>
      </c>
      <c r="DZ1573" s="5"/>
      <c r="EA1573" s="5"/>
      <c r="EB1573" s="5"/>
      <c r="EC1573" s="5"/>
      <c r="ED1573" s="5"/>
      <c r="EE1573" s="5"/>
      <c r="EF1573" s="5"/>
    </row>
    <row r="1574" spans="1:136" s="42" customFormat="1" ht="240">
      <c r="A1574" s="41"/>
      <c r="B1574" s="41"/>
      <c r="C1574" s="41"/>
      <c r="D1574" s="41" t="s">
        <v>2733</v>
      </c>
      <c r="E1574" s="42" t="s">
        <v>2734</v>
      </c>
      <c r="F1574" s="41" t="s">
        <v>2730</v>
      </c>
      <c r="G1574" s="41"/>
      <c r="H1574" s="41" t="s">
        <v>136</v>
      </c>
      <c r="I1574" s="41"/>
      <c r="J1574" s="5">
        <v>1</v>
      </c>
      <c r="K1574" s="5">
        <v>1</v>
      </c>
      <c r="L1574" s="5"/>
      <c r="M1574" s="5"/>
      <c r="N1574" s="5"/>
      <c r="O1574" s="5"/>
      <c r="P1574" s="5">
        <v>1</v>
      </c>
      <c r="Q1574" s="39" t="s">
        <v>2735</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136</v>
      </c>
      <c r="DS1574" s="6"/>
      <c r="DT1574" s="6"/>
      <c r="DU1574" s="5"/>
      <c r="DV1574" s="5"/>
      <c r="DW1574" s="5" t="s">
        <v>136</v>
      </c>
      <c r="DX1574" s="5"/>
      <c r="DY1574" s="5" t="s">
        <v>2732</v>
      </c>
      <c r="DZ1574" s="5"/>
      <c r="EA1574" s="5"/>
      <c r="EB1574" s="5"/>
      <c r="EC1574" s="5"/>
      <c r="ED1574" s="5"/>
      <c r="EE1574" s="5"/>
      <c r="EF1574" s="5"/>
    </row>
    <row r="1575" spans="1:136" s="42" customFormat="1" ht="90">
      <c r="A1575" s="46" t="s">
        <v>2736</v>
      </c>
      <c r="B1575" s="41">
        <v>1</v>
      </c>
      <c r="C1575" s="41">
        <v>1</v>
      </c>
      <c r="D1575" s="41" t="s">
        <v>2737</v>
      </c>
      <c r="E1575" s="42" t="s">
        <v>2738</v>
      </c>
      <c r="F1575" s="41" t="s">
        <v>1466</v>
      </c>
      <c r="G1575" s="41"/>
      <c r="H1575" s="41" t="s">
        <v>136</v>
      </c>
      <c r="I1575" s="41"/>
      <c r="J1575" s="5"/>
      <c r="K1575" s="5"/>
      <c r="L1575" s="5"/>
      <c r="M1575" s="5"/>
      <c r="N1575" s="5"/>
      <c r="O1575" s="5"/>
      <c r="P1575" s="5">
        <v>1</v>
      </c>
      <c r="Q1575" s="39" t="s">
        <v>2739</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136</v>
      </c>
      <c r="DR1575" s="5" t="s">
        <v>1234</v>
      </c>
      <c r="DS1575" s="6">
        <v>1</v>
      </c>
      <c r="DT1575" s="6">
        <v>0</v>
      </c>
      <c r="DU1575" s="5">
        <v>0</v>
      </c>
      <c r="DV1575" s="5"/>
      <c r="DW1575" s="5" t="s">
        <v>136</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2740</v>
      </c>
      <c r="B1577" s="41">
        <v>4</v>
      </c>
      <c r="C1577" s="41">
        <v>1</v>
      </c>
      <c r="D1577" s="41" t="s">
        <v>2741</v>
      </c>
      <c r="E1577" s="42" t="s">
        <v>2506</v>
      </c>
      <c r="F1577" s="41" t="s">
        <v>2742</v>
      </c>
      <c r="G1577" s="41"/>
      <c r="H1577" s="41" t="s">
        <v>136</v>
      </c>
      <c r="I1577" s="41"/>
      <c r="J1577" s="5"/>
      <c r="K1577" s="5"/>
      <c r="L1577" s="5"/>
      <c r="M1577" s="5"/>
      <c r="N1577" s="5"/>
      <c r="O1577" s="5"/>
      <c r="P1577" s="5">
        <v>1</v>
      </c>
      <c r="Q1577" s="39" t="s">
        <v>2743</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136</v>
      </c>
      <c r="DS1577" s="6">
        <v>4</v>
      </c>
      <c r="DT1577" s="6">
        <v>3</v>
      </c>
      <c r="DU1577" s="5">
        <v>0</v>
      </c>
      <c r="DV1577" s="5"/>
      <c r="DW1577" s="5"/>
      <c r="DX1577" s="5" t="s">
        <v>136</v>
      </c>
      <c r="DY1577" s="5"/>
      <c r="DZ1577" s="5"/>
      <c r="EA1577" s="5"/>
      <c r="EB1577" s="5"/>
      <c r="EC1577" s="5"/>
      <c r="ED1577" s="5"/>
      <c r="EE1577" s="5"/>
      <c r="EF1577" s="5"/>
    </row>
    <row r="1578" spans="1:136" s="42" customFormat="1" ht="195">
      <c r="A1578" s="41"/>
      <c r="B1578" s="41"/>
      <c r="C1578" s="41"/>
      <c r="D1578" s="41" t="s">
        <v>2741</v>
      </c>
      <c r="E1578" s="42" t="s">
        <v>2506</v>
      </c>
      <c r="F1578" s="41" t="s">
        <v>2742</v>
      </c>
      <c r="G1578" s="41"/>
      <c r="H1578" s="41" t="s">
        <v>136</v>
      </c>
      <c r="I1578" s="41"/>
      <c r="J1578" s="5"/>
      <c r="K1578" s="5"/>
      <c r="L1578" s="5"/>
      <c r="M1578" s="5"/>
      <c r="N1578" s="5"/>
      <c r="O1578" s="5"/>
      <c r="P1578" s="5">
        <v>1</v>
      </c>
      <c r="Q1578" s="39" t="s">
        <v>2743</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1234</v>
      </c>
      <c r="DS1578" s="6"/>
      <c r="DT1578" s="6"/>
      <c r="DU1578" s="5"/>
      <c r="DV1578" s="5"/>
      <c r="DW1578" s="5"/>
      <c r="DX1578" s="5" t="s">
        <v>136</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2744</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1234</v>
      </c>
      <c r="DS1580" s="6">
        <v>15</v>
      </c>
      <c r="DT1580" s="6">
        <v>2</v>
      </c>
      <c r="DU1580" s="5">
        <v>0</v>
      </c>
      <c r="DV1580" s="5"/>
      <c r="DW1580" s="5" t="s">
        <v>136</v>
      </c>
      <c r="DX1580" s="5"/>
      <c r="DY1580" s="5"/>
      <c r="DZ1580" s="5"/>
      <c r="EA1580" s="5"/>
      <c r="EB1580" s="5"/>
      <c r="EC1580" s="5"/>
      <c r="ED1580" s="5"/>
      <c r="EE1580" s="5"/>
      <c r="EF1580" s="5"/>
    </row>
    <row r="1581" spans="1:136" s="42" customFormat="1" ht="30">
      <c r="A1581" s="41"/>
      <c r="B1581" s="41">
        <v>13</v>
      </c>
      <c r="C1581" s="41">
        <v>11</v>
      </c>
      <c r="D1581" s="41" t="s">
        <v>2745</v>
      </c>
      <c r="E1581" s="42" t="s">
        <v>221</v>
      </c>
      <c r="F1581" s="41" t="s">
        <v>4637</v>
      </c>
      <c r="H1581" s="41" t="s">
        <v>136</v>
      </c>
      <c r="I1581" s="41"/>
      <c r="J1581" s="5">
        <v>11</v>
      </c>
      <c r="K1581" s="5">
        <v>10</v>
      </c>
      <c r="L1581" s="5">
        <v>1</v>
      </c>
      <c r="M1581" s="5"/>
      <c r="N1581" s="5"/>
      <c r="O1581" s="5"/>
      <c r="P1581" s="5">
        <v>9</v>
      </c>
      <c r="Q1581" s="39" t="s">
        <v>2746</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1234</v>
      </c>
      <c r="DS1581" s="6"/>
      <c r="DT1581" s="6"/>
      <c r="DU1581" s="5"/>
      <c r="DV1581" s="5"/>
      <c r="DW1581" s="5" t="s">
        <v>136</v>
      </c>
      <c r="DX1581" s="5"/>
      <c r="DY1581" s="5"/>
      <c r="DZ1581" s="5"/>
      <c r="EA1581" s="5"/>
      <c r="EB1581" s="5"/>
      <c r="EC1581" s="5"/>
      <c r="ED1581" s="5"/>
      <c r="EE1581" s="5"/>
      <c r="EF1581" s="5"/>
    </row>
    <row r="1582" spans="1:136" s="42" customFormat="1" ht="30">
      <c r="A1582" s="41"/>
      <c r="B1582" s="41">
        <v>7</v>
      </c>
      <c r="C1582" s="41">
        <v>6</v>
      </c>
      <c r="D1582" s="41" t="s">
        <v>2747</v>
      </c>
      <c r="E1582" s="42" t="s">
        <v>570</v>
      </c>
      <c r="F1582" s="41" t="s">
        <v>4637</v>
      </c>
      <c r="H1582" s="41" t="s">
        <v>136</v>
      </c>
      <c r="I1582" s="41"/>
      <c r="J1582" s="5">
        <v>6</v>
      </c>
      <c r="K1582" s="5">
        <v>6</v>
      </c>
      <c r="L1582" s="5"/>
      <c r="M1582" s="5"/>
      <c r="N1582" s="5"/>
      <c r="O1582" s="5"/>
      <c r="P1582" s="5">
        <v>6</v>
      </c>
      <c r="Q1582" s="39" t="s">
        <v>2746</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1234</v>
      </c>
      <c r="DS1582" s="6"/>
      <c r="DT1582" s="6"/>
      <c r="DU1582" s="5"/>
      <c r="DV1582" s="5"/>
      <c r="DW1582" s="5" t="s">
        <v>136</v>
      </c>
      <c r="DX1582" s="5"/>
      <c r="DY1582" s="5"/>
      <c r="DZ1582" s="5"/>
      <c r="EA1582" s="5"/>
      <c r="EB1582" s="5"/>
      <c r="EC1582" s="5"/>
      <c r="ED1582" s="5"/>
      <c r="EE1582" s="5"/>
      <c r="EF1582" s="5"/>
    </row>
    <row r="1583" spans="1:136" s="42" customFormat="1" ht="30">
      <c r="A1583" s="41"/>
      <c r="B1583" s="41">
        <v>4</v>
      </c>
      <c r="C1583" s="41">
        <v>4</v>
      </c>
      <c r="D1583" s="41" t="s">
        <v>2748</v>
      </c>
      <c r="E1583" s="42" t="s">
        <v>2085</v>
      </c>
      <c r="F1583" s="41" t="s">
        <v>4637</v>
      </c>
      <c r="H1583" s="41" t="s">
        <v>136</v>
      </c>
      <c r="I1583" s="41"/>
      <c r="J1583" s="5">
        <v>4</v>
      </c>
      <c r="K1583" s="5">
        <v>4</v>
      </c>
      <c r="L1583" s="5"/>
      <c r="M1583" s="5"/>
      <c r="N1583" s="5"/>
      <c r="O1583" s="5"/>
      <c r="P1583" s="5">
        <v>4</v>
      </c>
      <c r="Q1583" s="39" t="s">
        <v>2746</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1234</v>
      </c>
      <c r="DS1583" s="6"/>
      <c r="DT1583" s="6"/>
      <c r="DU1583" s="5"/>
      <c r="DV1583" s="5"/>
      <c r="DW1583" s="5" t="s">
        <v>136</v>
      </c>
      <c r="DX1583" s="5"/>
      <c r="DY1583" s="5"/>
      <c r="DZ1583" s="5"/>
      <c r="EA1583" s="5"/>
      <c r="EB1583" s="5"/>
      <c r="EC1583" s="5"/>
      <c r="ED1583" s="5"/>
      <c r="EE1583" s="5"/>
      <c r="EF1583" s="5"/>
    </row>
    <row r="1584" spans="1:136" s="42" customFormat="1" ht="30">
      <c r="A1584" s="41"/>
      <c r="B1584" s="41">
        <v>5</v>
      </c>
      <c r="C1584" s="41">
        <v>5</v>
      </c>
      <c r="D1584" s="41" t="s">
        <v>2749</v>
      </c>
      <c r="E1584" s="42" t="s">
        <v>258</v>
      </c>
      <c r="F1584" s="41" t="s">
        <v>4637</v>
      </c>
      <c r="H1584" s="41" t="s">
        <v>136</v>
      </c>
      <c r="I1584" s="41"/>
      <c r="J1584" s="5">
        <v>5</v>
      </c>
      <c r="K1584" s="5">
        <v>3</v>
      </c>
      <c r="L1584" s="5">
        <v>2</v>
      </c>
      <c r="M1584" s="5"/>
      <c r="N1584" s="5"/>
      <c r="O1584" s="5"/>
      <c r="P1584" s="5">
        <v>3</v>
      </c>
      <c r="Q1584" s="39" t="s">
        <v>2746</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1234</v>
      </c>
      <c r="DS1584" s="6"/>
      <c r="DT1584" s="6"/>
      <c r="DU1584" s="5"/>
      <c r="DV1584" s="5"/>
      <c r="DW1584" s="5" t="s">
        <v>136</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2750</v>
      </c>
      <c r="B1588" s="41">
        <v>9</v>
      </c>
      <c r="C1588" s="41">
        <v>5</v>
      </c>
      <c r="D1588" s="41" t="s">
        <v>2751</v>
      </c>
      <c r="E1588" s="42" t="s">
        <v>2752</v>
      </c>
      <c r="F1588" s="41" t="s">
        <v>2753</v>
      </c>
      <c r="G1588" s="41"/>
      <c r="H1588" s="41" t="s">
        <v>136</v>
      </c>
      <c r="I1588" s="41"/>
      <c r="J1588" s="5"/>
      <c r="K1588" s="5"/>
      <c r="L1588" s="5"/>
      <c r="M1588" s="5"/>
      <c r="N1588" s="5"/>
      <c r="O1588" s="5"/>
      <c r="P1588" s="5">
        <v>1</v>
      </c>
      <c r="Q1588" s="39" t="s">
        <v>2754</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136</v>
      </c>
      <c r="DS1588" s="6">
        <v>9</v>
      </c>
      <c r="DT1588" s="6">
        <v>4</v>
      </c>
      <c r="DU1588" s="5">
        <v>0</v>
      </c>
      <c r="DV1588" s="5"/>
      <c r="DW1588" s="5" t="s">
        <v>136</v>
      </c>
      <c r="DX1588" s="5"/>
      <c r="DY1588" s="5" t="s">
        <v>2755</v>
      </c>
      <c r="DZ1588" s="5"/>
      <c r="EA1588" s="5"/>
      <c r="EB1588" s="5"/>
      <c r="EC1588" s="5"/>
      <c r="ED1588" s="5"/>
      <c r="EE1588" s="5"/>
      <c r="EF1588" s="5"/>
    </row>
    <row r="1589" spans="1:136" s="42" customFormat="1">
      <c r="A1589" s="41"/>
      <c r="B1589" s="41"/>
      <c r="C1589" s="41"/>
      <c r="D1589" s="41" t="s">
        <v>573</v>
      </c>
      <c r="E1589" s="42" t="s">
        <v>573</v>
      </c>
      <c r="F1589" s="41" t="s">
        <v>2753</v>
      </c>
      <c r="G1589" s="41"/>
      <c r="H1589" s="41" t="s">
        <v>136</v>
      </c>
      <c r="I1589" s="41"/>
      <c r="J1589" s="5"/>
      <c r="K1589" s="5"/>
      <c r="L1589" s="5"/>
      <c r="M1589" s="5"/>
      <c r="N1589" s="5"/>
      <c r="O1589" s="5"/>
      <c r="P1589" s="5">
        <v>1</v>
      </c>
      <c r="Q1589" s="39" t="s">
        <v>2756</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1234</v>
      </c>
      <c r="DS1589" s="6"/>
      <c r="DT1589" s="6"/>
      <c r="DU1589" s="5"/>
      <c r="DV1589" s="5"/>
      <c r="DW1589" s="5" t="s">
        <v>136</v>
      </c>
      <c r="DX1589" s="5"/>
      <c r="DY1589" s="5" t="s">
        <v>2755</v>
      </c>
      <c r="DZ1589" s="5"/>
      <c r="EA1589" s="5"/>
      <c r="EB1589" s="5"/>
      <c r="EC1589" s="5"/>
      <c r="ED1589" s="5"/>
      <c r="EE1589" s="5"/>
      <c r="EF1589" s="5"/>
    </row>
    <row r="1590" spans="1:136" s="42" customFormat="1" ht="30">
      <c r="A1590" s="41"/>
      <c r="B1590" s="41"/>
      <c r="C1590" s="41"/>
      <c r="D1590" s="41" t="s">
        <v>2751</v>
      </c>
      <c r="E1590" s="42" t="s">
        <v>2752</v>
      </c>
      <c r="F1590" s="41" t="s">
        <v>2753</v>
      </c>
      <c r="G1590" s="41"/>
      <c r="H1590" s="41" t="s">
        <v>136</v>
      </c>
      <c r="I1590" s="41"/>
      <c r="J1590" s="5"/>
      <c r="K1590" s="5"/>
      <c r="L1590" s="5"/>
      <c r="M1590" s="5"/>
      <c r="N1590" s="5"/>
      <c r="O1590" s="5"/>
      <c r="P1590" s="5">
        <v>1</v>
      </c>
      <c r="Q1590" s="39" t="s">
        <v>2757</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136</v>
      </c>
      <c r="DS1590" s="6"/>
      <c r="DT1590" s="6"/>
      <c r="DU1590" s="5"/>
      <c r="DV1590" s="5"/>
      <c r="DW1590" s="5" t="s">
        <v>136</v>
      </c>
      <c r="DX1590" s="5"/>
      <c r="DY1590" s="5" t="s">
        <v>2755</v>
      </c>
      <c r="DZ1590" s="5"/>
      <c r="EA1590" s="5"/>
      <c r="EB1590" s="5"/>
      <c r="EC1590" s="5"/>
      <c r="ED1590" s="5"/>
      <c r="EE1590" s="5"/>
      <c r="EF1590" s="5"/>
    </row>
    <row r="1591" spans="1:136" s="42" customFormat="1">
      <c r="A1591" s="41"/>
      <c r="B1591" s="41"/>
      <c r="C1591" s="41"/>
      <c r="D1591" s="41" t="s">
        <v>2758</v>
      </c>
      <c r="E1591" s="41" t="s">
        <v>199</v>
      </c>
      <c r="F1591" s="41" t="s">
        <v>2759</v>
      </c>
      <c r="G1591" s="41"/>
      <c r="H1591" s="41" t="s">
        <v>2759</v>
      </c>
      <c r="I1591" s="41"/>
      <c r="K1591" s="5"/>
      <c r="L1591" s="5"/>
      <c r="M1591" s="5"/>
      <c r="N1591" s="5"/>
      <c r="O1591" s="5"/>
      <c r="P1591" s="5">
        <v>1</v>
      </c>
      <c r="Q1591" s="39" t="s">
        <v>2760</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136</v>
      </c>
      <c r="DS1591" s="6"/>
      <c r="DT1591" s="6"/>
      <c r="DU1591" s="5"/>
      <c r="DV1591" s="5"/>
      <c r="DW1591" s="5" t="s">
        <v>136</v>
      </c>
      <c r="DX1591" s="5"/>
      <c r="DY1591" s="5" t="s">
        <v>2755</v>
      </c>
      <c r="DZ1591" s="5"/>
      <c r="EA1591" s="5"/>
      <c r="EB1591" s="5"/>
      <c r="EC1591" s="5"/>
      <c r="ED1591" s="5"/>
      <c r="EE1591" s="5"/>
      <c r="EF1591" s="5"/>
    </row>
    <row r="1592" spans="1:136" s="42" customFormat="1" ht="90">
      <c r="A1592" s="41"/>
      <c r="B1592" s="41"/>
      <c r="C1592" s="41"/>
      <c r="D1592" s="41" t="s">
        <v>2758</v>
      </c>
      <c r="E1592" s="41" t="s">
        <v>199</v>
      </c>
      <c r="F1592" s="41" t="s">
        <v>2759</v>
      </c>
      <c r="G1592" s="41"/>
      <c r="H1592" s="41" t="s">
        <v>2759</v>
      </c>
      <c r="I1592" s="41"/>
      <c r="J1592" s="5"/>
      <c r="K1592" s="5"/>
      <c r="L1592" s="5"/>
      <c r="M1592" s="5"/>
      <c r="N1592" s="5"/>
      <c r="O1592" s="5"/>
      <c r="P1592" s="5">
        <v>1</v>
      </c>
      <c r="Q1592" s="39" t="s">
        <v>2761</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1234</v>
      </c>
      <c r="DS1592" s="6"/>
      <c r="DT1592" s="6"/>
      <c r="DU1592" s="5"/>
      <c r="DV1592" s="5"/>
      <c r="DW1592" s="5" t="s">
        <v>136</v>
      </c>
      <c r="DX1592" s="5"/>
      <c r="DY1592" s="5" t="s">
        <v>2755</v>
      </c>
      <c r="DZ1592" s="5"/>
      <c r="EA1592" s="5"/>
      <c r="EB1592" s="5"/>
      <c r="EC1592" s="5"/>
      <c r="ED1592" s="5"/>
      <c r="EE1592" s="5"/>
      <c r="EF1592" s="5"/>
    </row>
    <row r="1593" spans="1:136" s="42" customFormat="1" ht="45">
      <c r="A1593" s="46" t="s">
        <v>2762</v>
      </c>
      <c r="B1593" s="41">
        <v>64</v>
      </c>
      <c r="C1593" s="41">
        <v>21</v>
      </c>
      <c r="D1593" s="41" t="s">
        <v>2763</v>
      </c>
      <c r="E1593" s="42" t="s">
        <v>2764</v>
      </c>
      <c r="F1593" s="41" t="s">
        <v>2765</v>
      </c>
      <c r="G1593" s="41"/>
      <c r="H1593" s="41" t="s">
        <v>136</v>
      </c>
      <c r="I1593" s="41"/>
      <c r="J1593" s="5"/>
      <c r="K1593" s="5"/>
      <c r="L1593" s="5"/>
      <c r="M1593" s="5"/>
      <c r="N1593" s="5"/>
      <c r="O1593" s="5"/>
      <c r="P1593" s="5">
        <v>21</v>
      </c>
      <c r="Q1593" s="39" t="s">
        <v>2766</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1234</v>
      </c>
      <c r="DS1593" s="6">
        <v>64</v>
      </c>
      <c r="DT1593" s="6">
        <f>64-21</f>
        <v>43</v>
      </c>
      <c r="DU1593" s="5">
        <v>0</v>
      </c>
      <c r="DV1593" s="5"/>
      <c r="DW1593" s="5" t="s">
        <v>136</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2767</v>
      </c>
      <c r="B1595" s="41">
        <v>1</v>
      </c>
      <c r="C1595" s="41">
        <v>1</v>
      </c>
      <c r="D1595" s="41" t="s">
        <v>2768</v>
      </c>
      <c r="E1595" s="42" t="s">
        <v>596</v>
      </c>
      <c r="F1595" s="39" t="s">
        <v>2769</v>
      </c>
      <c r="G1595" s="41" t="s">
        <v>136</v>
      </c>
      <c r="H1595" s="41" t="s">
        <v>136</v>
      </c>
      <c r="I1595" s="41"/>
      <c r="J1595" s="5"/>
      <c r="K1595" s="5"/>
      <c r="L1595" s="5"/>
      <c r="M1595" s="5"/>
      <c r="N1595" s="5"/>
      <c r="O1595" s="5"/>
      <c r="P1595" s="5">
        <v>1</v>
      </c>
      <c r="Q1595" s="39" t="s">
        <v>2770</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1234</v>
      </c>
      <c r="DS1595" s="6">
        <v>1</v>
      </c>
      <c r="DT1595" s="6">
        <v>0</v>
      </c>
      <c r="DU1595" s="5">
        <v>1</v>
      </c>
      <c r="DV1595" s="5"/>
      <c r="DW1595" s="5" t="s">
        <v>136</v>
      </c>
      <c r="DX1595" s="5"/>
      <c r="DY1595" s="5"/>
      <c r="DZ1595" s="5"/>
      <c r="EA1595" s="5"/>
      <c r="EB1595" s="5"/>
      <c r="EC1595" s="5"/>
      <c r="ED1595" s="5"/>
      <c r="EE1595" s="5"/>
      <c r="EF1595" s="5"/>
    </row>
    <row r="1596" spans="1:136" s="42" customFormat="1" ht="60">
      <c r="A1596" s="41"/>
      <c r="B1596" s="41"/>
      <c r="C1596" s="41"/>
      <c r="D1596" s="41" t="s">
        <v>2771</v>
      </c>
      <c r="E1596" s="42" t="s">
        <v>2772</v>
      </c>
      <c r="F1596" s="39" t="s">
        <v>2769</v>
      </c>
      <c r="G1596" s="41" t="s">
        <v>136</v>
      </c>
      <c r="H1596" s="41" t="s">
        <v>136</v>
      </c>
      <c r="I1596" s="41"/>
      <c r="J1596" s="5"/>
      <c r="K1596" s="5"/>
      <c r="L1596" s="5"/>
      <c r="M1596" s="5"/>
      <c r="N1596" s="5"/>
      <c r="O1596" s="5"/>
      <c r="P1596" s="5">
        <v>1</v>
      </c>
      <c r="Q1596" s="39" t="s">
        <v>2770</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1234</v>
      </c>
      <c r="DS1596" s="6"/>
      <c r="DT1596" s="6"/>
      <c r="DU1596" s="5"/>
      <c r="DV1596" s="5"/>
      <c r="DW1596" s="5" t="s">
        <v>136</v>
      </c>
      <c r="DX1596" s="5"/>
      <c r="DY1596" s="5"/>
      <c r="DZ1596" s="5"/>
      <c r="EA1596" s="5"/>
      <c r="EB1596" s="5"/>
      <c r="EC1596" s="5"/>
      <c r="ED1596" s="5"/>
      <c r="EE1596" s="5"/>
      <c r="EF1596" s="5"/>
    </row>
    <row r="1597" spans="1:136" s="42" customFormat="1" ht="60">
      <c r="A1597" s="41"/>
      <c r="B1597" s="41"/>
      <c r="C1597" s="41"/>
      <c r="D1597" s="41" t="s">
        <v>2773</v>
      </c>
      <c r="E1597" s="42" t="s">
        <v>258</v>
      </c>
      <c r="F1597" s="39" t="s">
        <v>2769</v>
      </c>
      <c r="G1597" s="41" t="s">
        <v>136</v>
      </c>
      <c r="H1597" s="41" t="s">
        <v>136</v>
      </c>
      <c r="I1597" s="41"/>
      <c r="J1597" s="5"/>
      <c r="K1597" s="5"/>
      <c r="L1597" s="5"/>
      <c r="M1597" s="5"/>
      <c r="N1597" s="5"/>
      <c r="O1597" s="5"/>
      <c r="P1597" s="5">
        <v>1</v>
      </c>
      <c r="Q1597" s="39" t="s">
        <v>2770</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1234</v>
      </c>
      <c r="DS1597" s="6"/>
      <c r="DT1597" s="6"/>
      <c r="DU1597" s="5"/>
      <c r="DV1597" s="5"/>
      <c r="DW1597" s="5" t="s">
        <v>136</v>
      </c>
      <c r="DX1597" s="5"/>
      <c r="DY1597" s="5"/>
      <c r="DZ1597" s="5"/>
      <c r="EA1597" s="5"/>
      <c r="EB1597" s="5"/>
      <c r="EC1597" s="5"/>
      <c r="ED1597" s="5"/>
      <c r="EE1597" s="5"/>
      <c r="EF1597" s="5"/>
    </row>
    <row r="1598" spans="1:136" s="42" customFormat="1" ht="60">
      <c r="A1598" s="41"/>
      <c r="B1598" s="41"/>
      <c r="C1598" s="41"/>
      <c r="D1598" s="41" t="s">
        <v>2774</v>
      </c>
      <c r="E1598" s="42" t="s">
        <v>205</v>
      </c>
      <c r="F1598" s="39" t="s">
        <v>2769</v>
      </c>
      <c r="G1598" s="41" t="s">
        <v>136</v>
      </c>
      <c r="H1598" s="41" t="s">
        <v>136</v>
      </c>
      <c r="I1598" s="41"/>
      <c r="J1598" s="5"/>
      <c r="K1598" s="5"/>
      <c r="L1598" s="5"/>
      <c r="M1598" s="5"/>
      <c r="N1598" s="5"/>
      <c r="O1598" s="5"/>
      <c r="P1598" s="5">
        <v>1</v>
      </c>
      <c r="Q1598" s="39" t="s">
        <v>2770</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1234</v>
      </c>
      <c r="DS1598" s="6"/>
      <c r="DT1598" s="6"/>
      <c r="DU1598" s="5"/>
      <c r="DV1598" s="5"/>
      <c r="DW1598" s="5" t="s">
        <v>136</v>
      </c>
      <c r="DX1598" s="5"/>
      <c r="DY1598" s="5"/>
      <c r="DZ1598" s="5"/>
      <c r="EA1598" s="5"/>
      <c r="EB1598" s="5"/>
      <c r="EC1598" s="5"/>
      <c r="ED1598" s="5"/>
      <c r="EE1598" s="5"/>
      <c r="EF1598" s="5"/>
    </row>
    <row r="1599" spans="1:136" s="42" customFormat="1" ht="105">
      <c r="A1599" s="46" t="s">
        <v>2775</v>
      </c>
      <c r="B1599" s="41">
        <f>4+2</f>
        <v>6</v>
      </c>
      <c r="C1599" s="41">
        <v>15</v>
      </c>
      <c r="D1599" s="41" t="s">
        <v>2776</v>
      </c>
      <c r="E1599" s="42" t="s">
        <v>163</v>
      </c>
      <c r="F1599" s="41" t="s">
        <v>2777</v>
      </c>
      <c r="G1599" s="41" t="s">
        <v>136</v>
      </c>
      <c r="H1599" s="41"/>
      <c r="I1599" s="41"/>
      <c r="J1599" s="5">
        <v>6</v>
      </c>
      <c r="K1599" s="5">
        <v>6</v>
      </c>
      <c r="L1599" s="5"/>
      <c r="M1599" s="5"/>
      <c r="N1599" s="5"/>
      <c r="O1599" s="5"/>
      <c r="P1599" s="5">
        <v>6</v>
      </c>
      <c r="Q1599" s="39" t="s">
        <v>2778</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1234</v>
      </c>
      <c r="DS1599" s="6"/>
      <c r="DT1599" s="6"/>
      <c r="DU1599" s="5"/>
      <c r="DV1599" s="5"/>
      <c r="DW1599" s="5" t="s">
        <v>136</v>
      </c>
      <c r="DX1599" s="5"/>
      <c r="DY1599" s="5"/>
      <c r="DZ1599" s="5"/>
      <c r="EA1599" s="5"/>
      <c r="EB1599" s="5"/>
      <c r="EC1599" s="5"/>
      <c r="ED1599" s="5"/>
      <c r="EE1599" s="5"/>
      <c r="EF1599" s="5"/>
    </row>
    <row r="1600" spans="1:136" s="42" customFormat="1">
      <c r="A1600" s="41"/>
      <c r="B1600" s="41">
        <v>1</v>
      </c>
      <c r="C1600" s="41"/>
      <c r="D1600" s="41" t="s">
        <v>2779</v>
      </c>
      <c r="E1600" s="42" t="s">
        <v>156</v>
      </c>
      <c r="F1600" s="41" t="s">
        <v>2777</v>
      </c>
      <c r="G1600" s="41" t="s">
        <v>136</v>
      </c>
      <c r="H1600" s="41"/>
      <c r="I1600" s="41"/>
      <c r="J1600" s="5">
        <v>1</v>
      </c>
      <c r="K1600" s="5">
        <v>1</v>
      </c>
      <c r="L1600" s="5"/>
      <c r="M1600" s="5"/>
      <c r="N1600" s="5"/>
      <c r="O1600" s="5"/>
      <c r="P1600" s="5">
        <v>1</v>
      </c>
      <c r="Q1600" s="39" t="s">
        <v>2780</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1234</v>
      </c>
      <c r="DS1600" s="6"/>
      <c r="DT1600" s="6"/>
      <c r="DU1600" s="5"/>
      <c r="DV1600" s="5"/>
      <c r="DW1600" s="5" t="s">
        <v>136</v>
      </c>
      <c r="DX1600" s="5"/>
      <c r="DY1600" s="5"/>
      <c r="DZ1600" s="5"/>
      <c r="EA1600" s="5"/>
      <c r="EB1600" s="5"/>
      <c r="EC1600" s="5"/>
      <c r="ED1600" s="5"/>
      <c r="EE1600" s="5"/>
      <c r="EF1600" s="5"/>
    </row>
    <row r="1601" spans="1:136" s="42" customFormat="1">
      <c r="A1601" s="41"/>
      <c r="B1601" s="41">
        <f>1+5</f>
        <v>6</v>
      </c>
      <c r="C1601" s="41"/>
      <c r="D1601" s="5" t="s">
        <v>315</v>
      </c>
      <c r="E1601" s="42" t="s">
        <v>315</v>
      </c>
      <c r="F1601" s="41" t="s">
        <v>2777</v>
      </c>
      <c r="G1601" s="41" t="s">
        <v>136</v>
      </c>
      <c r="H1601" s="41"/>
      <c r="I1601" s="41"/>
      <c r="J1601" s="5"/>
      <c r="K1601" s="5"/>
      <c r="L1601" s="5"/>
      <c r="M1601" s="5"/>
      <c r="N1601" s="5"/>
      <c r="O1601" s="5"/>
      <c r="P1601" s="5">
        <v>6</v>
      </c>
      <c r="Q1601" s="39" t="s">
        <v>2781</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1234</v>
      </c>
      <c r="DS1601" s="6"/>
      <c r="DT1601" s="6"/>
      <c r="DU1601" s="5"/>
      <c r="DV1601" s="5"/>
      <c r="DW1601" s="5" t="s">
        <v>136</v>
      </c>
      <c r="DX1601" s="5"/>
      <c r="DY1601" s="5"/>
      <c r="DZ1601" s="5"/>
      <c r="EA1601" s="5"/>
      <c r="EB1601" s="5"/>
      <c r="EC1601" s="5"/>
      <c r="ED1601" s="5"/>
      <c r="EE1601" s="5"/>
      <c r="EF1601" s="5"/>
    </row>
    <row r="1602" spans="1:136" s="42" customFormat="1">
      <c r="A1602" s="41"/>
      <c r="B1602" s="41">
        <f>2+2</f>
        <v>4</v>
      </c>
      <c r="C1602" s="41"/>
      <c r="D1602" s="41" t="s">
        <v>2782</v>
      </c>
      <c r="E1602" s="42" t="s">
        <v>170</v>
      </c>
      <c r="F1602" s="41" t="s">
        <v>2777</v>
      </c>
      <c r="G1602" s="41" t="s">
        <v>136</v>
      </c>
      <c r="H1602" s="41"/>
      <c r="I1602" s="41"/>
      <c r="J1602" s="5">
        <v>4</v>
      </c>
      <c r="K1602" s="5">
        <v>4</v>
      </c>
      <c r="L1602" s="5"/>
      <c r="M1602" s="5"/>
      <c r="N1602" s="5"/>
      <c r="O1602" s="5"/>
      <c r="P1602" s="5">
        <v>4</v>
      </c>
      <c r="Q1602" s="39" t="s">
        <v>2783</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1234</v>
      </c>
      <c r="DS1602" s="6"/>
      <c r="DT1602" s="6"/>
      <c r="DU1602" s="5"/>
      <c r="DV1602" s="5"/>
      <c r="DW1602" s="5" t="s">
        <v>136</v>
      </c>
      <c r="DX1602" s="5"/>
      <c r="DY1602" s="5"/>
      <c r="DZ1602" s="5"/>
      <c r="EA1602" s="5"/>
      <c r="EB1602" s="5"/>
      <c r="EC1602" s="5"/>
      <c r="ED1602" s="5"/>
      <c r="EE1602" s="5"/>
      <c r="EF1602" s="5"/>
    </row>
    <row r="1603" spans="1:136" s="42" customFormat="1">
      <c r="A1603" s="41"/>
      <c r="B1603" s="41">
        <f>4+1</f>
        <v>5</v>
      </c>
      <c r="C1603" s="41"/>
      <c r="D1603" s="41" t="s">
        <v>2784</v>
      </c>
      <c r="E1603" s="42" t="s">
        <v>172</v>
      </c>
      <c r="F1603" s="41" t="s">
        <v>2777</v>
      </c>
      <c r="G1603" s="41" t="s">
        <v>136</v>
      </c>
      <c r="H1603" s="41"/>
      <c r="I1603" s="41"/>
      <c r="J1603" s="5"/>
      <c r="K1603" s="5"/>
      <c r="L1603" s="5"/>
      <c r="M1603" s="5"/>
      <c r="N1603" s="5"/>
      <c r="O1603" s="5"/>
      <c r="P1603" s="5">
        <v>5</v>
      </c>
      <c r="Q1603" s="39" t="s">
        <v>2785</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1234</v>
      </c>
      <c r="DS1603" s="6"/>
      <c r="DT1603" s="6"/>
      <c r="DU1603" s="5"/>
      <c r="DV1603" s="5"/>
      <c r="DW1603" s="5" t="s">
        <v>136</v>
      </c>
      <c r="DX1603" s="5"/>
      <c r="DY1603" s="5"/>
      <c r="DZ1603" s="5"/>
      <c r="EA1603" s="5"/>
      <c r="EB1603" s="5"/>
      <c r="EC1603" s="5"/>
      <c r="ED1603" s="5"/>
      <c r="EE1603" s="5"/>
      <c r="EF1603" s="5"/>
    </row>
    <row r="1604" spans="1:136" s="42" customFormat="1">
      <c r="A1604" s="41"/>
      <c r="B1604" s="41">
        <f>4+7</f>
        <v>11</v>
      </c>
      <c r="C1604" s="41"/>
      <c r="D1604" s="41" t="s">
        <v>132</v>
      </c>
      <c r="E1604" s="42" t="s">
        <v>133</v>
      </c>
      <c r="F1604" s="41" t="s">
        <v>2777</v>
      </c>
      <c r="G1604" s="41" t="s">
        <v>136</v>
      </c>
      <c r="H1604" s="41"/>
      <c r="I1604" s="41"/>
      <c r="J1604" s="5"/>
      <c r="K1604" s="5"/>
      <c r="L1604" s="5"/>
      <c r="M1604" s="5"/>
      <c r="N1604" s="5"/>
      <c r="O1604" s="5"/>
      <c r="P1604" s="5">
        <f>4+7</f>
        <v>11</v>
      </c>
      <c r="Q1604" s="39" t="s">
        <v>2786</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1234</v>
      </c>
      <c r="DS1604" s="6"/>
      <c r="DT1604" s="6"/>
      <c r="DU1604" s="5"/>
      <c r="DV1604" s="5"/>
      <c r="DW1604" s="5" t="s">
        <v>136</v>
      </c>
      <c r="DX1604" s="5"/>
      <c r="DY1604" s="5"/>
      <c r="DZ1604" s="5"/>
      <c r="EA1604" s="5"/>
      <c r="EB1604" s="5"/>
      <c r="EC1604" s="5"/>
      <c r="ED1604" s="5"/>
      <c r="EE1604" s="5"/>
      <c r="EF1604" s="5"/>
    </row>
    <row r="1605" spans="1:136" s="42" customFormat="1">
      <c r="A1605" s="41"/>
      <c r="B1605" s="41">
        <f>5+3</f>
        <v>8</v>
      </c>
      <c r="C1605" s="41"/>
      <c r="D1605" s="41" t="s">
        <v>2787</v>
      </c>
      <c r="E1605" s="42" t="s">
        <v>233</v>
      </c>
      <c r="F1605" s="41" t="s">
        <v>2777</v>
      </c>
      <c r="G1605" s="41" t="s">
        <v>136</v>
      </c>
      <c r="H1605" s="41"/>
      <c r="I1605" s="41"/>
      <c r="J1605" s="5"/>
      <c r="K1605" s="5"/>
      <c r="L1605" s="5"/>
      <c r="M1605" s="5">
        <v>5</v>
      </c>
      <c r="N1605" s="5"/>
      <c r="O1605" s="5"/>
      <c r="P1605" s="5">
        <v>8</v>
      </c>
      <c r="Q1605" s="39" t="s">
        <v>2788</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1234</v>
      </c>
      <c r="DS1605" s="6"/>
      <c r="DT1605" s="6"/>
      <c r="DU1605" s="5"/>
      <c r="DV1605" s="5"/>
      <c r="DW1605" s="5" t="s">
        <v>136</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2789</v>
      </c>
      <c r="E1607" s="42" t="s">
        <v>166</v>
      </c>
      <c r="F1607" s="41" t="s">
        <v>2777</v>
      </c>
      <c r="G1607" s="41" t="s">
        <v>136</v>
      </c>
      <c r="H1607" s="41"/>
      <c r="I1607" s="41"/>
      <c r="J1607" s="5">
        <v>1</v>
      </c>
      <c r="K1607" s="5">
        <v>1</v>
      </c>
      <c r="L1607" s="5"/>
      <c r="M1607" s="5">
        <f>1+7</f>
        <v>8</v>
      </c>
      <c r="N1607" s="5"/>
      <c r="O1607" s="5"/>
      <c r="P1607" s="5">
        <f>2+7-3</f>
        <v>6</v>
      </c>
      <c r="Q1607" s="39" t="s">
        <v>2790</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1234</v>
      </c>
      <c r="DS1607" s="6"/>
      <c r="DT1607" s="6"/>
      <c r="DU1607" s="5"/>
      <c r="DV1607" s="5"/>
      <c r="DW1607" s="5" t="s">
        <v>136</v>
      </c>
      <c r="DX1607" s="5"/>
      <c r="DY1607" s="5"/>
      <c r="DZ1607" s="5"/>
      <c r="EA1607" s="5"/>
      <c r="EB1607" s="5"/>
      <c r="EC1607" s="5"/>
      <c r="ED1607" s="5"/>
      <c r="EE1607" s="5"/>
      <c r="EF1607" s="5"/>
    </row>
    <row r="1608" spans="1:136" s="42" customFormat="1">
      <c r="A1608" s="41"/>
      <c r="B1608" s="41">
        <v>5</v>
      </c>
      <c r="C1608" s="41"/>
      <c r="D1608" s="41" t="s">
        <v>2791</v>
      </c>
      <c r="E1608" s="42" t="s">
        <v>191</v>
      </c>
      <c r="F1608" s="41" t="s">
        <v>2777</v>
      </c>
      <c r="G1608" s="41" t="s">
        <v>136</v>
      </c>
      <c r="H1608" s="41"/>
      <c r="I1608" s="41"/>
      <c r="J1608" s="5">
        <v>5</v>
      </c>
      <c r="K1608" s="5">
        <v>5</v>
      </c>
      <c r="L1608" s="5"/>
      <c r="M1608" s="5"/>
      <c r="N1608" s="5"/>
      <c r="O1608" s="5"/>
      <c r="P1608" s="5">
        <v>5</v>
      </c>
      <c r="Q1608" s="39" t="s">
        <v>2792</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1234</v>
      </c>
      <c r="DS1608" s="6"/>
      <c r="DT1608" s="6"/>
      <c r="DU1608" s="5"/>
      <c r="DV1608" s="5"/>
      <c r="DW1608" s="5" t="s">
        <v>136</v>
      </c>
      <c r="DX1608" s="5"/>
      <c r="DY1608" s="5"/>
      <c r="DZ1608" s="5"/>
      <c r="EA1608" s="5"/>
      <c r="EB1608" s="5"/>
      <c r="EC1608" s="5"/>
      <c r="ED1608" s="5"/>
      <c r="EE1608" s="5"/>
      <c r="EF1608" s="5"/>
    </row>
    <row r="1609" spans="1:136" s="42" customFormat="1">
      <c r="A1609" s="41"/>
      <c r="B1609" s="41">
        <f>4+3</f>
        <v>7</v>
      </c>
      <c r="C1609" s="41"/>
      <c r="D1609" s="41" t="s">
        <v>2793</v>
      </c>
      <c r="E1609" s="42" t="s">
        <v>361</v>
      </c>
      <c r="F1609" s="41" t="s">
        <v>2777</v>
      </c>
      <c r="G1609" s="41" t="s">
        <v>136</v>
      </c>
      <c r="H1609" s="41"/>
      <c r="I1609" s="41"/>
      <c r="J1609" s="5">
        <f>4+2</f>
        <v>6</v>
      </c>
      <c r="K1609" s="5">
        <f>3+2</f>
        <v>5</v>
      </c>
      <c r="L1609" s="5">
        <v>1</v>
      </c>
      <c r="M1609" s="5"/>
      <c r="N1609" s="5"/>
      <c r="O1609" s="5"/>
      <c r="P1609" s="5">
        <f>4+3</f>
        <v>7</v>
      </c>
      <c r="Q1609" s="39" t="s">
        <v>2794</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1234</v>
      </c>
      <c r="DS1609" s="6"/>
      <c r="DT1609" s="6"/>
      <c r="DU1609" s="5"/>
      <c r="DV1609" s="5"/>
      <c r="DW1609" s="5" t="s">
        <v>136</v>
      </c>
      <c r="DX1609" s="5"/>
      <c r="DY1609" s="5"/>
      <c r="DZ1609" s="5"/>
      <c r="EA1609" s="5"/>
      <c r="EB1609" s="5"/>
      <c r="EC1609" s="5"/>
      <c r="ED1609" s="5"/>
      <c r="EE1609" s="5"/>
      <c r="EF1609" s="5"/>
    </row>
    <row r="1610" spans="1:136" s="42" customFormat="1">
      <c r="A1610" s="41"/>
      <c r="B1610" s="41">
        <v>2</v>
      </c>
      <c r="C1610" s="41"/>
      <c r="D1610" s="41" t="s">
        <v>2795</v>
      </c>
      <c r="E1610" s="42" t="s">
        <v>518</v>
      </c>
      <c r="F1610" s="41" t="s">
        <v>2777</v>
      </c>
      <c r="G1610" s="41" t="s">
        <v>136</v>
      </c>
      <c r="H1610" s="41"/>
      <c r="I1610" s="41"/>
      <c r="J1610" s="5"/>
      <c r="K1610" s="5"/>
      <c r="L1610" s="5"/>
      <c r="M1610" s="5">
        <v>2</v>
      </c>
      <c r="N1610" s="5"/>
      <c r="O1610" s="5"/>
      <c r="P1610" s="5">
        <v>2</v>
      </c>
      <c r="Q1610" s="39" t="s">
        <v>2796</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1234</v>
      </c>
      <c r="DS1610" s="6"/>
      <c r="DT1610" s="6"/>
      <c r="DU1610" s="5"/>
      <c r="DV1610" s="5"/>
      <c r="DW1610" s="5" t="s">
        <v>136</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2797</v>
      </c>
      <c r="E1613" s="42" t="s">
        <v>166</v>
      </c>
      <c r="F1613" s="41" t="s">
        <v>2777</v>
      </c>
      <c r="G1613" s="41" t="s">
        <v>136</v>
      </c>
      <c r="H1613" s="41"/>
      <c r="I1613" s="41"/>
      <c r="J1613" s="5"/>
      <c r="K1613" s="5"/>
      <c r="L1613" s="5"/>
      <c r="M1613" s="5">
        <v>3</v>
      </c>
      <c r="N1613" s="5"/>
      <c r="O1613" s="5"/>
      <c r="P1613" s="5">
        <v>3</v>
      </c>
      <c r="Q1613" s="39" t="s">
        <v>2798</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136</v>
      </c>
      <c r="DS1613" s="6"/>
      <c r="DT1613" s="6"/>
      <c r="DU1613" s="5"/>
      <c r="DV1613" s="5"/>
      <c r="DW1613" s="5" t="s">
        <v>136</v>
      </c>
      <c r="DX1613" s="5"/>
      <c r="DY1613" s="5"/>
      <c r="DZ1613" s="5"/>
      <c r="EA1613" s="5"/>
      <c r="EB1613" s="5"/>
      <c r="EC1613" s="5"/>
      <c r="ED1613" s="5"/>
      <c r="EE1613" s="5"/>
      <c r="EF1613" s="5"/>
    </row>
    <row r="1614" spans="1:136" s="42" customFormat="1" ht="30">
      <c r="A1614" s="41"/>
      <c r="B1614" s="41">
        <v>1</v>
      </c>
      <c r="C1614" s="41"/>
      <c r="D1614" s="41" t="s">
        <v>2799</v>
      </c>
      <c r="E1614" s="42" t="s">
        <v>361</v>
      </c>
      <c r="F1614" s="41" t="s">
        <v>2777</v>
      </c>
      <c r="G1614" s="41" t="s">
        <v>136</v>
      </c>
      <c r="H1614" s="41"/>
      <c r="I1614" s="41"/>
      <c r="J1614" s="5">
        <v>1</v>
      </c>
      <c r="K1614" s="5"/>
      <c r="L1614" s="5">
        <v>1</v>
      </c>
      <c r="M1614" s="5"/>
      <c r="N1614" s="5"/>
      <c r="O1614" s="5"/>
      <c r="P1614" s="5">
        <v>1</v>
      </c>
      <c r="Q1614" s="39" t="s">
        <v>2800</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136</v>
      </c>
      <c r="DS1614" s="6"/>
      <c r="DT1614" s="6"/>
      <c r="DU1614" s="5"/>
      <c r="DV1614" s="5"/>
      <c r="DW1614" s="5" t="s">
        <v>136</v>
      </c>
      <c r="DX1614" s="5"/>
      <c r="DY1614" s="5"/>
      <c r="DZ1614" s="5"/>
      <c r="EA1614" s="5"/>
      <c r="EB1614" s="5"/>
      <c r="EC1614" s="5"/>
      <c r="ED1614" s="5"/>
      <c r="EE1614" s="5"/>
      <c r="EF1614" s="5"/>
    </row>
    <row r="1615" spans="1:136" s="42" customFormat="1">
      <c r="A1615" s="41"/>
      <c r="B1615" s="41">
        <v>1</v>
      </c>
      <c r="C1615" s="41"/>
      <c r="D1615" s="41" t="s">
        <v>2801</v>
      </c>
      <c r="E1615" s="42" t="s">
        <v>133</v>
      </c>
      <c r="F1615" s="41" t="s">
        <v>2777</v>
      </c>
      <c r="G1615" s="41" t="s">
        <v>136</v>
      </c>
      <c r="H1615" s="41"/>
      <c r="I1615" s="41"/>
      <c r="J1615" s="5"/>
      <c r="K1615" s="5"/>
      <c r="L1615" s="5"/>
      <c r="M1615" s="5"/>
      <c r="N1615" s="5"/>
      <c r="O1615" s="5"/>
      <c r="P1615" s="5">
        <v>1</v>
      </c>
      <c r="Q1615" s="39" t="s">
        <v>2800</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136</v>
      </c>
      <c r="DS1615" s="6"/>
      <c r="DT1615" s="6"/>
      <c r="DU1615" s="5"/>
      <c r="DV1615" s="5"/>
      <c r="DW1615" s="5" t="s">
        <v>136</v>
      </c>
      <c r="DX1615" s="5"/>
      <c r="DY1615" s="5"/>
      <c r="DZ1615" s="5"/>
      <c r="EA1615" s="5"/>
      <c r="EB1615" s="5"/>
      <c r="EC1615" s="5"/>
      <c r="ED1615" s="5"/>
      <c r="EE1615" s="5"/>
      <c r="EF1615" s="5"/>
    </row>
    <row r="1616" spans="1:136" s="42" customFormat="1">
      <c r="A1616" s="41"/>
      <c r="B1616" s="41">
        <v>1</v>
      </c>
      <c r="C1616" s="41"/>
      <c r="D1616" s="41" t="s">
        <v>4629</v>
      </c>
      <c r="E1616" s="42" t="s">
        <v>158</v>
      </c>
      <c r="F1616" s="41" t="s">
        <v>4633</v>
      </c>
      <c r="G1616" s="41" t="s">
        <v>136</v>
      </c>
      <c r="H1616" s="41"/>
      <c r="I1616" s="41"/>
      <c r="J1616" s="5"/>
      <c r="K1616" s="5"/>
      <c r="L1616" s="5"/>
      <c r="M1616" s="5"/>
      <c r="N1616" s="5"/>
      <c r="O1616" s="5"/>
      <c r="P1616" s="5">
        <v>1</v>
      </c>
      <c r="Q1616" s="39" t="s">
        <v>4631</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1234</v>
      </c>
      <c r="DS1616" s="6"/>
      <c r="DT1616" s="6"/>
      <c r="DU1616" s="5"/>
      <c r="DV1616" s="5"/>
      <c r="DW1616" s="5" t="s">
        <v>136</v>
      </c>
      <c r="DX1616" s="5"/>
      <c r="DY1616" s="5"/>
      <c r="DZ1616" s="5"/>
      <c r="EA1616" s="5"/>
      <c r="EB1616" s="5"/>
      <c r="EC1616" s="5"/>
      <c r="ED1616" s="5"/>
      <c r="EE1616" s="5"/>
      <c r="EF1616" s="5"/>
    </row>
    <row r="1617" spans="1:136" s="42" customFormat="1">
      <c r="A1617" s="41"/>
      <c r="B1617" s="41">
        <v>1</v>
      </c>
      <c r="C1617" s="41"/>
      <c r="D1617" s="41" t="s">
        <v>4628</v>
      </c>
      <c r="E1617" s="42" t="s">
        <v>4632</v>
      </c>
      <c r="F1617" s="41" t="s">
        <v>2777</v>
      </c>
      <c r="G1617" s="41" t="s">
        <v>136</v>
      </c>
      <c r="H1617" s="41"/>
      <c r="I1617" s="41"/>
      <c r="J1617" s="5"/>
      <c r="K1617" s="5"/>
      <c r="L1617" s="5"/>
      <c r="M1617" s="5"/>
      <c r="N1617" s="5"/>
      <c r="O1617" s="5"/>
      <c r="P1617" s="5">
        <v>1</v>
      </c>
      <c r="Q1617" s="39" t="s">
        <v>4630</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1234</v>
      </c>
      <c r="DS1617" s="6"/>
      <c r="DT1617" s="6"/>
      <c r="DU1617" s="5"/>
      <c r="DV1617" s="5"/>
      <c r="DW1617" s="5" t="s">
        <v>136</v>
      </c>
      <c r="DX1617" s="5"/>
      <c r="DY1617" s="5"/>
      <c r="DZ1617" s="5"/>
      <c r="EA1617" s="5"/>
      <c r="EB1617" s="5"/>
      <c r="EC1617" s="5"/>
      <c r="ED1617" s="5"/>
      <c r="EE1617" s="5"/>
      <c r="EF1617" s="5"/>
    </row>
    <row r="1618" spans="1:136" s="42" customFormat="1" ht="90">
      <c r="A1618" s="46" t="s">
        <v>2802</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2803</v>
      </c>
      <c r="E1619" s="42" t="s">
        <v>158</v>
      </c>
      <c r="F1619" s="46" t="s">
        <v>2804</v>
      </c>
      <c r="G1619" s="41" t="s">
        <v>136</v>
      </c>
      <c r="H1619" s="41"/>
      <c r="I1619" s="41"/>
      <c r="J1619" s="5"/>
      <c r="K1619" s="5"/>
      <c r="L1619" s="5"/>
      <c r="M1619" s="5"/>
      <c r="N1619" s="5"/>
      <c r="O1619" s="5"/>
      <c r="P1619" s="41">
        <v>5</v>
      </c>
      <c r="Q1619" s="39" t="s">
        <v>2805</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1234</v>
      </c>
      <c r="DV1619" s="5"/>
      <c r="DW1619" s="5" t="s">
        <v>136</v>
      </c>
      <c r="DX1619" s="5" t="s">
        <v>136</v>
      </c>
      <c r="DY1619" s="5"/>
      <c r="DZ1619" s="5"/>
      <c r="EA1619" s="5"/>
      <c r="EB1619" s="5"/>
      <c r="EC1619" s="5"/>
      <c r="ED1619" s="5"/>
      <c r="EE1619" s="5"/>
      <c r="EF1619" s="5"/>
    </row>
    <row r="1620" spans="1:136" s="42" customFormat="1" ht="165">
      <c r="A1620" s="41"/>
      <c r="B1620" s="41">
        <v>17</v>
      </c>
      <c r="C1620" s="41"/>
      <c r="D1620" s="41" t="s">
        <v>2806</v>
      </c>
      <c r="E1620" s="42" t="s">
        <v>170</v>
      </c>
      <c r="F1620" s="46" t="s">
        <v>2804</v>
      </c>
      <c r="G1620" s="41" t="s">
        <v>136</v>
      </c>
      <c r="H1620" s="41"/>
      <c r="I1620" s="41"/>
      <c r="J1620" s="5"/>
      <c r="K1620" s="5"/>
      <c r="L1620" s="5"/>
      <c r="M1620" s="5"/>
      <c r="N1620" s="5"/>
      <c r="O1620" s="5"/>
      <c r="P1620" s="41">
        <v>1</v>
      </c>
      <c r="Q1620" s="39" t="s">
        <v>2805</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1234</v>
      </c>
      <c r="DV1620" s="5"/>
      <c r="DW1620" s="5" t="s">
        <v>136</v>
      </c>
      <c r="DX1620" s="5" t="s">
        <v>136</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2807</v>
      </c>
      <c r="E1622" s="42" t="s">
        <v>172</v>
      </c>
      <c r="F1622" s="46" t="s">
        <v>2804</v>
      </c>
      <c r="G1622" s="41" t="s">
        <v>136</v>
      </c>
      <c r="H1622" s="41"/>
      <c r="I1622" s="41"/>
      <c r="J1622" s="5"/>
      <c r="K1622" s="5"/>
      <c r="L1622" s="5"/>
      <c r="M1622" s="5"/>
      <c r="N1622" s="5"/>
      <c r="O1622" s="5"/>
      <c r="P1622" s="41">
        <v>5</v>
      </c>
      <c r="Q1622" s="39" t="s">
        <v>2805</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1234</v>
      </c>
      <c r="DV1622" s="5"/>
      <c r="DW1622" s="5" t="s">
        <v>136</v>
      </c>
      <c r="DX1622" s="5" t="s">
        <v>136</v>
      </c>
      <c r="DY1622" s="5"/>
      <c r="DZ1622" s="5"/>
      <c r="EA1622" s="5"/>
      <c r="EB1622" s="5"/>
      <c r="EC1622" s="5"/>
      <c r="ED1622" s="5"/>
      <c r="EE1622" s="5"/>
      <c r="EF1622" s="5"/>
    </row>
    <row r="1623" spans="1:136" s="42" customFormat="1" ht="165">
      <c r="A1623" s="41"/>
      <c r="B1623" s="41">
        <v>17</v>
      </c>
      <c r="C1623" s="41"/>
      <c r="D1623" s="41" t="s">
        <v>2808</v>
      </c>
      <c r="E1623" s="42" t="s">
        <v>158</v>
      </c>
      <c r="F1623" s="46" t="s">
        <v>2804</v>
      </c>
      <c r="G1623" s="41" t="s">
        <v>136</v>
      </c>
      <c r="H1623" s="41"/>
      <c r="I1623" s="41"/>
      <c r="J1623" s="5"/>
      <c r="K1623" s="5"/>
      <c r="L1623" s="5"/>
      <c r="M1623" s="5"/>
      <c r="N1623" s="5"/>
      <c r="O1623" s="5"/>
      <c r="P1623" s="41">
        <v>3</v>
      </c>
      <c r="Q1623" s="39" t="s">
        <v>2805</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1234</v>
      </c>
      <c r="DV1623" s="5"/>
      <c r="DW1623" s="5" t="s">
        <v>136</v>
      </c>
      <c r="DX1623" s="5" t="s">
        <v>136</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2809</v>
      </c>
      <c r="E1625" s="42" t="s">
        <v>158</v>
      </c>
      <c r="F1625" s="46" t="s">
        <v>2804</v>
      </c>
      <c r="G1625" s="41" t="s">
        <v>136</v>
      </c>
      <c r="H1625" s="41"/>
      <c r="I1625" s="41"/>
      <c r="J1625" s="5"/>
      <c r="K1625" s="5"/>
      <c r="L1625" s="5"/>
      <c r="M1625" s="5"/>
      <c r="N1625" s="5"/>
      <c r="O1625" s="5"/>
      <c r="P1625" s="41">
        <v>2</v>
      </c>
      <c r="Q1625" s="39" t="s">
        <v>2805</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1234</v>
      </c>
      <c r="DV1625" s="5"/>
      <c r="DW1625" s="5" t="s">
        <v>136</v>
      </c>
      <c r="DX1625" s="5" t="s">
        <v>136</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2810</v>
      </c>
      <c r="E1627" s="42" t="s">
        <v>158</v>
      </c>
      <c r="F1627" s="46" t="s">
        <v>2804</v>
      </c>
      <c r="G1627" s="41" t="s">
        <v>136</v>
      </c>
      <c r="H1627" s="41"/>
      <c r="I1627" s="41"/>
      <c r="J1627" s="5"/>
      <c r="K1627" s="5"/>
      <c r="L1627" s="5"/>
      <c r="M1627" s="5"/>
      <c r="N1627" s="5"/>
      <c r="O1627" s="5"/>
      <c r="P1627" s="41">
        <v>3</v>
      </c>
      <c r="Q1627" s="39" t="s">
        <v>2805</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1234</v>
      </c>
      <c r="DV1627" s="5"/>
      <c r="DW1627" s="5" t="s">
        <v>136</v>
      </c>
      <c r="DX1627" s="5" t="s">
        <v>136</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2811</v>
      </c>
      <c r="E1629" s="40" t="s">
        <v>2812</v>
      </c>
      <c r="F1629" s="46" t="s">
        <v>2804</v>
      </c>
      <c r="G1629" s="41" t="s">
        <v>136</v>
      </c>
      <c r="H1629" s="41"/>
      <c r="I1629" s="41"/>
      <c r="J1629" s="5"/>
      <c r="K1629" s="5"/>
      <c r="L1629" s="5"/>
      <c r="M1629" s="5"/>
      <c r="N1629" s="5"/>
      <c r="O1629" s="5"/>
      <c r="P1629" s="41">
        <v>2</v>
      </c>
      <c r="Q1629" s="39" t="s">
        <v>2805</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1234</v>
      </c>
      <c r="DV1629" s="5"/>
      <c r="DW1629" s="5" t="s">
        <v>136</v>
      </c>
      <c r="DX1629" s="5" t="s">
        <v>136</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2813</v>
      </c>
      <c r="E1631" s="42" t="s">
        <v>258</v>
      </c>
      <c r="F1631" s="46" t="s">
        <v>2804</v>
      </c>
      <c r="G1631" s="41" t="s">
        <v>136</v>
      </c>
      <c r="H1631" s="41"/>
      <c r="I1631" s="41"/>
      <c r="J1631" s="5"/>
      <c r="K1631" s="5"/>
      <c r="L1631" s="5"/>
      <c r="M1631" s="5"/>
      <c r="N1631" s="5"/>
      <c r="O1631" s="5"/>
      <c r="P1631" s="41">
        <v>2</v>
      </c>
      <c r="Q1631" s="39" t="s">
        <v>2805</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1234</v>
      </c>
      <c r="DV1631" s="5"/>
      <c r="DW1631" s="5" t="s">
        <v>136</v>
      </c>
      <c r="DX1631" s="5" t="s">
        <v>136</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2814</v>
      </c>
      <c r="E1633" s="42" t="s">
        <v>2815</v>
      </c>
      <c r="F1633" s="46" t="s">
        <v>2804</v>
      </c>
      <c r="G1633" s="41" t="s">
        <v>136</v>
      </c>
      <c r="H1633" s="41"/>
      <c r="I1633" s="41"/>
      <c r="J1633" s="5"/>
      <c r="K1633" s="5"/>
      <c r="L1633" s="5"/>
      <c r="M1633" s="5"/>
      <c r="N1633" s="5"/>
      <c r="O1633" s="5"/>
      <c r="P1633" s="41">
        <v>2</v>
      </c>
      <c r="Q1633" s="39" t="s">
        <v>2805</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1234</v>
      </c>
      <c r="DV1633" s="5"/>
      <c r="DW1633" s="5" t="s">
        <v>136</v>
      </c>
      <c r="DX1633" s="5" t="s">
        <v>136</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2816</v>
      </c>
      <c r="E1635" s="42" t="s">
        <v>263</v>
      </c>
      <c r="F1635" s="46" t="s">
        <v>2804</v>
      </c>
      <c r="G1635" s="41" t="s">
        <v>136</v>
      </c>
      <c r="H1635" s="41"/>
      <c r="I1635" s="41"/>
      <c r="J1635" s="5"/>
      <c r="K1635" s="5"/>
      <c r="L1635" s="5"/>
      <c r="M1635" s="5"/>
      <c r="N1635" s="5"/>
      <c r="O1635" s="5"/>
      <c r="P1635" s="41">
        <v>1</v>
      </c>
      <c r="Q1635" s="39" t="s">
        <v>2805</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1234</v>
      </c>
      <c r="DV1635" s="5"/>
      <c r="DW1635" s="5" t="s">
        <v>136</v>
      </c>
      <c r="DX1635" s="5" t="s">
        <v>136</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2817</v>
      </c>
      <c r="E1637" s="42" t="s">
        <v>2764</v>
      </c>
      <c r="F1637" s="46" t="s">
        <v>2804</v>
      </c>
      <c r="G1637" s="41" t="s">
        <v>136</v>
      </c>
      <c r="H1637" s="41"/>
      <c r="I1637" s="41"/>
      <c r="J1637" s="5"/>
      <c r="K1637" s="5"/>
      <c r="L1637" s="5"/>
      <c r="M1637" s="5"/>
      <c r="N1637" s="5"/>
      <c r="O1637" s="5"/>
      <c r="P1637" s="41">
        <v>2</v>
      </c>
      <c r="Q1637" s="39" t="s">
        <v>2805</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1234</v>
      </c>
      <c r="DV1637" s="5"/>
      <c r="DW1637" s="5" t="s">
        <v>136</v>
      </c>
      <c r="DX1637" s="5" t="s">
        <v>136</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2818</v>
      </c>
      <c r="E1639" s="42" t="s">
        <v>392</v>
      </c>
      <c r="F1639" s="46" t="s">
        <v>2804</v>
      </c>
      <c r="G1639" s="41" t="s">
        <v>136</v>
      </c>
      <c r="H1639" s="41"/>
      <c r="I1639" s="41"/>
      <c r="J1639" s="5"/>
      <c r="K1639" s="5"/>
      <c r="L1639" s="5"/>
      <c r="M1639" s="5"/>
      <c r="N1639" s="5"/>
      <c r="O1639" s="5"/>
      <c r="P1639" s="41">
        <v>1</v>
      </c>
      <c r="Q1639" s="39" t="s">
        <v>2805</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1234</v>
      </c>
      <c r="DV1639" s="5"/>
      <c r="DW1639" s="5" t="s">
        <v>136</v>
      </c>
      <c r="DX1639" s="5" t="s">
        <v>136</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2506</v>
      </c>
      <c r="E1641" s="42" t="s">
        <v>233</v>
      </c>
      <c r="F1641" s="46" t="s">
        <v>2804</v>
      </c>
      <c r="G1641" s="41" t="s">
        <v>136</v>
      </c>
      <c r="H1641" s="41"/>
      <c r="I1641" s="41"/>
      <c r="J1641" s="5"/>
      <c r="K1641" s="5"/>
      <c r="L1641" s="5"/>
      <c r="M1641" s="5"/>
      <c r="N1641" s="5"/>
      <c r="O1641" s="5"/>
      <c r="P1641" s="41">
        <v>1</v>
      </c>
      <c r="Q1641" s="39" t="s">
        <v>2805</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1234</v>
      </c>
      <c r="DV1641" s="5"/>
      <c r="DW1641" s="5" t="s">
        <v>136</v>
      </c>
      <c r="DX1641" s="5" t="s">
        <v>136</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2819</v>
      </c>
      <c r="E1643" s="42" t="s">
        <v>166</v>
      </c>
      <c r="F1643" s="46" t="s">
        <v>2804</v>
      </c>
      <c r="G1643" s="41" t="s">
        <v>136</v>
      </c>
      <c r="H1643" s="41"/>
      <c r="I1643" s="41"/>
      <c r="J1643" s="5"/>
      <c r="K1643" s="5"/>
      <c r="L1643" s="5"/>
      <c r="M1643" s="5"/>
      <c r="N1643" s="5"/>
      <c r="O1643" s="5"/>
      <c r="P1643" s="41">
        <v>3</v>
      </c>
      <c r="Q1643" s="39" t="s">
        <v>2805</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1234</v>
      </c>
      <c r="DV1643" s="5"/>
      <c r="DW1643" s="5" t="s">
        <v>136</v>
      </c>
      <c r="DX1643" s="5" t="s">
        <v>136</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2820</v>
      </c>
      <c r="B1645" s="41">
        <v>1</v>
      </c>
      <c r="C1645" s="41">
        <v>1</v>
      </c>
      <c r="D1645" s="42" t="s">
        <v>2821</v>
      </c>
      <c r="E1645" s="42" t="s">
        <v>2822</v>
      </c>
      <c r="F1645" s="41" t="s">
        <v>2765</v>
      </c>
      <c r="G1645" s="41"/>
      <c r="H1645" s="41" t="s">
        <v>136</v>
      </c>
      <c r="I1645" s="41"/>
      <c r="J1645" s="5"/>
      <c r="K1645" s="5"/>
      <c r="L1645" s="5"/>
      <c r="M1645" s="5"/>
      <c r="N1645" s="5"/>
      <c r="O1645" s="5"/>
      <c r="P1645" s="5">
        <v>1</v>
      </c>
      <c r="Q1645" s="39" t="s">
        <v>2823</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136</v>
      </c>
      <c r="DX1645" s="5" t="s">
        <v>136</v>
      </c>
      <c r="DY1645" s="5"/>
      <c r="DZ1645" s="5"/>
      <c r="EA1645" s="5"/>
      <c r="EB1645" s="5"/>
      <c r="EC1645" s="5"/>
      <c r="ED1645" s="5"/>
      <c r="EE1645" s="5"/>
      <c r="EF1645" s="5"/>
    </row>
    <row r="1646" spans="1:136" s="42" customFormat="1" ht="120">
      <c r="A1646" s="41" t="s">
        <v>2824</v>
      </c>
      <c r="B1646" s="41">
        <v>1</v>
      </c>
      <c r="C1646" s="41">
        <v>1</v>
      </c>
      <c r="D1646" s="41" t="s">
        <v>2825</v>
      </c>
      <c r="E1646" s="42" t="s">
        <v>183</v>
      </c>
      <c r="F1646" s="41" t="s">
        <v>2765</v>
      </c>
      <c r="G1646" s="41"/>
      <c r="H1646" s="41" t="s">
        <v>136</v>
      </c>
      <c r="I1646" s="41"/>
      <c r="J1646" s="5"/>
      <c r="K1646" s="5"/>
      <c r="L1646" s="5"/>
      <c r="M1646" s="5"/>
      <c r="N1646" s="5"/>
      <c r="O1646" s="5"/>
      <c r="P1646" s="5">
        <v>1</v>
      </c>
      <c r="Q1646" s="39" t="s">
        <v>2826</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1234</v>
      </c>
      <c r="DS1646" s="6"/>
      <c r="DT1646" s="6"/>
      <c r="DU1646" s="5"/>
      <c r="DV1646" s="5"/>
      <c r="DW1646" s="5" t="s">
        <v>136</v>
      </c>
      <c r="DX1646" s="5" t="s">
        <v>136</v>
      </c>
      <c r="DY1646" s="5"/>
      <c r="DZ1646" s="5"/>
      <c r="EA1646" s="5"/>
      <c r="EB1646" s="5"/>
      <c r="EC1646" s="5"/>
      <c r="ED1646" s="5"/>
      <c r="EE1646" s="5"/>
      <c r="EF1646" s="5"/>
    </row>
    <row r="1647" spans="1:136" s="42" customFormat="1" ht="120">
      <c r="A1647" s="41"/>
      <c r="B1647" s="41">
        <v>1</v>
      </c>
      <c r="C1647" s="41"/>
      <c r="D1647" s="41" t="s">
        <v>2825</v>
      </c>
      <c r="E1647" s="42" t="s">
        <v>979</v>
      </c>
      <c r="F1647" s="41" t="s">
        <v>2765</v>
      </c>
      <c r="G1647" s="41"/>
      <c r="H1647" s="41" t="s">
        <v>136</v>
      </c>
      <c r="I1647" s="41"/>
      <c r="J1647" s="5"/>
      <c r="K1647" s="5"/>
      <c r="L1647" s="5"/>
      <c r="M1647" s="5"/>
      <c r="N1647" s="5"/>
      <c r="O1647" s="5"/>
      <c r="P1647" s="5">
        <v>1</v>
      </c>
      <c r="Q1647" s="39" t="s">
        <v>2826</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1234</v>
      </c>
      <c r="DS1647" s="6"/>
      <c r="DT1647" s="6"/>
      <c r="DU1647" s="5"/>
      <c r="DV1647" s="5"/>
      <c r="DW1647" s="5" t="s">
        <v>136</v>
      </c>
      <c r="DX1647" s="5" t="s">
        <v>136</v>
      </c>
      <c r="DY1647" s="5"/>
      <c r="DZ1647" s="5"/>
      <c r="EA1647" s="5"/>
      <c r="EB1647" s="5"/>
      <c r="EC1647" s="5"/>
      <c r="ED1647" s="5"/>
      <c r="EE1647" s="5"/>
      <c r="EF1647" s="5"/>
    </row>
    <row r="1648" spans="1:136" s="42" customFormat="1" ht="120">
      <c r="A1648" s="41"/>
      <c r="B1648" s="41">
        <v>1</v>
      </c>
      <c r="C1648" s="41"/>
      <c r="D1648" s="41" t="s">
        <v>2825</v>
      </c>
      <c r="E1648" s="42" t="s">
        <v>839</v>
      </c>
      <c r="F1648" s="41" t="s">
        <v>2765</v>
      </c>
      <c r="G1648" s="41"/>
      <c r="H1648" s="41" t="s">
        <v>136</v>
      </c>
      <c r="I1648" s="41"/>
      <c r="J1648" s="5"/>
      <c r="K1648" s="5"/>
      <c r="L1648" s="5"/>
      <c r="M1648" s="5"/>
      <c r="N1648" s="5"/>
      <c r="O1648" s="5"/>
      <c r="P1648" s="5">
        <v>1</v>
      </c>
      <c r="Q1648" s="39" t="s">
        <v>2826</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1234</v>
      </c>
      <c r="DS1648" s="6"/>
      <c r="DT1648" s="6"/>
      <c r="DU1648" s="5"/>
      <c r="DV1648" s="5"/>
      <c r="DW1648" s="5" t="s">
        <v>136</v>
      </c>
      <c r="DX1648" s="5" t="s">
        <v>136</v>
      </c>
      <c r="DY1648" s="5"/>
      <c r="DZ1648" s="5"/>
      <c r="EA1648" s="5"/>
      <c r="EB1648" s="5"/>
      <c r="EC1648" s="5"/>
      <c r="ED1648" s="5"/>
      <c r="EE1648" s="5"/>
      <c r="EF1648" s="5"/>
    </row>
    <row r="1649" spans="1:136" s="42" customFormat="1" ht="240">
      <c r="A1649" s="41" t="s">
        <v>2827</v>
      </c>
      <c r="B1649" s="41">
        <v>1</v>
      </c>
      <c r="C1649" s="41">
        <v>2</v>
      </c>
      <c r="D1649" s="41" t="s">
        <v>2828</v>
      </c>
      <c r="E1649" s="42" t="s">
        <v>183</v>
      </c>
      <c r="F1649" s="41" t="s">
        <v>2765</v>
      </c>
      <c r="G1649" s="41"/>
      <c r="H1649" s="41" t="s">
        <v>136</v>
      </c>
      <c r="I1649" s="41"/>
      <c r="J1649" s="5"/>
      <c r="K1649" s="5"/>
      <c r="L1649" s="5"/>
      <c r="M1649" s="5"/>
      <c r="N1649" s="5"/>
      <c r="O1649" s="5"/>
      <c r="P1649" s="5">
        <v>1</v>
      </c>
      <c r="Q1649" s="39" t="s">
        <v>2829</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1234</v>
      </c>
      <c r="DS1649" s="6"/>
      <c r="DT1649" s="6"/>
      <c r="DU1649" s="5"/>
      <c r="DV1649" s="5"/>
      <c r="DW1649" s="5" t="s">
        <v>136</v>
      </c>
      <c r="DX1649" s="5" t="s">
        <v>136</v>
      </c>
      <c r="DY1649" s="5"/>
      <c r="DZ1649" s="5"/>
      <c r="EA1649" s="5"/>
      <c r="EB1649" s="5"/>
      <c r="EC1649" s="5"/>
      <c r="ED1649" s="5"/>
      <c r="EE1649" s="5"/>
      <c r="EF1649" s="5"/>
    </row>
    <row r="1650" spans="1:136" s="42" customFormat="1" ht="240">
      <c r="A1650" s="41"/>
      <c r="B1650" s="41">
        <v>1</v>
      </c>
      <c r="C1650" s="41"/>
      <c r="D1650" s="41" t="s">
        <v>2828</v>
      </c>
      <c r="E1650" s="42" t="s">
        <v>839</v>
      </c>
      <c r="F1650" s="41" t="s">
        <v>2765</v>
      </c>
      <c r="G1650" s="41"/>
      <c r="H1650" s="41" t="s">
        <v>136</v>
      </c>
      <c r="I1650" s="41"/>
      <c r="J1650" s="5"/>
      <c r="K1650" s="5"/>
      <c r="L1650" s="5"/>
      <c r="M1650" s="5"/>
      <c r="N1650" s="5"/>
      <c r="O1650" s="5"/>
      <c r="P1650" s="5">
        <v>1</v>
      </c>
      <c r="Q1650" s="39" t="s">
        <v>2829</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1234</v>
      </c>
      <c r="DS1650" s="6"/>
      <c r="DT1650" s="6"/>
      <c r="DU1650" s="5"/>
      <c r="DV1650" s="5"/>
      <c r="DW1650" s="5" t="s">
        <v>136</v>
      </c>
      <c r="DX1650" s="5" t="s">
        <v>136</v>
      </c>
      <c r="DY1650" s="5"/>
      <c r="DZ1650" s="5"/>
      <c r="EA1650" s="5"/>
      <c r="EB1650" s="5"/>
      <c r="EC1650" s="5"/>
      <c r="ED1650" s="5"/>
      <c r="EE1650" s="5"/>
      <c r="EF1650" s="5"/>
    </row>
    <row r="1651" spans="1:136" s="42" customFormat="1" ht="120">
      <c r="A1651" s="41"/>
      <c r="B1651" s="41">
        <v>1</v>
      </c>
      <c r="C1651" s="41"/>
      <c r="D1651" s="41" t="s">
        <v>2830</v>
      </c>
      <c r="E1651" s="42" t="s">
        <v>839</v>
      </c>
      <c r="F1651" s="41" t="s">
        <v>2765</v>
      </c>
      <c r="G1651" s="41"/>
      <c r="H1651" s="41" t="s">
        <v>136</v>
      </c>
      <c r="I1651" s="41"/>
      <c r="J1651" s="41"/>
      <c r="K1651" s="5"/>
      <c r="L1651" s="5"/>
      <c r="M1651" s="5"/>
      <c r="N1651" s="5"/>
      <c r="O1651" s="5"/>
      <c r="P1651" s="5">
        <v>1</v>
      </c>
      <c r="Q1651" s="39" t="s">
        <v>2831</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1234</v>
      </c>
      <c r="DS1651" s="6"/>
      <c r="DT1651" s="6"/>
      <c r="DU1651" s="5"/>
      <c r="DV1651" s="5"/>
      <c r="DW1651" s="5" t="s">
        <v>136</v>
      </c>
      <c r="DX1651" s="5" t="s">
        <v>136</v>
      </c>
      <c r="DY1651" s="5"/>
      <c r="DZ1651" s="5"/>
      <c r="EA1651" s="5"/>
      <c r="EB1651" s="5"/>
      <c r="EC1651" s="5"/>
      <c r="ED1651" s="5"/>
      <c r="EE1651" s="5"/>
      <c r="EF1651" s="5"/>
    </row>
    <row r="1652" spans="1:136" s="42" customFormat="1" ht="75">
      <c r="A1652" s="41" t="s">
        <v>2832</v>
      </c>
      <c r="B1652" s="41">
        <v>1</v>
      </c>
      <c r="C1652" s="41">
        <v>1</v>
      </c>
      <c r="D1652" s="41" t="s">
        <v>2064</v>
      </c>
      <c r="E1652" s="42" t="s">
        <v>183</v>
      </c>
      <c r="F1652" s="41" t="s">
        <v>2765</v>
      </c>
      <c r="G1652" s="41"/>
      <c r="H1652" s="41" t="s">
        <v>136</v>
      </c>
      <c r="I1652" s="41"/>
      <c r="J1652" s="5"/>
      <c r="K1652" s="5"/>
      <c r="L1652" s="5"/>
      <c r="M1652" s="5"/>
      <c r="N1652" s="5"/>
      <c r="O1652" s="5"/>
      <c r="P1652" s="5">
        <v>1</v>
      </c>
      <c r="Q1652" s="39" t="s">
        <v>2833</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1234</v>
      </c>
      <c r="DS1652" s="6"/>
      <c r="DT1652" s="6"/>
      <c r="DU1652" s="5"/>
      <c r="DV1652" s="5"/>
      <c r="DW1652" s="5" t="s">
        <v>136</v>
      </c>
      <c r="DX1652" s="5" t="s">
        <v>136</v>
      </c>
      <c r="DY1652" s="5"/>
      <c r="DZ1652" s="5"/>
      <c r="EA1652" s="5"/>
      <c r="EB1652" s="5"/>
      <c r="EC1652" s="5"/>
      <c r="ED1652" s="5"/>
      <c r="EE1652" s="5"/>
      <c r="EF1652" s="5"/>
    </row>
    <row r="1653" spans="1:136" s="42" customFormat="1" ht="105">
      <c r="A1653" s="41" t="s">
        <v>2834</v>
      </c>
      <c r="B1653" s="41">
        <v>1</v>
      </c>
      <c r="C1653" s="41">
        <v>1</v>
      </c>
      <c r="D1653" s="41" t="s">
        <v>2064</v>
      </c>
      <c r="E1653" s="42" t="s">
        <v>183</v>
      </c>
      <c r="F1653" s="41" t="s">
        <v>2765</v>
      </c>
      <c r="G1653" s="41"/>
      <c r="H1653" s="41" t="s">
        <v>136</v>
      </c>
      <c r="I1653" s="41"/>
      <c r="J1653" s="5"/>
      <c r="K1653" s="5"/>
      <c r="L1653" s="5"/>
      <c r="M1653" s="5"/>
      <c r="N1653" s="5"/>
      <c r="O1653" s="5"/>
      <c r="P1653" s="5">
        <v>1</v>
      </c>
      <c r="Q1653" s="39" t="s">
        <v>2833</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1234</v>
      </c>
      <c r="DS1653" s="6"/>
      <c r="DT1653" s="6"/>
      <c r="DU1653" s="5"/>
      <c r="DV1653" s="5"/>
      <c r="DW1653" s="5" t="s">
        <v>136</v>
      </c>
      <c r="DX1653" s="5" t="s">
        <v>136</v>
      </c>
      <c r="DY1653" s="5"/>
      <c r="DZ1653" s="5"/>
      <c r="EA1653" s="5"/>
      <c r="EB1653" s="5"/>
      <c r="EC1653" s="5"/>
      <c r="ED1653" s="5"/>
      <c r="EE1653" s="5"/>
      <c r="EF1653" s="5"/>
    </row>
    <row r="1654" spans="1:136" s="42" customFormat="1" ht="135">
      <c r="A1654" s="41" t="s">
        <v>2835</v>
      </c>
      <c r="B1654" s="41">
        <v>1</v>
      </c>
      <c r="C1654" s="41">
        <v>1</v>
      </c>
      <c r="D1654" s="41" t="s">
        <v>2836</v>
      </c>
      <c r="E1654" s="40" t="s">
        <v>2837</v>
      </c>
      <c r="F1654" s="41" t="s">
        <v>2838</v>
      </c>
      <c r="G1654" s="41"/>
      <c r="H1654" s="41" t="s">
        <v>136</v>
      </c>
      <c r="I1654" s="41" t="s">
        <v>136</v>
      </c>
      <c r="J1654" s="5"/>
      <c r="K1654" s="5"/>
      <c r="L1654" s="5"/>
      <c r="M1654" s="5"/>
      <c r="N1654" s="5"/>
      <c r="O1654" s="5"/>
      <c r="P1654" s="5">
        <v>1</v>
      </c>
      <c r="Q1654" s="39" t="s">
        <v>2839</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1234</v>
      </c>
      <c r="DS1654" s="6"/>
      <c r="DT1654" s="6"/>
      <c r="DU1654" s="5"/>
      <c r="DV1654" s="5"/>
      <c r="DW1654" s="5" t="s">
        <v>136</v>
      </c>
      <c r="DX1654" s="5" t="s">
        <v>136</v>
      </c>
      <c r="DY1654" s="5"/>
      <c r="DZ1654" s="5"/>
      <c r="EA1654" s="5"/>
      <c r="EB1654" s="5"/>
      <c r="EC1654" s="5"/>
      <c r="ED1654" s="5"/>
      <c r="EE1654" s="5"/>
      <c r="EF1654" s="5"/>
    </row>
    <row r="1655" spans="1:136" s="42" customFormat="1" ht="135">
      <c r="A1655" s="41" t="s">
        <v>2840</v>
      </c>
      <c r="B1655" s="41">
        <v>1</v>
      </c>
      <c r="C1655" s="41">
        <v>1</v>
      </c>
      <c r="D1655" s="41" t="s">
        <v>2064</v>
      </c>
      <c r="E1655" s="42" t="s">
        <v>183</v>
      </c>
      <c r="F1655" s="41" t="s">
        <v>2765</v>
      </c>
      <c r="G1655" s="41"/>
      <c r="H1655" s="41" t="s">
        <v>136</v>
      </c>
      <c r="I1655" s="41"/>
      <c r="J1655" s="5"/>
      <c r="K1655" s="5"/>
      <c r="L1655" s="5"/>
      <c r="M1655" s="5"/>
      <c r="N1655" s="5"/>
      <c r="O1655" s="5"/>
      <c r="P1655" s="5">
        <v>1</v>
      </c>
      <c r="Q1655" s="39" t="s">
        <v>2841</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136</v>
      </c>
      <c r="DX1655" s="5"/>
      <c r="DY1655" s="5"/>
      <c r="DZ1655" s="5"/>
      <c r="EA1655" s="5"/>
      <c r="EB1655" s="5"/>
      <c r="EC1655" s="5"/>
      <c r="ED1655" s="5"/>
      <c r="EE1655" s="5"/>
      <c r="EF1655" s="5"/>
    </row>
    <row r="1656" spans="1:136" s="42" customFormat="1" ht="60">
      <c r="A1656" s="46" t="s">
        <v>2842</v>
      </c>
      <c r="B1656" s="41">
        <v>9</v>
      </c>
      <c r="C1656" s="41">
        <v>4</v>
      </c>
      <c r="D1656" s="41" t="s">
        <v>2843</v>
      </c>
      <c r="E1656" s="42" t="s">
        <v>404</v>
      </c>
      <c r="F1656" s="41" t="s">
        <v>2844</v>
      </c>
      <c r="G1656" s="41" t="s">
        <v>136</v>
      </c>
      <c r="H1656" s="41" t="s">
        <v>136</v>
      </c>
      <c r="I1656" s="41"/>
      <c r="J1656" s="5"/>
      <c r="K1656" s="5"/>
      <c r="L1656" s="5"/>
      <c r="M1656" s="5"/>
      <c r="N1656" s="5"/>
      <c r="O1656" s="5"/>
      <c r="P1656" s="5">
        <v>1</v>
      </c>
      <c r="Q1656" s="39" t="s">
        <v>2845</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136</v>
      </c>
      <c r="DS1656" s="6">
        <v>9</v>
      </c>
      <c r="DT1656" s="6">
        <v>5</v>
      </c>
      <c r="DU1656" s="5">
        <v>1</v>
      </c>
      <c r="DV1656" s="5"/>
      <c r="DW1656" s="5" t="s">
        <v>136</v>
      </c>
      <c r="DX1656" s="5"/>
      <c r="DY1656" s="5"/>
      <c r="DZ1656" s="5"/>
      <c r="EA1656" s="5"/>
      <c r="EB1656" s="5"/>
      <c r="EC1656" s="5"/>
      <c r="ED1656" s="5"/>
      <c r="EE1656" s="5"/>
      <c r="EF1656" s="5"/>
    </row>
    <row r="1657" spans="1:136" s="42" customFormat="1">
      <c r="A1657" s="41"/>
      <c r="B1657" s="41"/>
      <c r="C1657" s="41"/>
      <c r="D1657" s="41" t="s">
        <v>2846</v>
      </c>
      <c r="E1657" s="42" t="s">
        <v>263</v>
      </c>
      <c r="F1657" s="41" t="s">
        <v>2847</v>
      </c>
      <c r="G1657" s="41"/>
      <c r="H1657" s="41" t="s">
        <v>136</v>
      </c>
      <c r="I1657" s="41"/>
      <c r="J1657" s="5"/>
      <c r="K1657" s="5"/>
      <c r="L1657" s="5"/>
      <c r="M1657" s="5"/>
      <c r="N1657" s="5"/>
      <c r="O1657" s="5"/>
      <c r="P1657" s="5">
        <v>3</v>
      </c>
      <c r="Q1657" s="39" t="s">
        <v>2845</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136</v>
      </c>
      <c r="DS1657" s="6"/>
      <c r="DT1657" s="6"/>
      <c r="DU1657" s="5"/>
      <c r="DV1657" s="5"/>
      <c r="DW1657" s="5" t="s">
        <v>136</v>
      </c>
      <c r="DX1657" s="5"/>
      <c r="DY1657" s="5"/>
      <c r="DZ1657" s="5"/>
      <c r="EA1657" s="5"/>
      <c r="EB1657" s="5"/>
      <c r="EC1657" s="5"/>
      <c r="ED1657" s="5"/>
      <c r="EE1657" s="5"/>
      <c r="EF1657" s="5"/>
    </row>
    <row r="1658" spans="1:136" s="42" customFormat="1">
      <c r="A1658" s="41"/>
      <c r="B1658" s="41"/>
      <c r="C1658" s="41"/>
      <c r="D1658" s="41" t="s">
        <v>2848</v>
      </c>
      <c r="E1658" s="42" t="s">
        <v>200</v>
      </c>
      <c r="F1658" s="41" t="s">
        <v>2847</v>
      </c>
      <c r="G1658" s="41"/>
      <c r="H1658" s="41" t="s">
        <v>136</v>
      </c>
      <c r="I1658" s="41"/>
      <c r="J1658" s="5"/>
      <c r="K1658" s="5"/>
      <c r="L1658" s="5"/>
      <c r="M1658" s="5"/>
      <c r="N1658" s="5"/>
      <c r="O1658" s="5"/>
      <c r="P1658" s="5">
        <v>1</v>
      </c>
      <c r="Q1658" s="39" t="s">
        <v>2845</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136</v>
      </c>
      <c r="DS1658" s="6"/>
      <c r="DT1658" s="6"/>
      <c r="DU1658" s="5"/>
      <c r="DV1658" s="5"/>
      <c r="DW1658" s="5" t="s">
        <v>136</v>
      </c>
      <c r="DX1658" s="5"/>
      <c r="DY1658" s="5"/>
      <c r="DZ1658" s="5"/>
      <c r="EA1658" s="5"/>
      <c r="EB1658" s="5"/>
      <c r="EC1658" s="5"/>
      <c r="ED1658" s="5"/>
      <c r="EE1658" s="5"/>
      <c r="EF1658" s="5"/>
    </row>
    <row r="1659" spans="1:136" s="42" customFormat="1" ht="45">
      <c r="A1659" s="41"/>
      <c r="B1659" s="41"/>
      <c r="C1659" s="41"/>
      <c r="D1659" s="41" t="s">
        <v>379</v>
      </c>
      <c r="E1659" s="42" t="s">
        <v>379</v>
      </c>
      <c r="F1659" s="41" t="s">
        <v>2844</v>
      </c>
      <c r="G1659" s="41" t="s">
        <v>136</v>
      </c>
      <c r="H1659" s="41" t="s">
        <v>136</v>
      </c>
      <c r="I1659" s="41"/>
      <c r="J1659" s="5"/>
      <c r="K1659" s="5"/>
      <c r="L1659" s="5"/>
      <c r="M1659" s="5"/>
      <c r="N1659" s="5"/>
      <c r="O1659" s="5"/>
      <c r="P1659" s="5">
        <v>1</v>
      </c>
      <c r="Q1659" s="39" t="s">
        <v>2845</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136</v>
      </c>
      <c r="DS1659" s="6"/>
      <c r="DT1659" s="6"/>
      <c r="DU1659" s="5"/>
      <c r="DV1659" s="5"/>
      <c r="DW1659" s="5" t="s">
        <v>136</v>
      </c>
      <c r="DX1659" s="5"/>
      <c r="DY1659" s="5"/>
      <c r="DZ1659" s="5"/>
      <c r="EA1659" s="5"/>
      <c r="EB1659" s="5"/>
      <c r="EC1659" s="5"/>
      <c r="ED1659" s="5"/>
      <c r="EE1659" s="5"/>
      <c r="EF1659" s="5"/>
    </row>
    <row r="1660" spans="1:136" s="42" customFormat="1" ht="30">
      <c r="A1660" s="41"/>
      <c r="B1660" s="41"/>
      <c r="C1660" s="41"/>
      <c r="D1660" s="41" t="s">
        <v>2843</v>
      </c>
      <c r="E1660" s="42" t="s">
        <v>404</v>
      </c>
      <c r="F1660" s="41" t="s">
        <v>2847</v>
      </c>
      <c r="G1660" s="41"/>
      <c r="H1660" s="41" t="s">
        <v>136</v>
      </c>
      <c r="I1660" s="41"/>
      <c r="J1660" s="5"/>
      <c r="K1660" s="5"/>
      <c r="L1660" s="5"/>
      <c r="M1660" s="5"/>
      <c r="N1660" s="5"/>
      <c r="O1660" s="5"/>
      <c r="P1660" s="5">
        <v>3</v>
      </c>
      <c r="Q1660" s="39" t="s">
        <v>2845</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136</v>
      </c>
      <c r="DS1660" s="6"/>
      <c r="DT1660" s="6"/>
      <c r="DU1660" s="5"/>
      <c r="DV1660" s="5"/>
      <c r="DW1660" s="5" t="s">
        <v>136</v>
      </c>
      <c r="DX1660" s="5"/>
      <c r="DY1660" s="5"/>
      <c r="DZ1660" s="5"/>
      <c r="EA1660" s="5"/>
      <c r="EB1660" s="5"/>
      <c r="EC1660" s="5"/>
      <c r="ED1660" s="5"/>
      <c r="EE1660" s="5"/>
      <c r="EF1660" s="5"/>
    </row>
    <row r="1661" spans="1:136" s="42" customFormat="1" ht="30">
      <c r="A1661" s="41"/>
      <c r="B1661" s="41"/>
      <c r="C1661" s="41"/>
      <c r="D1661" s="41" t="s">
        <v>2849</v>
      </c>
      <c r="E1661" s="42" t="s">
        <v>2850</v>
      </c>
      <c r="F1661" s="41" t="s">
        <v>2847</v>
      </c>
      <c r="G1661" s="41"/>
      <c r="H1661" s="41" t="s">
        <v>136</v>
      </c>
      <c r="I1661" s="41"/>
      <c r="J1661" s="5"/>
      <c r="K1661" s="5"/>
      <c r="L1661" s="5"/>
      <c r="M1661" s="5"/>
      <c r="N1661" s="5"/>
      <c r="O1661" s="5"/>
      <c r="P1661" s="5">
        <v>1</v>
      </c>
      <c r="Q1661" s="39" t="s">
        <v>2845</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1234</v>
      </c>
      <c r="DS1661" s="6"/>
      <c r="DT1661" s="6"/>
      <c r="DU1661" s="5"/>
      <c r="DV1661" s="5"/>
      <c r="DW1661" s="5" t="s">
        <v>136</v>
      </c>
      <c r="DX1661" s="5"/>
      <c r="DY1661" s="5"/>
      <c r="DZ1661" s="5"/>
      <c r="EA1661" s="5"/>
      <c r="EB1661" s="5"/>
      <c r="EC1661" s="5"/>
      <c r="ED1661" s="5"/>
      <c r="EE1661" s="5"/>
      <c r="EF1661" s="5"/>
    </row>
    <row r="1662" spans="1:136" s="42" customFormat="1" ht="90">
      <c r="A1662" s="46" t="s">
        <v>2851</v>
      </c>
      <c r="B1662" s="41">
        <v>1</v>
      </c>
      <c r="C1662" s="41">
        <v>1</v>
      </c>
      <c r="D1662" s="41" t="s">
        <v>2682</v>
      </c>
      <c r="E1662" s="42" t="s">
        <v>485</v>
      </c>
      <c r="F1662" s="41" t="s">
        <v>2847</v>
      </c>
      <c r="G1662" s="41"/>
      <c r="H1662" s="41" t="s">
        <v>136</v>
      </c>
      <c r="I1662" s="41"/>
      <c r="J1662" s="5"/>
      <c r="K1662" s="5"/>
      <c r="L1662" s="5"/>
      <c r="M1662" s="5"/>
      <c r="N1662" s="5"/>
      <c r="O1662" s="5"/>
      <c r="P1662" s="5">
        <v>1</v>
      </c>
      <c r="Q1662" s="39" t="s">
        <v>2852</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1234</v>
      </c>
      <c r="DS1662" s="6">
        <v>1</v>
      </c>
      <c r="DT1662" s="6">
        <v>0</v>
      </c>
      <c r="DU1662" s="5">
        <v>0</v>
      </c>
      <c r="DV1662" s="5"/>
      <c r="DW1662" s="5" t="s">
        <v>136</v>
      </c>
      <c r="DX1662" s="5"/>
      <c r="DY1662" s="5"/>
      <c r="DZ1662" s="5"/>
      <c r="EA1662" s="5"/>
      <c r="EB1662" s="5"/>
      <c r="EC1662" s="5"/>
      <c r="ED1662" s="5"/>
      <c r="EE1662" s="5"/>
      <c r="EF1662" s="5"/>
    </row>
    <row r="1663" spans="1:136" s="42" customFormat="1" ht="75">
      <c r="A1663" s="46" t="s">
        <v>2853</v>
      </c>
      <c r="B1663" s="41">
        <v>1</v>
      </c>
      <c r="C1663" s="41">
        <v>1</v>
      </c>
      <c r="D1663" s="41" t="s">
        <v>2854</v>
      </c>
      <c r="E1663" s="42" t="s">
        <v>2855</v>
      </c>
      <c r="F1663" s="41" t="s">
        <v>2856</v>
      </c>
      <c r="G1663" s="41" t="s">
        <v>136</v>
      </c>
      <c r="H1663" s="41"/>
      <c r="I1663" s="41"/>
      <c r="J1663" s="5">
        <v>1</v>
      </c>
      <c r="K1663" s="5">
        <v>1</v>
      </c>
      <c r="L1663" s="5"/>
      <c r="M1663" s="5"/>
      <c r="N1663" s="5"/>
      <c r="O1663" s="5"/>
      <c r="P1663" s="5">
        <v>1</v>
      </c>
      <c r="Q1663" s="39" t="s">
        <v>2857</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136</v>
      </c>
      <c r="DS1663" s="6">
        <v>1</v>
      </c>
      <c r="DT1663" s="6">
        <v>0</v>
      </c>
      <c r="DU1663" s="5">
        <v>1</v>
      </c>
      <c r="DV1663" s="5"/>
      <c r="DW1663" s="5" t="s">
        <v>136</v>
      </c>
      <c r="DX1663" s="5"/>
      <c r="DY1663" s="5"/>
      <c r="DZ1663" s="5"/>
      <c r="EA1663" s="5"/>
      <c r="EB1663" s="5"/>
      <c r="EC1663" s="5"/>
      <c r="ED1663" s="5"/>
      <c r="EE1663" s="5"/>
      <c r="EF1663" s="5"/>
    </row>
    <row r="1664" spans="1:136" s="42" customFormat="1" ht="90">
      <c r="A1664" s="46" t="s">
        <v>2858</v>
      </c>
      <c r="B1664" s="41">
        <v>1</v>
      </c>
      <c r="C1664" s="41">
        <v>1</v>
      </c>
      <c r="D1664" s="41" t="s">
        <v>2859</v>
      </c>
      <c r="E1664" s="42" t="s">
        <v>170</v>
      </c>
      <c r="F1664" s="41" t="s">
        <v>2860</v>
      </c>
      <c r="G1664" s="41"/>
      <c r="H1664" s="41" t="s">
        <v>136</v>
      </c>
      <c r="I1664" s="41"/>
      <c r="J1664" s="5">
        <v>1</v>
      </c>
      <c r="K1664" s="5">
        <v>1</v>
      </c>
      <c r="L1664" s="5"/>
      <c r="M1664" s="5"/>
      <c r="N1664" s="5"/>
      <c r="O1664" s="5"/>
      <c r="P1664" s="5">
        <v>1</v>
      </c>
      <c r="Q1664" s="39" t="s">
        <v>2861</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136</v>
      </c>
      <c r="DS1664" s="6">
        <v>1</v>
      </c>
      <c r="DT1664" s="6">
        <v>0</v>
      </c>
      <c r="DU1664" s="5">
        <v>0</v>
      </c>
      <c r="DV1664" s="5"/>
      <c r="DW1664" s="5" t="s">
        <v>136</v>
      </c>
      <c r="DX1664" s="5"/>
      <c r="DY1664" s="5"/>
      <c r="DZ1664" s="5"/>
      <c r="EA1664" s="5"/>
      <c r="EB1664" s="5"/>
      <c r="EC1664" s="5"/>
      <c r="ED1664" s="5"/>
      <c r="EE1664" s="5"/>
      <c r="EF1664" s="5"/>
    </row>
    <row r="1665" spans="1:136" s="42" customFormat="1" ht="60">
      <c r="A1665" s="46" t="s">
        <v>2862</v>
      </c>
      <c r="B1665" s="41">
        <v>1</v>
      </c>
      <c r="C1665" s="41">
        <v>1</v>
      </c>
      <c r="D1665" s="41" t="s">
        <v>2863</v>
      </c>
      <c r="E1665" s="42" t="s">
        <v>156</v>
      </c>
      <c r="F1665" s="41" t="s">
        <v>2847</v>
      </c>
      <c r="G1665" s="41"/>
      <c r="H1665" s="41" t="s">
        <v>136</v>
      </c>
      <c r="I1665" s="41"/>
      <c r="J1665" s="5"/>
      <c r="K1665" s="5"/>
      <c r="L1665" s="5"/>
      <c r="M1665" s="5"/>
      <c r="N1665" s="5"/>
      <c r="O1665" s="5"/>
      <c r="P1665" s="5">
        <v>1</v>
      </c>
      <c r="Q1665" s="39" t="s">
        <v>2864</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1234</v>
      </c>
      <c r="DS1665" s="6">
        <v>1</v>
      </c>
      <c r="DT1665" s="6">
        <v>0</v>
      </c>
      <c r="DU1665" s="5">
        <v>0</v>
      </c>
      <c r="DV1665" s="5"/>
      <c r="DW1665" s="5" t="s">
        <v>136</v>
      </c>
      <c r="DX1665" s="5"/>
      <c r="DY1665" s="5"/>
      <c r="DZ1665" s="5"/>
      <c r="EA1665" s="5"/>
      <c r="EB1665" s="5"/>
      <c r="EC1665" s="5"/>
      <c r="ED1665" s="5"/>
      <c r="EE1665" s="5"/>
      <c r="EF1665" s="5"/>
    </row>
    <row r="1666" spans="1:136" s="42" customFormat="1">
      <c r="A1666" s="41"/>
      <c r="B1666" s="41">
        <v>1</v>
      </c>
      <c r="C1666" s="41"/>
      <c r="D1666" s="41" t="s">
        <v>2865</v>
      </c>
      <c r="E1666" s="42" t="s">
        <v>2866</v>
      </c>
      <c r="F1666" s="41" t="s">
        <v>2847</v>
      </c>
      <c r="G1666" s="41"/>
      <c r="H1666" s="41" t="s">
        <v>136</v>
      </c>
      <c r="I1666" s="41"/>
      <c r="J1666" s="5"/>
      <c r="K1666" s="5"/>
      <c r="L1666" s="5"/>
      <c r="M1666" s="5"/>
      <c r="N1666" s="5"/>
      <c r="O1666" s="5"/>
      <c r="P1666" s="5">
        <v>1</v>
      </c>
      <c r="Q1666" s="39" t="s">
        <v>2864</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1234</v>
      </c>
      <c r="DS1666" s="6"/>
      <c r="DT1666" s="6"/>
      <c r="DU1666" s="5"/>
      <c r="DV1666" s="5"/>
      <c r="DW1666" s="5" t="s">
        <v>136</v>
      </c>
      <c r="DX1666" s="5"/>
      <c r="DY1666" s="5"/>
      <c r="DZ1666" s="5"/>
      <c r="EA1666" s="5"/>
      <c r="EB1666" s="5"/>
      <c r="EC1666" s="5"/>
      <c r="ED1666" s="5"/>
      <c r="EE1666" s="5"/>
      <c r="EF1666" s="5"/>
    </row>
    <row r="1667" spans="1:136" s="42" customFormat="1" ht="75">
      <c r="A1667" s="46" t="s">
        <v>2867</v>
      </c>
      <c r="B1667" s="41">
        <v>2</v>
      </c>
      <c r="C1667" s="41">
        <v>2</v>
      </c>
      <c r="D1667" s="41" t="s">
        <v>2868</v>
      </c>
      <c r="E1667" s="42" t="s">
        <v>528</v>
      </c>
      <c r="F1667" s="41" t="s">
        <v>2869</v>
      </c>
      <c r="G1667" s="41" t="s">
        <v>136</v>
      </c>
      <c r="H1667" s="41"/>
      <c r="I1667" s="41"/>
      <c r="J1667" s="5"/>
      <c r="K1667" s="5"/>
      <c r="L1667" s="5"/>
      <c r="M1667" s="5">
        <v>1</v>
      </c>
      <c r="N1667" s="5"/>
      <c r="O1667" s="5"/>
      <c r="P1667" s="5">
        <v>1</v>
      </c>
      <c r="Q1667" s="39" t="s">
        <v>2870</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1234</v>
      </c>
      <c r="DS1667" s="6">
        <v>4</v>
      </c>
      <c r="DT1667" s="6">
        <v>2</v>
      </c>
      <c r="DU1667" s="5">
        <v>2</v>
      </c>
      <c r="DV1667" s="5"/>
      <c r="DW1667" s="5" t="s">
        <v>136</v>
      </c>
      <c r="DX1667" s="5"/>
      <c r="DY1667" s="5"/>
      <c r="DZ1667" s="5"/>
      <c r="EA1667" s="5"/>
      <c r="EB1667" s="5"/>
      <c r="EC1667" s="5"/>
      <c r="ED1667" s="5"/>
      <c r="EE1667" s="5"/>
      <c r="EF1667" s="5"/>
    </row>
    <row r="1668" spans="1:136" s="42" customFormat="1" ht="45">
      <c r="A1668" s="41"/>
      <c r="B1668" s="41">
        <v>2</v>
      </c>
      <c r="C1668" s="41"/>
      <c r="D1668" s="41" t="s">
        <v>2868</v>
      </c>
      <c r="E1668" s="42" t="s">
        <v>528</v>
      </c>
      <c r="F1668" s="41" t="s">
        <v>2871</v>
      </c>
      <c r="G1668" s="41" t="s">
        <v>136</v>
      </c>
      <c r="H1668" s="41"/>
      <c r="I1668" s="41"/>
      <c r="J1668" s="5"/>
      <c r="K1668" s="5"/>
      <c r="L1668" s="5"/>
      <c r="M1668" s="5">
        <v>1</v>
      </c>
      <c r="N1668" s="5"/>
      <c r="O1668" s="5"/>
      <c r="P1668" s="5">
        <v>1</v>
      </c>
      <c r="Q1668" s="39" t="s">
        <v>2872</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136</v>
      </c>
      <c r="DS1668" s="6"/>
      <c r="DT1668" s="6"/>
      <c r="DU1668" s="5"/>
      <c r="DV1668" s="5"/>
      <c r="DW1668" s="5" t="s">
        <v>136</v>
      </c>
      <c r="DX1668" s="5"/>
      <c r="DY1668" s="5"/>
      <c r="DZ1668" s="5"/>
      <c r="EA1668" s="5"/>
      <c r="EB1668" s="5"/>
      <c r="EC1668" s="5"/>
      <c r="ED1668" s="5"/>
      <c r="EE1668" s="5"/>
      <c r="EF1668" s="5"/>
    </row>
    <row r="1669" spans="1:136" s="42" customFormat="1" ht="45">
      <c r="A1669" s="41"/>
      <c r="B1669" s="41">
        <v>1</v>
      </c>
      <c r="C1669" s="41"/>
      <c r="D1669" s="41" t="s">
        <v>1244</v>
      </c>
      <c r="E1669" s="42" t="s">
        <v>166</v>
      </c>
      <c r="F1669" s="41" t="s">
        <v>2869</v>
      </c>
      <c r="G1669" s="41" t="s">
        <v>136</v>
      </c>
      <c r="H1669" s="41"/>
      <c r="I1669" s="41"/>
      <c r="J1669" s="5"/>
      <c r="K1669" s="5"/>
      <c r="L1669" s="5"/>
      <c r="M1669" s="5"/>
      <c r="N1669" s="5"/>
      <c r="O1669" s="5"/>
      <c r="P1669" s="5">
        <v>1</v>
      </c>
      <c r="Q1669" s="39" t="s">
        <v>2870</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1234</v>
      </c>
      <c r="DS1669" s="6"/>
      <c r="DT1669" s="6"/>
      <c r="DU1669" s="5"/>
      <c r="DV1669" s="5"/>
      <c r="DW1669" s="5" t="s">
        <v>136</v>
      </c>
      <c r="DX1669" s="5"/>
      <c r="DY1669" s="5"/>
      <c r="DZ1669" s="5"/>
      <c r="EA1669" s="5"/>
      <c r="EB1669" s="5"/>
      <c r="EC1669" s="5"/>
      <c r="ED1669" s="5"/>
      <c r="EE1669" s="5"/>
      <c r="EF1669" s="5"/>
    </row>
    <row r="1670" spans="1:136" s="42" customFormat="1" ht="45">
      <c r="A1670" s="41"/>
      <c r="B1670" s="41">
        <v>1</v>
      </c>
      <c r="C1670" s="41"/>
      <c r="D1670" s="41" t="s">
        <v>2751</v>
      </c>
      <c r="E1670" s="42" t="s">
        <v>379</v>
      </c>
      <c r="F1670" s="41" t="s">
        <v>2871</v>
      </c>
      <c r="G1670" s="41" t="s">
        <v>136</v>
      </c>
      <c r="H1670" s="41"/>
      <c r="I1670" s="41"/>
      <c r="J1670" s="5"/>
      <c r="K1670" s="5"/>
      <c r="L1670" s="5"/>
      <c r="M1670" s="5"/>
      <c r="N1670" s="5"/>
      <c r="O1670" s="5"/>
      <c r="P1670" s="5">
        <v>1</v>
      </c>
      <c r="Q1670" s="39" t="s">
        <v>2872</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136</v>
      </c>
      <c r="DS1670" s="6"/>
      <c r="DT1670" s="6"/>
      <c r="DU1670" s="5"/>
      <c r="DV1670" s="5"/>
      <c r="DW1670" s="5" t="s">
        <v>136</v>
      </c>
      <c r="DX1670" s="5"/>
      <c r="DY1670" s="5"/>
      <c r="DZ1670" s="5"/>
      <c r="EA1670" s="5"/>
      <c r="EB1670" s="5"/>
      <c r="EC1670" s="5"/>
      <c r="ED1670" s="5"/>
      <c r="EE1670" s="5"/>
      <c r="EF1670" s="5"/>
    </row>
    <row r="1671" spans="1:136" s="42" customFormat="1" ht="90">
      <c r="A1671" s="46" t="s">
        <v>2873</v>
      </c>
      <c r="B1671" s="41">
        <v>2</v>
      </c>
      <c r="C1671" s="41">
        <v>2</v>
      </c>
      <c r="D1671" s="41" t="s">
        <v>2874</v>
      </c>
      <c r="E1671" s="42" t="s">
        <v>170</v>
      </c>
      <c r="F1671" s="41" t="s">
        <v>2875</v>
      </c>
      <c r="G1671" s="41" t="s">
        <v>136</v>
      </c>
      <c r="H1671" s="41" t="s">
        <v>136</v>
      </c>
      <c r="I1671" s="41"/>
      <c r="J1671" s="5">
        <v>1</v>
      </c>
      <c r="K1671" s="5">
        <v>1</v>
      </c>
      <c r="L1671" s="5"/>
      <c r="M1671" s="5"/>
      <c r="N1671" s="5"/>
      <c r="O1671" s="5"/>
      <c r="P1671" s="5">
        <v>1</v>
      </c>
      <c r="Q1671" s="39" t="s">
        <v>1844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1234</v>
      </c>
      <c r="DS1671" s="6">
        <v>12</v>
      </c>
      <c r="DT1671" s="6">
        <v>10</v>
      </c>
      <c r="DU1671" s="5">
        <v>2</v>
      </c>
      <c r="DV1671" s="5"/>
      <c r="DW1671" s="5" t="s">
        <v>136</v>
      </c>
      <c r="DX1671" s="5"/>
      <c r="DY1671" s="5"/>
      <c r="DZ1671" s="5"/>
      <c r="EA1671" s="5"/>
      <c r="EB1671" s="5"/>
      <c r="EC1671" s="5"/>
      <c r="ED1671" s="5"/>
      <c r="EE1671" s="5"/>
      <c r="EF1671" s="5"/>
    </row>
    <row r="1672" spans="1:136" s="42" customFormat="1" ht="60">
      <c r="A1672" s="41"/>
      <c r="B1672" s="41"/>
      <c r="C1672" s="41"/>
      <c r="D1672" s="41" t="s">
        <v>2876</v>
      </c>
      <c r="E1672" s="42" t="s">
        <v>350</v>
      </c>
      <c r="F1672" s="41" t="s">
        <v>2875</v>
      </c>
      <c r="G1672" s="41" t="s">
        <v>136</v>
      </c>
      <c r="H1672" s="41" t="s">
        <v>136</v>
      </c>
      <c r="I1672" s="41"/>
      <c r="J1672" s="5">
        <v>1</v>
      </c>
      <c r="K1672" s="5">
        <v>1</v>
      </c>
      <c r="L1672" s="5"/>
      <c r="M1672" s="5"/>
      <c r="N1672" s="5"/>
      <c r="O1672" s="5"/>
      <c r="P1672" s="5">
        <v>1</v>
      </c>
      <c r="Q1672" s="39" t="s">
        <v>1844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1234</v>
      </c>
      <c r="DS1672" s="6"/>
      <c r="DT1672" s="6"/>
      <c r="DU1672" s="5"/>
      <c r="DV1672" s="5"/>
      <c r="DW1672" s="5" t="s">
        <v>136</v>
      </c>
      <c r="DX1672" s="5"/>
      <c r="DY1672" s="5"/>
      <c r="DZ1672" s="5"/>
      <c r="EA1672" s="5"/>
      <c r="EB1672" s="5"/>
      <c r="EC1672" s="5"/>
      <c r="ED1672" s="5"/>
      <c r="EE1672" s="5"/>
      <c r="EF1672" s="5"/>
    </row>
    <row r="1673" spans="1:136" s="42" customFormat="1" ht="30">
      <c r="A1673" s="41"/>
      <c r="B1673" s="41"/>
      <c r="C1673" s="41"/>
      <c r="D1673" s="41" t="s">
        <v>2877</v>
      </c>
      <c r="E1673" s="42" t="s">
        <v>172</v>
      </c>
      <c r="F1673" s="41" t="s">
        <v>2878</v>
      </c>
      <c r="G1673" s="41" t="s">
        <v>136</v>
      </c>
      <c r="H1673" s="41"/>
      <c r="I1673" s="41"/>
      <c r="J1673" s="5"/>
      <c r="K1673" s="5"/>
      <c r="L1673" s="5"/>
      <c r="M1673" s="5"/>
      <c r="N1673" s="5"/>
      <c r="O1673" s="5"/>
      <c r="P1673" s="5">
        <v>1</v>
      </c>
      <c r="Q1673" s="39" t="s">
        <v>2879</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1234</v>
      </c>
      <c r="DS1673" s="6"/>
      <c r="DT1673" s="6"/>
      <c r="DU1673" s="5"/>
      <c r="DV1673" s="5"/>
      <c r="DW1673" s="5" t="s">
        <v>136</v>
      </c>
      <c r="DX1673" s="5"/>
      <c r="DY1673" s="5"/>
      <c r="DZ1673" s="5"/>
      <c r="EA1673" s="5"/>
      <c r="EB1673" s="5"/>
      <c r="EC1673" s="5"/>
      <c r="ED1673" s="5"/>
      <c r="EE1673" s="5"/>
      <c r="EF1673" s="5"/>
    </row>
    <row r="1674" spans="1:136" s="42" customFormat="1" ht="30">
      <c r="A1674" s="41"/>
      <c r="B1674" s="41"/>
      <c r="C1674" s="41"/>
      <c r="D1674" s="41" t="s">
        <v>2880</v>
      </c>
      <c r="E1674" s="42" t="s">
        <v>170</v>
      </c>
      <c r="F1674" s="41" t="s">
        <v>2878</v>
      </c>
      <c r="G1674" s="41" t="s">
        <v>136</v>
      </c>
      <c r="H1674" s="41"/>
      <c r="I1674" s="41"/>
      <c r="J1674" s="5">
        <v>1</v>
      </c>
      <c r="K1674" s="5">
        <v>1</v>
      </c>
      <c r="L1674" s="5"/>
      <c r="M1674" s="5"/>
      <c r="N1674" s="5"/>
      <c r="O1674" s="5"/>
      <c r="P1674" s="5">
        <v>1</v>
      </c>
      <c r="Q1674" s="39" t="s">
        <v>2879</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1234</v>
      </c>
      <c r="DS1674" s="6"/>
      <c r="DT1674" s="6"/>
      <c r="DU1674" s="5"/>
      <c r="DV1674" s="5"/>
      <c r="DW1674" s="5" t="s">
        <v>136</v>
      </c>
      <c r="DX1674" s="5"/>
      <c r="DY1674" s="5"/>
      <c r="DZ1674" s="5"/>
      <c r="EA1674" s="5"/>
      <c r="EB1674" s="5"/>
      <c r="EC1674" s="5"/>
      <c r="ED1674" s="5"/>
      <c r="EE1674" s="5"/>
      <c r="EF1674" s="5"/>
    </row>
    <row r="1675" spans="1:136" s="42" customFormat="1" ht="30">
      <c r="A1675" s="41"/>
      <c r="B1675" s="41"/>
      <c r="C1675" s="41"/>
      <c r="D1675" s="41" t="s">
        <v>2881</v>
      </c>
      <c r="E1675" s="42" t="s">
        <v>498</v>
      </c>
      <c r="F1675" s="41" t="s">
        <v>2878</v>
      </c>
      <c r="G1675" s="41" t="s">
        <v>136</v>
      </c>
      <c r="H1675" s="41"/>
      <c r="I1675" s="41"/>
      <c r="J1675" s="5">
        <v>1</v>
      </c>
      <c r="K1675" s="5">
        <v>1</v>
      </c>
      <c r="L1675" s="5"/>
      <c r="M1675" s="5"/>
      <c r="N1675" s="5"/>
      <c r="O1675" s="5"/>
      <c r="P1675" s="5">
        <v>1</v>
      </c>
      <c r="Q1675" s="39" t="s">
        <v>2879</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1234</v>
      </c>
      <c r="DS1675" s="6"/>
      <c r="DT1675" s="6"/>
      <c r="DU1675" s="5"/>
      <c r="DV1675" s="5"/>
      <c r="DW1675" s="5" t="s">
        <v>136</v>
      </c>
      <c r="DX1675" s="5"/>
      <c r="DY1675" s="5"/>
      <c r="DZ1675" s="5"/>
      <c r="EA1675" s="5"/>
      <c r="EB1675" s="5"/>
      <c r="EC1675" s="5"/>
      <c r="ED1675" s="5"/>
      <c r="EE1675" s="5"/>
      <c r="EF1675" s="5"/>
    </row>
    <row r="1676" spans="1:136" s="42" customFormat="1" ht="75">
      <c r="A1676" s="46" t="s">
        <v>2882</v>
      </c>
      <c r="B1676" s="41">
        <v>12</v>
      </c>
      <c r="C1676" s="41">
        <v>12</v>
      </c>
      <c r="D1676" s="41" t="s">
        <v>2883</v>
      </c>
      <c r="E1676" s="42" t="s">
        <v>205</v>
      </c>
      <c r="F1676" s="41" t="s">
        <v>2884</v>
      </c>
      <c r="G1676" s="41"/>
      <c r="H1676" s="41" t="s">
        <v>136</v>
      </c>
      <c r="I1676" s="41"/>
      <c r="J1676" s="5"/>
      <c r="K1676" s="5"/>
      <c r="L1676" s="5"/>
      <c r="M1676" s="5"/>
      <c r="N1676" s="5"/>
      <c r="O1676" s="5"/>
      <c r="P1676" s="5">
        <v>1</v>
      </c>
      <c r="Q1676" s="39" t="s">
        <v>2885</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1234</v>
      </c>
      <c r="DS1676" s="6">
        <v>22</v>
      </c>
      <c r="DT1676" s="6">
        <v>10</v>
      </c>
      <c r="DU1676" s="5">
        <v>0</v>
      </c>
      <c r="DV1676" s="5"/>
      <c r="DW1676" s="5"/>
      <c r="DX1676" s="5" t="s">
        <v>136</v>
      </c>
      <c r="DY1676" s="5"/>
      <c r="DZ1676" s="5"/>
      <c r="EA1676" s="5"/>
      <c r="EB1676" s="5"/>
      <c r="EC1676" s="5"/>
      <c r="ED1676" s="5"/>
      <c r="EE1676" s="5"/>
      <c r="EF1676" s="5"/>
    </row>
    <row r="1677" spans="1:136" s="42" customFormat="1" ht="30">
      <c r="A1677" s="41"/>
      <c r="B1677" s="41">
        <v>12</v>
      </c>
      <c r="C1677" s="41"/>
      <c r="D1677" s="41" t="s">
        <v>2886</v>
      </c>
      <c r="E1677" s="42" t="s">
        <v>570</v>
      </c>
      <c r="F1677" s="41" t="s">
        <v>2884</v>
      </c>
      <c r="G1677" s="41"/>
      <c r="H1677" s="41" t="s">
        <v>136</v>
      </c>
      <c r="I1677" s="41"/>
      <c r="J1677" s="5">
        <v>1</v>
      </c>
      <c r="K1677" s="5">
        <v>1</v>
      </c>
      <c r="L1677" s="5"/>
      <c r="M1677" s="5"/>
      <c r="N1677" s="5"/>
      <c r="O1677" s="5"/>
      <c r="P1677" s="5">
        <v>1</v>
      </c>
      <c r="Q1677" s="39" t="s">
        <v>2885</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1234</v>
      </c>
      <c r="DS1677" s="6"/>
      <c r="DT1677" s="6"/>
      <c r="DU1677" s="5"/>
      <c r="DV1677" s="5"/>
      <c r="DW1677" s="5"/>
      <c r="DX1677" s="5" t="s">
        <v>136</v>
      </c>
      <c r="DY1677" s="5"/>
      <c r="DZ1677" s="5"/>
      <c r="EA1677" s="5"/>
      <c r="EB1677" s="5"/>
      <c r="EC1677" s="5"/>
      <c r="ED1677" s="5"/>
      <c r="EE1677" s="5"/>
      <c r="EF1677" s="5"/>
    </row>
    <row r="1678" spans="1:136" s="42" customFormat="1" ht="30">
      <c r="A1678" s="41"/>
      <c r="B1678" s="41">
        <v>12</v>
      </c>
      <c r="C1678" s="41"/>
      <c r="D1678" s="41" t="s">
        <v>2887</v>
      </c>
      <c r="E1678" s="42" t="s">
        <v>528</v>
      </c>
      <c r="F1678" s="41" t="s">
        <v>2884</v>
      </c>
      <c r="G1678" s="41"/>
      <c r="H1678" s="41" t="s">
        <v>136</v>
      </c>
      <c r="I1678" s="41"/>
      <c r="J1678" s="5">
        <v>1</v>
      </c>
      <c r="K1678" s="5">
        <v>1</v>
      </c>
      <c r="L1678" s="5"/>
      <c r="M1678" s="5"/>
      <c r="N1678" s="5"/>
      <c r="O1678" s="5"/>
      <c r="P1678" s="5">
        <v>1</v>
      </c>
      <c r="Q1678" s="39" t="s">
        <v>2885</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1234</v>
      </c>
      <c r="DS1678" s="6"/>
      <c r="DT1678" s="6"/>
      <c r="DU1678" s="5"/>
      <c r="DV1678" s="5"/>
      <c r="DW1678" s="5"/>
      <c r="DX1678" s="5" t="s">
        <v>136</v>
      </c>
      <c r="DY1678" s="5"/>
      <c r="DZ1678" s="5"/>
      <c r="EA1678" s="5"/>
      <c r="EB1678" s="5"/>
      <c r="EC1678" s="5"/>
      <c r="ED1678" s="5"/>
      <c r="EE1678" s="5"/>
      <c r="EF1678" s="5"/>
    </row>
    <row r="1679" spans="1:136" s="42" customFormat="1" ht="30">
      <c r="A1679" s="41"/>
      <c r="B1679" s="41">
        <v>12</v>
      </c>
      <c r="C1679" s="41"/>
      <c r="D1679" s="41" t="s">
        <v>2888</v>
      </c>
      <c r="E1679" s="42" t="s">
        <v>166</v>
      </c>
      <c r="F1679" s="41" t="s">
        <v>2884</v>
      </c>
      <c r="G1679" s="41"/>
      <c r="H1679" s="41" t="s">
        <v>136</v>
      </c>
      <c r="I1679" s="41"/>
      <c r="J1679" s="5">
        <v>1</v>
      </c>
      <c r="K1679" s="5">
        <v>1</v>
      </c>
      <c r="L1679" s="5"/>
      <c r="M1679" s="5"/>
      <c r="N1679" s="5"/>
      <c r="O1679" s="5"/>
      <c r="P1679" s="5">
        <v>1</v>
      </c>
      <c r="Q1679" s="39" t="s">
        <v>2885</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1234</v>
      </c>
      <c r="DS1679" s="6"/>
      <c r="DT1679" s="6"/>
      <c r="DU1679" s="5"/>
      <c r="DV1679" s="5"/>
      <c r="DW1679" s="5"/>
      <c r="DX1679" s="5" t="s">
        <v>136</v>
      </c>
      <c r="DY1679" s="5"/>
      <c r="DZ1679" s="5"/>
      <c r="EA1679" s="5"/>
      <c r="EB1679" s="5"/>
      <c r="EC1679" s="5"/>
      <c r="ED1679" s="5"/>
      <c r="EE1679" s="5"/>
      <c r="EF1679" s="5"/>
    </row>
    <row r="1680" spans="1:136" s="42" customFormat="1" ht="45">
      <c r="A1680" s="41"/>
      <c r="B1680" s="41">
        <v>12</v>
      </c>
      <c r="C1680" s="41"/>
      <c r="D1680" s="41" t="s">
        <v>2889</v>
      </c>
      <c r="E1680" s="42" t="s">
        <v>1280</v>
      </c>
      <c r="F1680" s="41" t="s">
        <v>2890</v>
      </c>
      <c r="G1680" s="41"/>
      <c r="H1680" s="41" t="s">
        <v>136</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1234</v>
      </c>
      <c r="DS1680" s="6"/>
      <c r="DT1680" s="6"/>
      <c r="DU1680" s="5"/>
      <c r="DV1680" s="5"/>
      <c r="DW1680" s="5"/>
      <c r="DX1680" s="5" t="s">
        <v>136</v>
      </c>
      <c r="DY1680" s="5"/>
      <c r="DZ1680" s="5"/>
      <c r="EA1680" s="5"/>
      <c r="EB1680" s="5"/>
      <c r="EC1680" s="5"/>
      <c r="ED1680" s="5"/>
      <c r="EE1680" s="5"/>
      <c r="EF1680" s="5"/>
    </row>
    <row r="1681" spans="1:136" s="42" customFormat="1" ht="75">
      <c r="A1681" s="41"/>
      <c r="B1681" s="41">
        <v>12</v>
      </c>
      <c r="C1681" s="41"/>
      <c r="D1681" s="41" t="s">
        <v>2891</v>
      </c>
      <c r="E1681" s="42" t="s">
        <v>199</v>
      </c>
      <c r="F1681" s="41" t="s">
        <v>2892</v>
      </c>
      <c r="G1681" s="41"/>
      <c r="H1681" s="41" t="s">
        <v>832</v>
      </c>
      <c r="I1681" s="41" t="s">
        <v>136</v>
      </c>
      <c r="J1681" s="5"/>
      <c r="K1681" s="5"/>
      <c r="L1681" s="5"/>
      <c r="M1681" s="5"/>
      <c r="N1681" s="5"/>
      <c r="O1681" s="5"/>
      <c r="P1681" s="5">
        <v>1</v>
      </c>
      <c r="Q1681" s="39" t="s">
        <v>2893</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1234</v>
      </c>
      <c r="DS1681" s="6"/>
      <c r="DT1681" s="6"/>
      <c r="DU1681" s="5"/>
      <c r="DV1681" s="5"/>
      <c r="DW1681" s="5"/>
      <c r="DX1681" s="5" t="s">
        <v>136</v>
      </c>
      <c r="DY1681" s="5"/>
      <c r="DZ1681" s="5"/>
      <c r="EA1681" s="5"/>
      <c r="EB1681" s="5"/>
      <c r="EC1681" s="5"/>
      <c r="ED1681" s="5"/>
      <c r="EE1681" s="5"/>
      <c r="EF1681" s="5"/>
    </row>
    <row r="1682" spans="1:136" s="42" customFormat="1" ht="30">
      <c r="A1682" s="41"/>
      <c r="B1682" s="41">
        <v>12</v>
      </c>
      <c r="C1682" s="41"/>
      <c r="D1682" s="41" t="s">
        <v>2894</v>
      </c>
      <c r="E1682" s="42" t="s">
        <v>191</v>
      </c>
      <c r="F1682" s="41" t="s">
        <v>2895</v>
      </c>
      <c r="G1682" s="41"/>
      <c r="H1682" s="41" t="s">
        <v>136</v>
      </c>
      <c r="I1682" s="41"/>
      <c r="J1682" s="5"/>
      <c r="K1682" s="5"/>
      <c r="L1682" s="5"/>
      <c r="M1682" s="5"/>
      <c r="N1682" s="5"/>
      <c r="O1682" s="5"/>
      <c r="P1682" s="5">
        <v>1</v>
      </c>
      <c r="Q1682" s="39" t="s">
        <v>2896</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1234</v>
      </c>
      <c r="DS1682" s="6"/>
      <c r="DT1682" s="6"/>
      <c r="DU1682" s="5"/>
      <c r="DV1682" s="5"/>
      <c r="DW1682" s="5"/>
      <c r="DX1682" s="5" t="s">
        <v>136</v>
      </c>
      <c r="DY1682" s="5"/>
      <c r="DZ1682" s="5"/>
      <c r="EA1682" s="5"/>
      <c r="EB1682" s="5"/>
      <c r="EC1682" s="5"/>
      <c r="ED1682" s="5"/>
      <c r="EE1682" s="5"/>
      <c r="EF1682" s="5"/>
    </row>
    <row r="1683" spans="1:136" s="42" customFormat="1" ht="30">
      <c r="A1683" s="41"/>
      <c r="B1683" s="41">
        <v>12</v>
      </c>
      <c r="C1683" s="41"/>
      <c r="D1683" s="41" t="s">
        <v>2897</v>
      </c>
      <c r="E1683" s="42" t="s">
        <v>528</v>
      </c>
      <c r="F1683" s="41" t="s">
        <v>2898</v>
      </c>
      <c r="G1683" s="41"/>
      <c r="H1683" s="41" t="s">
        <v>136</v>
      </c>
      <c r="I1683" s="41"/>
      <c r="J1683" s="5">
        <v>1</v>
      </c>
      <c r="K1683" s="5"/>
      <c r="L1683" s="5">
        <v>1</v>
      </c>
      <c r="M1683" s="5"/>
      <c r="N1683" s="5"/>
      <c r="O1683" s="5"/>
      <c r="P1683" s="5">
        <v>1</v>
      </c>
      <c r="Q1683" s="39" t="s">
        <v>2899</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1234</v>
      </c>
      <c r="DS1683" s="6"/>
      <c r="DT1683" s="6"/>
      <c r="DU1683" s="5"/>
      <c r="DV1683" s="5"/>
      <c r="DW1683" s="5"/>
      <c r="DX1683" s="5" t="s">
        <v>136</v>
      </c>
      <c r="DY1683" s="5"/>
      <c r="DZ1683" s="5"/>
      <c r="EA1683" s="5"/>
      <c r="EB1683" s="5"/>
      <c r="EC1683" s="5"/>
      <c r="ED1683" s="5"/>
      <c r="EE1683" s="5"/>
      <c r="EF1683" s="5"/>
    </row>
    <row r="1684" spans="1:136" s="42" customFormat="1" ht="30">
      <c r="A1684" s="41"/>
      <c r="B1684" s="41">
        <v>12</v>
      </c>
      <c r="C1684" s="41"/>
      <c r="D1684" s="41" t="s">
        <v>2900</v>
      </c>
      <c r="E1684" s="42" t="s">
        <v>337</v>
      </c>
      <c r="F1684" s="41" t="s">
        <v>2898</v>
      </c>
      <c r="G1684" s="41"/>
      <c r="H1684" s="41" t="s">
        <v>136</v>
      </c>
      <c r="I1684" s="41"/>
      <c r="J1684" s="5">
        <v>1</v>
      </c>
      <c r="K1684" s="5"/>
      <c r="L1684" s="5">
        <v>1</v>
      </c>
      <c r="M1684" s="5"/>
      <c r="N1684" s="5"/>
      <c r="O1684" s="5"/>
      <c r="P1684" s="5">
        <v>1</v>
      </c>
      <c r="Q1684" s="39" t="s">
        <v>2899</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1234</v>
      </c>
      <c r="DS1684" s="6"/>
      <c r="DT1684" s="6"/>
      <c r="DU1684" s="5"/>
      <c r="DV1684" s="5"/>
      <c r="DW1684" s="5"/>
      <c r="DX1684" s="5" t="s">
        <v>136</v>
      </c>
      <c r="DY1684" s="5"/>
      <c r="DZ1684" s="5"/>
      <c r="EA1684" s="5"/>
      <c r="EB1684" s="5"/>
      <c r="EC1684" s="5"/>
      <c r="ED1684" s="5"/>
      <c r="EE1684" s="5"/>
      <c r="EF1684" s="5"/>
    </row>
    <row r="1685" spans="1:136" s="42" customFormat="1" ht="30">
      <c r="A1685" s="41"/>
      <c r="B1685" s="41">
        <v>12</v>
      </c>
      <c r="C1685" s="41"/>
      <c r="D1685" s="41" t="s">
        <v>2901</v>
      </c>
      <c r="E1685" s="42" t="s">
        <v>528</v>
      </c>
      <c r="F1685" s="41" t="s">
        <v>2898</v>
      </c>
      <c r="G1685" s="41"/>
      <c r="H1685" s="41" t="s">
        <v>136</v>
      </c>
      <c r="I1685" s="41"/>
      <c r="J1685" s="5">
        <v>1</v>
      </c>
      <c r="K1685" s="5">
        <v>1</v>
      </c>
      <c r="L1685" s="5"/>
      <c r="M1685" s="5"/>
      <c r="N1685" s="5"/>
      <c r="O1685" s="5"/>
      <c r="P1685" s="5">
        <v>1</v>
      </c>
      <c r="Q1685" s="39" t="s">
        <v>2902</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1234</v>
      </c>
      <c r="DS1685" s="6"/>
      <c r="DT1685" s="6"/>
      <c r="DU1685" s="5"/>
      <c r="DV1685" s="5"/>
      <c r="DW1685" s="5"/>
      <c r="DX1685" s="5" t="s">
        <v>136</v>
      </c>
      <c r="DY1685" s="5"/>
      <c r="DZ1685" s="5"/>
      <c r="EA1685" s="5"/>
      <c r="EB1685" s="5"/>
      <c r="EC1685" s="5"/>
      <c r="ED1685" s="5"/>
      <c r="EE1685" s="5"/>
      <c r="EF1685" s="5"/>
    </row>
    <row r="1686" spans="1:136" s="42" customFormat="1" ht="30">
      <c r="A1686" s="41"/>
      <c r="B1686" s="41">
        <v>12</v>
      </c>
      <c r="C1686" s="41"/>
      <c r="D1686" s="41" t="s">
        <v>2903</v>
      </c>
      <c r="E1686" s="42" t="s">
        <v>2904</v>
      </c>
      <c r="F1686" s="41" t="s">
        <v>2905</v>
      </c>
      <c r="G1686" s="41"/>
      <c r="H1686" s="41" t="s">
        <v>136</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1234</v>
      </c>
      <c r="DS1686" s="6"/>
      <c r="DT1686" s="6"/>
      <c r="DU1686" s="5"/>
      <c r="DV1686" s="5"/>
      <c r="DW1686" s="5"/>
      <c r="DX1686" s="5" t="s">
        <v>136</v>
      </c>
      <c r="DY1686" s="5"/>
      <c r="DZ1686" s="5"/>
      <c r="EA1686" s="5"/>
      <c r="EB1686" s="5"/>
      <c r="EC1686" s="5"/>
      <c r="ED1686" s="5"/>
      <c r="EE1686" s="5"/>
      <c r="EF1686" s="5"/>
    </row>
    <row r="1687" spans="1:136" s="42" customFormat="1" ht="30">
      <c r="A1687" s="41"/>
      <c r="B1687" s="41">
        <v>12</v>
      </c>
      <c r="C1687" s="41"/>
      <c r="D1687" s="41" t="s">
        <v>2906</v>
      </c>
      <c r="E1687" s="42" t="s">
        <v>2907</v>
      </c>
      <c r="F1687" s="41" t="s">
        <v>2905</v>
      </c>
      <c r="G1687" s="41"/>
      <c r="H1687" s="41" t="s">
        <v>136</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1234</v>
      </c>
      <c r="DS1687" s="6"/>
      <c r="DT1687" s="6"/>
      <c r="DU1687" s="5"/>
      <c r="DV1687" s="5"/>
      <c r="DW1687" s="5"/>
      <c r="DX1687" s="5" t="s">
        <v>136</v>
      </c>
      <c r="DY1687" s="5"/>
      <c r="DZ1687" s="5"/>
      <c r="EA1687" s="5"/>
      <c r="EB1687" s="5"/>
      <c r="EC1687" s="5"/>
      <c r="ED1687" s="5"/>
      <c r="EE1687" s="5"/>
      <c r="EF1687" s="5"/>
    </row>
    <row r="1688" spans="1:136" s="42" customFormat="1" ht="30">
      <c r="A1688" s="41"/>
      <c r="B1688" s="41">
        <v>12</v>
      </c>
      <c r="C1688" s="41"/>
      <c r="D1688" s="41" t="s">
        <v>2908</v>
      </c>
      <c r="E1688" s="42" t="s">
        <v>1371</v>
      </c>
      <c r="F1688" s="41" t="s">
        <v>2905</v>
      </c>
      <c r="G1688" s="41"/>
      <c r="H1688" s="41" t="s">
        <v>136</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1234</v>
      </c>
      <c r="DS1688" s="6"/>
      <c r="DT1688" s="6"/>
      <c r="DU1688" s="5"/>
      <c r="DV1688" s="5"/>
      <c r="DW1688" s="5"/>
      <c r="DX1688" s="5" t="s">
        <v>136</v>
      </c>
      <c r="DY1688" s="5"/>
      <c r="DZ1688" s="5"/>
      <c r="EA1688" s="5"/>
      <c r="EB1688" s="5"/>
      <c r="EC1688" s="5"/>
      <c r="ED1688" s="5"/>
      <c r="EE1688" s="5"/>
      <c r="EF1688" s="5"/>
    </row>
    <row r="1689" spans="1:136" s="42" customFormat="1" ht="30">
      <c r="A1689" s="41"/>
      <c r="B1689" s="41">
        <v>12</v>
      </c>
      <c r="C1689" s="41"/>
      <c r="D1689" s="42" t="s">
        <v>2909</v>
      </c>
      <c r="E1689" s="42" t="s">
        <v>350</v>
      </c>
      <c r="F1689" s="42" t="s">
        <v>2910</v>
      </c>
      <c r="H1689" s="41" t="s">
        <v>136</v>
      </c>
      <c r="I1689" s="41"/>
      <c r="J1689" s="5">
        <v>1</v>
      </c>
      <c r="K1689" s="5"/>
      <c r="L1689" s="5">
        <v>1</v>
      </c>
      <c r="M1689" s="5"/>
      <c r="N1689" s="5"/>
      <c r="O1689" s="5"/>
      <c r="P1689" s="5">
        <v>1</v>
      </c>
      <c r="Q1689" s="39" t="s">
        <v>2911</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1234</v>
      </c>
      <c r="DS1689" s="6"/>
      <c r="DT1689" s="6"/>
      <c r="DU1689" s="5"/>
      <c r="DV1689" s="5"/>
      <c r="DW1689" s="5"/>
      <c r="DX1689" s="5" t="s">
        <v>136</v>
      </c>
      <c r="DY1689" s="5"/>
      <c r="DZ1689" s="5"/>
      <c r="EA1689" s="5"/>
      <c r="EB1689" s="5"/>
      <c r="EC1689" s="5"/>
      <c r="ED1689" s="5"/>
      <c r="EE1689" s="5"/>
      <c r="EF1689" s="5"/>
    </row>
    <row r="1690" spans="1:136" s="42" customFormat="1" ht="30">
      <c r="A1690" s="41"/>
      <c r="B1690" s="41">
        <v>12</v>
      </c>
      <c r="C1690" s="41"/>
      <c r="D1690" s="41" t="s">
        <v>2912</v>
      </c>
      <c r="E1690" s="42" t="s">
        <v>191</v>
      </c>
      <c r="F1690" s="41" t="s">
        <v>2913</v>
      </c>
      <c r="G1690" s="41"/>
      <c r="H1690" s="41" t="s">
        <v>136</v>
      </c>
      <c r="I1690" s="41"/>
      <c r="J1690" s="5">
        <v>1</v>
      </c>
      <c r="K1690" s="5">
        <v>1</v>
      </c>
      <c r="L1690" s="5"/>
      <c r="M1690" s="5"/>
      <c r="N1690" s="5"/>
      <c r="O1690" s="5"/>
      <c r="P1690" s="5">
        <v>1</v>
      </c>
      <c r="Q1690" s="39" t="s">
        <v>2914</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1234</v>
      </c>
      <c r="DS1690" s="6"/>
      <c r="DT1690" s="6"/>
      <c r="DU1690" s="5"/>
      <c r="DV1690" s="5"/>
      <c r="DW1690" s="5"/>
      <c r="DX1690" s="5" t="s">
        <v>136</v>
      </c>
      <c r="DY1690" s="5"/>
      <c r="DZ1690" s="5"/>
      <c r="EA1690" s="5"/>
      <c r="EB1690" s="5"/>
      <c r="EC1690" s="5"/>
      <c r="ED1690" s="5"/>
      <c r="EE1690" s="5"/>
      <c r="EF1690" s="5"/>
    </row>
    <row r="1691" spans="1:136" s="42" customFormat="1">
      <c r="A1691" s="41"/>
      <c r="B1691" s="41">
        <v>12</v>
      </c>
      <c r="C1691" s="41"/>
      <c r="D1691" s="41" t="s">
        <v>2915</v>
      </c>
      <c r="E1691" s="42" t="s">
        <v>528</v>
      </c>
      <c r="F1691" s="41" t="s">
        <v>2913</v>
      </c>
      <c r="G1691" s="41"/>
      <c r="H1691" s="41" t="s">
        <v>136</v>
      </c>
      <c r="I1691" s="41"/>
      <c r="J1691" s="5">
        <v>1</v>
      </c>
      <c r="K1691" s="5">
        <v>1</v>
      </c>
      <c r="L1691" s="5"/>
      <c r="M1691" s="5"/>
      <c r="N1691" s="5"/>
      <c r="O1691" s="5"/>
      <c r="P1691" s="5">
        <v>1</v>
      </c>
      <c r="Q1691" s="39" t="s">
        <v>2914</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1234</v>
      </c>
      <c r="DS1691" s="6"/>
      <c r="DT1691" s="6"/>
      <c r="DU1691" s="5"/>
      <c r="DV1691" s="5"/>
      <c r="DW1691" s="5"/>
      <c r="DX1691" s="5" t="s">
        <v>136</v>
      </c>
      <c r="DY1691" s="5"/>
      <c r="DZ1691" s="5"/>
      <c r="EA1691" s="5"/>
      <c r="EB1691" s="5"/>
      <c r="EC1691" s="5"/>
      <c r="ED1691" s="5"/>
      <c r="EE1691" s="5"/>
      <c r="EF1691" s="5"/>
    </row>
    <row r="1692" spans="1:136" s="42" customFormat="1" ht="30">
      <c r="A1692" s="41"/>
      <c r="B1692" s="41">
        <v>12</v>
      </c>
      <c r="C1692" s="41"/>
      <c r="D1692" s="41" t="s">
        <v>2916</v>
      </c>
      <c r="E1692" s="42" t="s">
        <v>842</v>
      </c>
      <c r="F1692" s="41" t="s">
        <v>2913</v>
      </c>
      <c r="G1692" s="41"/>
      <c r="H1692" s="41" t="s">
        <v>136</v>
      </c>
      <c r="I1692" s="41"/>
      <c r="J1692" s="5"/>
      <c r="K1692" s="5"/>
      <c r="L1692" s="5"/>
      <c r="M1692" s="5"/>
      <c r="N1692" s="5"/>
      <c r="O1692" s="5"/>
      <c r="P1692" s="5">
        <v>1</v>
      </c>
      <c r="Q1692" s="39" t="s">
        <v>2914</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1234</v>
      </c>
      <c r="DS1692" s="6"/>
      <c r="DT1692" s="6"/>
      <c r="DU1692" s="5"/>
      <c r="DV1692" s="5"/>
      <c r="DW1692" s="5"/>
      <c r="DX1692" s="5" t="s">
        <v>136</v>
      </c>
      <c r="DY1692" s="5"/>
      <c r="DZ1692" s="5"/>
      <c r="EA1692" s="5"/>
      <c r="EB1692" s="5"/>
      <c r="EC1692" s="5"/>
      <c r="ED1692" s="5"/>
      <c r="EE1692" s="5"/>
      <c r="EF1692" s="5"/>
    </row>
    <row r="1693" spans="1:136" s="42" customFormat="1" ht="45">
      <c r="A1693" s="41"/>
      <c r="B1693" s="41">
        <v>12</v>
      </c>
      <c r="C1693" s="41"/>
      <c r="D1693" s="41" t="s">
        <v>2917</v>
      </c>
      <c r="E1693" s="42" t="s">
        <v>205</v>
      </c>
      <c r="F1693" s="41" t="s">
        <v>2918</v>
      </c>
      <c r="G1693" s="41"/>
      <c r="H1693" s="41" t="s">
        <v>136</v>
      </c>
      <c r="I1693" s="41"/>
      <c r="J1693" s="5"/>
      <c r="K1693" s="5"/>
      <c r="L1693" s="5"/>
      <c r="M1693" s="5"/>
      <c r="N1693" s="5"/>
      <c r="O1693" s="5"/>
      <c r="P1693" s="5">
        <v>1</v>
      </c>
      <c r="Q1693" s="39" t="s">
        <v>2919</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1234</v>
      </c>
      <c r="DS1693" s="6"/>
      <c r="DT1693" s="6"/>
      <c r="DU1693" s="5"/>
      <c r="DV1693" s="5"/>
      <c r="DW1693" s="5"/>
      <c r="DX1693" s="5" t="s">
        <v>136</v>
      </c>
      <c r="DY1693" s="5"/>
      <c r="DZ1693" s="5"/>
      <c r="EA1693" s="5"/>
      <c r="EB1693" s="5"/>
      <c r="EC1693" s="5"/>
      <c r="ED1693" s="5"/>
      <c r="EE1693" s="5"/>
      <c r="EF1693" s="5"/>
    </row>
    <row r="1694" spans="1:136" s="42" customFormat="1" ht="45">
      <c r="A1694" s="41"/>
      <c r="B1694" s="41">
        <v>12</v>
      </c>
      <c r="C1694" s="41"/>
      <c r="D1694" s="41" t="s">
        <v>2920</v>
      </c>
      <c r="E1694" s="42" t="s">
        <v>166</v>
      </c>
      <c r="F1694" s="41" t="s">
        <v>2918</v>
      </c>
      <c r="G1694" s="41"/>
      <c r="H1694" s="41" t="s">
        <v>136</v>
      </c>
      <c r="I1694" s="41"/>
      <c r="J1694" s="5">
        <v>1</v>
      </c>
      <c r="K1694" s="5">
        <v>1</v>
      </c>
      <c r="L1694" s="5"/>
      <c r="M1694" s="5"/>
      <c r="N1694" s="5"/>
      <c r="O1694" s="5"/>
      <c r="P1694" s="5">
        <v>1</v>
      </c>
      <c r="Q1694" s="39" t="s">
        <v>2919</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1234</v>
      </c>
      <c r="DS1694" s="6"/>
      <c r="DT1694" s="6"/>
      <c r="DU1694" s="5"/>
      <c r="DV1694" s="5"/>
      <c r="DW1694" s="5"/>
      <c r="DX1694" s="5" t="s">
        <v>136</v>
      </c>
      <c r="DY1694" s="5"/>
      <c r="DZ1694" s="5"/>
      <c r="EA1694" s="5"/>
      <c r="EB1694" s="5"/>
      <c r="EC1694" s="5"/>
      <c r="ED1694" s="5"/>
      <c r="EE1694" s="5"/>
      <c r="EF1694" s="5"/>
    </row>
    <row r="1695" spans="1:136" s="42" customFormat="1" ht="45">
      <c r="A1695" s="41"/>
      <c r="B1695" s="41">
        <v>12</v>
      </c>
      <c r="C1695" s="41"/>
      <c r="D1695" s="41" t="s">
        <v>2921</v>
      </c>
      <c r="E1695" s="42" t="s">
        <v>133</v>
      </c>
      <c r="F1695" s="41" t="s">
        <v>2918</v>
      </c>
      <c r="G1695" s="41"/>
      <c r="H1695" s="41" t="s">
        <v>136</v>
      </c>
      <c r="I1695" s="41"/>
      <c r="J1695" s="5"/>
      <c r="K1695" s="5"/>
      <c r="L1695" s="5"/>
      <c r="M1695" s="5"/>
      <c r="N1695" s="5"/>
      <c r="O1695" s="5"/>
      <c r="P1695" s="5">
        <v>1</v>
      </c>
      <c r="Q1695" s="39" t="s">
        <v>2919</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1234</v>
      </c>
      <c r="DS1695" s="6"/>
      <c r="DT1695" s="6"/>
      <c r="DU1695" s="5"/>
      <c r="DV1695" s="5"/>
      <c r="DW1695" s="5"/>
      <c r="DX1695" s="5" t="s">
        <v>136</v>
      </c>
      <c r="DY1695" s="5"/>
      <c r="DZ1695" s="5"/>
      <c r="EA1695" s="5"/>
      <c r="EB1695" s="5"/>
      <c r="EC1695" s="5"/>
      <c r="ED1695" s="5"/>
      <c r="EE1695" s="5"/>
      <c r="EF1695" s="5"/>
    </row>
    <row r="1696" spans="1:136" s="42" customFormat="1" ht="45">
      <c r="A1696" s="41"/>
      <c r="B1696" s="41">
        <v>12</v>
      </c>
      <c r="C1696" s="41"/>
      <c r="D1696" s="41" t="s">
        <v>2922</v>
      </c>
      <c r="E1696" s="42" t="s">
        <v>229</v>
      </c>
      <c r="F1696" s="41" t="s">
        <v>2918</v>
      </c>
      <c r="G1696" s="41"/>
      <c r="H1696" s="41" t="s">
        <v>136</v>
      </c>
      <c r="I1696" s="41"/>
      <c r="J1696" s="5"/>
      <c r="K1696" s="5"/>
      <c r="L1696" s="5"/>
      <c r="M1696" s="5"/>
      <c r="N1696" s="5"/>
      <c r="O1696" s="5"/>
      <c r="P1696" s="5">
        <v>1</v>
      </c>
      <c r="Q1696" s="39" t="s">
        <v>2919</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1234</v>
      </c>
      <c r="DS1696" s="6"/>
      <c r="DT1696" s="6"/>
      <c r="DU1696" s="5"/>
      <c r="DV1696" s="5"/>
      <c r="DW1696" s="5"/>
      <c r="DX1696" s="5" t="s">
        <v>136</v>
      </c>
      <c r="DY1696" s="5"/>
      <c r="DZ1696" s="5"/>
      <c r="EA1696" s="5"/>
      <c r="EB1696" s="5"/>
      <c r="EC1696" s="5"/>
      <c r="ED1696" s="5"/>
      <c r="EE1696" s="5"/>
      <c r="EF1696" s="5"/>
    </row>
    <row r="1697" spans="1:136" s="42" customFormat="1" ht="45">
      <c r="A1697" s="41"/>
      <c r="B1697" s="41">
        <v>12</v>
      </c>
      <c r="C1697" s="41"/>
      <c r="D1697" s="41" t="s">
        <v>2923</v>
      </c>
      <c r="E1697" s="42" t="s">
        <v>191</v>
      </c>
      <c r="F1697" s="41" t="s">
        <v>2918</v>
      </c>
      <c r="G1697" s="41"/>
      <c r="H1697" s="41" t="s">
        <v>136</v>
      </c>
      <c r="I1697" s="41"/>
      <c r="J1697" s="5"/>
      <c r="K1697" s="5"/>
      <c r="L1697" s="5"/>
      <c r="M1697" s="5"/>
      <c r="N1697" s="5"/>
      <c r="O1697" s="5"/>
      <c r="P1697" s="5">
        <v>1</v>
      </c>
      <c r="Q1697" s="39" t="s">
        <v>2924</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1234</v>
      </c>
      <c r="DS1697" s="6"/>
      <c r="DT1697" s="6"/>
      <c r="DU1697" s="5"/>
      <c r="DV1697" s="5"/>
      <c r="DW1697" s="5"/>
      <c r="DX1697" s="5" t="s">
        <v>136</v>
      </c>
      <c r="DY1697" s="5"/>
      <c r="DZ1697" s="5"/>
      <c r="EA1697" s="5"/>
      <c r="EB1697" s="5"/>
      <c r="EC1697" s="5"/>
      <c r="ED1697" s="5"/>
      <c r="EE1697" s="5"/>
      <c r="EF1697" s="5"/>
    </row>
    <row r="1698" spans="1:136" s="42" customFormat="1" ht="45">
      <c r="A1698" s="41"/>
      <c r="B1698" s="41">
        <v>12</v>
      </c>
      <c r="C1698" s="41"/>
      <c r="D1698" s="41" t="s">
        <v>2925</v>
      </c>
      <c r="E1698" s="42" t="s">
        <v>433</v>
      </c>
      <c r="F1698" s="41" t="s">
        <v>2918</v>
      </c>
      <c r="G1698" s="41"/>
      <c r="H1698" s="41" t="s">
        <v>136</v>
      </c>
      <c r="I1698" s="41"/>
      <c r="J1698" s="5"/>
      <c r="K1698" s="5"/>
      <c r="L1698" s="5"/>
      <c r="M1698" s="5"/>
      <c r="N1698" s="5"/>
      <c r="O1698" s="5"/>
      <c r="P1698" s="5">
        <v>1</v>
      </c>
      <c r="Q1698" s="39" t="s">
        <v>2924</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1234</v>
      </c>
      <c r="DS1698" s="6"/>
      <c r="DT1698" s="6"/>
      <c r="DU1698" s="5"/>
      <c r="DV1698" s="5"/>
      <c r="DW1698" s="5"/>
      <c r="DX1698" s="5" t="s">
        <v>136</v>
      </c>
      <c r="DY1698" s="5"/>
      <c r="DZ1698" s="5"/>
      <c r="EA1698" s="5"/>
      <c r="EB1698" s="5"/>
      <c r="EC1698" s="5"/>
      <c r="ED1698" s="5"/>
      <c r="EE1698" s="5"/>
      <c r="EF1698" s="5"/>
    </row>
    <row r="1699" spans="1:136" s="42" customFormat="1" ht="45">
      <c r="A1699" s="41"/>
      <c r="B1699" s="41">
        <v>12</v>
      </c>
      <c r="C1699" s="41"/>
      <c r="D1699" s="41" t="s">
        <v>2926</v>
      </c>
      <c r="E1699" s="42" t="s">
        <v>2408</v>
      </c>
      <c r="F1699" s="41" t="s">
        <v>2918</v>
      </c>
      <c r="G1699" s="41"/>
      <c r="H1699" s="41" t="s">
        <v>136</v>
      </c>
      <c r="I1699" s="41"/>
      <c r="J1699" s="5"/>
      <c r="K1699" s="5"/>
      <c r="L1699" s="5"/>
      <c r="M1699" s="5"/>
      <c r="N1699" s="5"/>
      <c r="O1699" s="5"/>
      <c r="P1699" s="5">
        <v>1</v>
      </c>
      <c r="Q1699" s="39" t="s">
        <v>2924</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1234</v>
      </c>
      <c r="DS1699" s="6"/>
      <c r="DT1699" s="6"/>
      <c r="DU1699" s="5"/>
      <c r="DV1699" s="5"/>
      <c r="DW1699" s="5"/>
      <c r="DX1699" s="5" t="s">
        <v>136</v>
      </c>
      <c r="DY1699" s="5"/>
      <c r="DZ1699" s="5"/>
      <c r="EA1699" s="5"/>
      <c r="EB1699" s="5"/>
      <c r="EC1699" s="5"/>
      <c r="ED1699" s="5"/>
      <c r="EE1699" s="5"/>
      <c r="EF1699" s="5"/>
    </row>
    <row r="1700" spans="1:136" s="42" customFormat="1" ht="60">
      <c r="A1700" s="41"/>
      <c r="B1700" s="41">
        <v>12</v>
      </c>
      <c r="C1700" s="41"/>
      <c r="D1700" s="41" t="s">
        <v>2927</v>
      </c>
      <c r="E1700" s="42" t="s">
        <v>205</v>
      </c>
      <c r="F1700" s="41" t="s">
        <v>2918</v>
      </c>
      <c r="G1700" s="41"/>
      <c r="H1700" s="41" t="s">
        <v>136</v>
      </c>
      <c r="I1700" s="41"/>
      <c r="J1700" s="5"/>
      <c r="K1700" s="5"/>
      <c r="L1700" s="5"/>
      <c r="M1700" s="5"/>
      <c r="N1700" s="5"/>
      <c r="O1700" s="5"/>
      <c r="P1700" s="5">
        <v>1</v>
      </c>
      <c r="Q1700" s="39" t="s">
        <v>2928</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1234</v>
      </c>
      <c r="DS1700" s="6"/>
      <c r="DT1700" s="6"/>
      <c r="DU1700" s="5"/>
      <c r="DV1700" s="5"/>
      <c r="DW1700" s="5"/>
      <c r="DX1700" s="5" t="s">
        <v>136</v>
      </c>
      <c r="DY1700" s="5"/>
      <c r="DZ1700" s="5"/>
      <c r="EA1700" s="5"/>
      <c r="EB1700" s="5"/>
      <c r="EC1700" s="5"/>
      <c r="ED1700" s="5"/>
      <c r="EE1700" s="5"/>
      <c r="EF1700" s="5"/>
    </row>
    <row r="1701" spans="1:136" s="42" customFormat="1" ht="60">
      <c r="A1701" s="41"/>
      <c r="B1701" s="41">
        <v>12</v>
      </c>
      <c r="C1701" s="41"/>
      <c r="D1701" s="41" t="s">
        <v>2929</v>
      </c>
      <c r="E1701" s="42" t="s">
        <v>2930</v>
      </c>
      <c r="F1701" s="41" t="s">
        <v>2918</v>
      </c>
      <c r="G1701" s="41"/>
      <c r="H1701" s="41" t="s">
        <v>136</v>
      </c>
      <c r="I1701" s="41"/>
      <c r="J1701" s="5"/>
      <c r="K1701" s="5"/>
      <c r="L1701" s="5"/>
      <c r="M1701" s="5"/>
      <c r="N1701" s="5"/>
      <c r="O1701" s="5"/>
      <c r="P1701" s="5">
        <v>1</v>
      </c>
      <c r="Q1701" s="39" t="s">
        <v>2928</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1234</v>
      </c>
      <c r="DS1701" s="6"/>
      <c r="DT1701" s="6"/>
      <c r="DU1701" s="5"/>
      <c r="DV1701" s="5"/>
      <c r="DW1701" s="5"/>
      <c r="DX1701" s="5" t="s">
        <v>136</v>
      </c>
      <c r="DY1701" s="5"/>
      <c r="DZ1701" s="5"/>
      <c r="EA1701" s="5"/>
      <c r="EB1701" s="5"/>
      <c r="EC1701" s="5"/>
      <c r="ED1701" s="5"/>
      <c r="EE1701" s="5"/>
      <c r="EF1701" s="5"/>
    </row>
    <row r="1702" spans="1:136" s="42" customFormat="1" ht="60">
      <c r="A1702" s="41"/>
      <c r="B1702" s="41">
        <v>12</v>
      </c>
      <c r="C1702" s="41"/>
      <c r="D1702" s="41" t="s">
        <v>2931</v>
      </c>
      <c r="E1702" s="42" t="s">
        <v>156</v>
      </c>
      <c r="F1702" s="41" t="s">
        <v>2918</v>
      </c>
      <c r="G1702" s="41"/>
      <c r="H1702" s="41" t="s">
        <v>136</v>
      </c>
      <c r="I1702" s="41"/>
      <c r="J1702" s="5"/>
      <c r="K1702" s="5"/>
      <c r="L1702" s="5"/>
      <c r="M1702" s="5"/>
      <c r="N1702" s="5"/>
      <c r="O1702" s="5"/>
      <c r="P1702" s="5">
        <v>1</v>
      </c>
      <c r="Q1702" s="39" t="s">
        <v>2928</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1234</v>
      </c>
      <c r="DS1702" s="6"/>
      <c r="DT1702" s="6"/>
      <c r="DU1702" s="5"/>
      <c r="DV1702" s="5"/>
      <c r="DW1702" s="5"/>
      <c r="DX1702" s="5" t="s">
        <v>136</v>
      </c>
      <c r="DY1702" s="5"/>
      <c r="DZ1702" s="5"/>
      <c r="EA1702" s="5"/>
      <c r="EB1702" s="5"/>
      <c r="EC1702" s="5"/>
      <c r="ED1702" s="5"/>
      <c r="EE1702" s="5"/>
      <c r="EF1702" s="5"/>
    </row>
    <row r="1703" spans="1:136" s="42" customFormat="1" ht="60">
      <c r="A1703" s="41"/>
      <c r="B1703" s="41">
        <v>12</v>
      </c>
      <c r="C1703" s="41"/>
      <c r="D1703" s="41" t="s">
        <v>2932</v>
      </c>
      <c r="E1703" s="42" t="s">
        <v>229</v>
      </c>
      <c r="F1703" s="41" t="s">
        <v>2918</v>
      </c>
      <c r="G1703" s="41"/>
      <c r="H1703" s="41" t="s">
        <v>136</v>
      </c>
      <c r="I1703" s="41"/>
      <c r="J1703" s="5"/>
      <c r="K1703" s="5"/>
      <c r="L1703" s="5"/>
      <c r="M1703" s="5"/>
      <c r="N1703" s="5"/>
      <c r="O1703" s="5"/>
      <c r="P1703" s="5">
        <v>1</v>
      </c>
      <c r="Q1703" s="39" t="s">
        <v>2928</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1234</v>
      </c>
      <c r="DS1703" s="6"/>
      <c r="DT1703" s="6"/>
      <c r="DU1703" s="5"/>
      <c r="DV1703" s="5"/>
      <c r="DW1703" s="5"/>
      <c r="DX1703" s="5" t="s">
        <v>136</v>
      </c>
      <c r="DY1703" s="5"/>
      <c r="DZ1703" s="5"/>
      <c r="EA1703" s="5"/>
      <c r="EB1703" s="5"/>
      <c r="EC1703" s="5"/>
      <c r="ED1703" s="5"/>
      <c r="EE1703" s="5"/>
      <c r="EF1703" s="5"/>
    </row>
    <row r="1704" spans="1:136" s="42" customFormat="1" ht="60">
      <c r="A1704" s="41"/>
      <c r="B1704" s="41">
        <v>12</v>
      </c>
      <c r="C1704" s="41"/>
      <c r="D1704" s="41" t="s">
        <v>2933</v>
      </c>
      <c r="E1704" s="42" t="s">
        <v>1371</v>
      </c>
      <c r="F1704" s="41" t="s">
        <v>2918</v>
      </c>
      <c r="G1704" s="41"/>
      <c r="H1704" s="41" t="s">
        <v>136</v>
      </c>
      <c r="I1704" s="41"/>
      <c r="J1704" s="5"/>
      <c r="K1704" s="5"/>
      <c r="L1704" s="5"/>
      <c r="M1704" s="5"/>
      <c r="N1704" s="5"/>
      <c r="O1704" s="5"/>
      <c r="P1704" s="5">
        <v>1</v>
      </c>
      <c r="Q1704" s="39" t="s">
        <v>2928</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1234</v>
      </c>
      <c r="DS1704" s="6"/>
      <c r="DT1704" s="6"/>
      <c r="DU1704" s="5"/>
      <c r="DV1704" s="5"/>
      <c r="DW1704" s="5"/>
      <c r="DX1704" s="5" t="s">
        <v>136</v>
      </c>
      <c r="DY1704" s="5"/>
      <c r="DZ1704" s="5"/>
      <c r="EA1704" s="5"/>
      <c r="EB1704" s="5"/>
      <c r="EC1704" s="5"/>
      <c r="ED1704" s="5"/>
      <c r="EE1704" s="5"/>
      <c r="EF1704" s="5"/>
    </row>
    <row r="1705" spans="1:136" s="42" customFormat="1" ht="105">
      <c r="A1705" s="46" t="s">
        <v>2934</v>
      </c>
      <c r="B1705" s="41">
        <v>2</v>
      </c>
      <c r="C1705" s="41">
        <v>2</v>
      </c>
      <c r="D1705" s="41" t="s">
        <v>2935</v>
      </c>
      <c r="E1705" s="42" t="s">
        <v>163</v>
      </c>
      <c r="F1705" s="41" t="s">
        <v>2936</v>
      </c>
      <c r="G1705" s="41" t="s">
        <v>136</v>
      </c>
      <c r="H1705" s="41"/>
      <c r="I1705" s="41"/>
      <c r="J1705" s="5">
        <v>2</v>
      </c>
      <c r="K1705" s="5">
        <v>2</v>
      </c>
      <c r="L1705" s="5"/>
      <c r="M1705" s="5"/>
      <c r="N1705" s="5"/>
      <c r="O1705" s="5"/>
      <c r="P1705" s="5">
        <v>2</v>
      </c>
      <c r="Q1705" s="39" t="s">
        <v>2937</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136</v>
      </c>
      <c r="DS1705" s="6">
        <v>2</v>
      </c>
      <c r="DT1705" s="6">
        <v>0</v>
      </c>
      <c r="DU1705" s="5">
        <v>2</v>
      </c>
      <c r="DV1705" s="5"/>
      <c r="DW1705" s="5" t="s">
        <v>136</v>
      </c>
      <c r="DX1705" s="5"/>
      <c r="DY1705" s="5" t="s">
        <v>2938</v>
      </c>
      <c r="DZ1705" s="5"/>
      <c r="EA1705" s="5"/>
      <c r="EB1705" s="5"/>
      <c r="EC1705" s="5"/>
      <c r="ED1705" s="5"/>
      <c r="EE1705" s="5"/>
      <c r="EF1705" s="5"/>
    </row>
    <row r="1706" spans="1:136" s="42" customFormat="1" ht="150">
      <c r="A1706" s="46" t="s">
        <v>2939</v>
      </c>
      <c r="B1706" s="41">
        <v>2</v>
      </c>
      <c r="C1706" s="41">
        <v>2</v>
      </c>
      <c r="D1706" s="41" t="s">
        <v>1192</v>
      </c>
      <c r="E1706" s="42" t="s">
        <v>1413</v>
      </c>
      <c r="F1706" s="41" t="s">
        <v>2940</v>
      </c>
      <c r="G1706" s="41"/>
      <c r="H1706" s="41" t="s">
        <v>136</v>
      </c>
      <c r="I1706" s="41"/>
      <c r="J1706" s="5"/>
      <c r="K1706" s="5"/>
      <c r="L1706" s="5"/>
      <c r="M1706" s="5"/>
      <c r="N1706" s="5"/>
      <c r="O1706" s="5"/>
      <c r="P1706" s="5">
        <v>2</v>
      </c>
      <c r="Q1706" s="39" t="s">
        <v>2941</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136</v>
      </c>
      <c r="DS1706" s="6">
        <v>2</v>
      </c>
      <c r="DT1706" s="6">
        <v>0</v>
      </c>
      <c r="DU1706" s="5">
        <v>0</v>
      </c>
      <c r="DV1706" s="5"/>
      <c r="DW1706" s="5" t="s">
        <v>136</v>
      </c>
      <c r="DX1706" s="5"/>
      <c r="DY1706" s="5"/>
      <c r="DZ1706" s="5"/>
      <c r="EA1706" s="5"/>
      <c r="EB1706" s="5"/>
      <c r="EC1706" s="5"/>
      <c r="ED1706" s="5"/>
      <c r="EE1706" s="5"/>
      <c r="EF1706" s="5"/>
    </row>
    <row r="1707" spans="1:136" s="42" customFormat="1" ht="150">
      <c r="A1707" s="41"/>
      <c r="B1707" s="41"/>
      <c r="C1707" s="41"/>
      <c r="D1707" s="41" t="s">
        <v>2942</v>
      </c>
      <c r="E1707" s="42" t="s">
        <v>528</v>
      </c>
      <c r="F1707" s="41" t="s">
        <v>2940</v>
      </c>
      <c r="G1707" s="41"/>
      <c r="H1707" s="41" t="s">
        <v>136</v>
      </c>
      <c r="I1707" s="41"/>
      <c r="J1707" s="5"/>
      <c r="K1707" s="5"/>
      <c r="L1707" s="5"/>
      <c r="M1707" s="5"/>
      <c r="N1707" s="5"/>
      <c r="O1707" s="5"/>
      <c r="P1707" s="5">
        <v>2</v>
      </c>
      <c r="Q1707" s="39" t="s">
        <v>2941</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136</v>
      </c>
      <c r="DS1707" s="6"/>
      <c r="DT1707" s="6"/>
      <c r="DU1707" s="5"/>
      <c r="DV1707" s="5"/>
      <c r="DW1707" s="5" t="s">
        <v>136</v>
      </c>
      <c r="DX1707" s="5"/>
      <c r="DY1707" s="5"/>
      <c r="DZ1707" s="5"/>
      <c r="EA1707" s="5"/>
      <c r="EB1707" s="5"/>
      <c r="EC1707" s="5"/>
      <c r="ED1707" s="5"/>
      <c r="EE1707" s="5"/>
      <c r="EF1707" s="5"/>
    </row>
    <row r="1708" spans="1:136" s="42" customFormat="1" ht="90">
      <c r="A1708" s="41"/>
      <c r="B1708" s="41"/>
      <c r="C1708" s="41"/>
      <c r="D1708" s="41" t="s">
        <v>2943</v>
      </c>
      <c r="E1708" s="42" t="s">
        <v>2944</v>
      </c>
      <c r="F1708" s="41" t="s">
        <v>2945</v>
      </c>
      <c r="G1708" s="41"/>
      <c r="H1708" s="41" t="s">
        <v>2946</v>
      </c>
      <c r="I1708" s="41"/>
      <c r="J1708" s="5">
        <v>1</v>
      </c>
      <c r="K1708" s="5"/>
      <c r="L1708" s="5">
        <v>1</v>
      </c>
      <c r="M1708" s="5"/>
      <c r="N1708" s="5"/>
      <c r="O1708" s="5"/>
      <c r="P1708" s="5">
        <v>1</v>
      </c>
      <c r="Q1708" s="39" t="s">
        <v>2947</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136</v>
      </c>
      <c r="DS1708" s="6"/>
      <c r="DT1708" s="6"/>
      <c r="DU1708" s="5"/>
      <c r="DV1708" s="5"/>
      <c r="DW1708" s="5" t="s">
        <v>136</v>
      </c>
      <c r="DX1708" s="5"/>
      <c r="DY1708" s="5"/>
      <c r="DZ1708" s="5"/>
      <c r="EA1708" s="5"/>
      <c r="EB1708" s="5"/>
      <c r="EC1708" s="5"/>
      <c r="ED1708" s="5"/>
      <c r="EE1708" s="5"/>
      <c r="EF1708" s="5"/>
    </row>
    <row r="1709" spans="1:136" s="42" customFormat="1" ht="90">
      <c r="A1709" s="41"/>
      <c r="B1709" s="41"/>
      <c r="C1709" s="41"/>
      <c r="D1709" s="41" t="s">
        <v>1192</v>
      </c>
      <c r="E1709" s="42" t="s">
        <v>1413</v>
      </c>
      <c r="F1709" s="41" t="s">
        <v>2945</v>
      </c>
      <c r="G1709" s="41"/>
      <c r="H1709" s="41" t="s">
        <v>2946</v>
      </c>
      <c r="I1709" s="41"/>
      <c r="J1709" s="5"/>
      <c r="K1709" s="5"/>
      <c r="L1709" s="5"/>
      <c r="M1709" s="5"/>
      <c r="N1709" s="5"/>
      <c r="O1709" s="5"/>
      <c r="P1709" s="5">
        <v>1</v>
      </c>
      <c r="Q1709" s="39" t="s">
        <v>2947</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136</v>
      </c>
      <c r="DS1709" s="6"/>
      <c r="DT1709" s="6"/>
      <c r="DU1709" s="5"/>
      <c r="DV1709" s="5"/>
      <c r="DW1709" s="5" t="s">
        <v>136</v>
      </c>
      <c r="DX1709" s="5"/>
      <c r="DY1709" s="5"/>
      <c r="DZ1709" s="5"/>
      <c r="EA1709" s="5"/>
      <c r="EB1709" s="5"/>
      <c r="EC1709" s="5"/>
      <c r="ED1709" s="5"/>
      <c r="EE1709" s="5"/>
      <c r="EF1709" s="5"/>
    </row>
    <row r="1710" spans="1:136" s="42" customFormat="1" ht="150">
      <c r="A1710" s="46" t="s">
        <v>2948</v>
      </c>
      <c r="B1710" s="5">
        <v>14</v>
      </c>
      <c r="C1710" s="41">
        <v>17</v>
      </c>
      <c r="D1710" s="41" t="s">
        <v>2949</v>
      </c>
      <c r="E1710" s="42" t="s">
        <v>158</v>
      </c>
      <c r="F1710" s="41" t="s">
        <v>2950</v>
      </c>
      <c r="G1710" s="41" t="s">
        <v>136</v>
      </c>
      <c r="H1710" s="41"/>
      <c r="I1710" s="41"/>
      <c r="J1710" s="5"/>
      <c r="K1710" s="5"/>
      <c r="L1710" s="5"/>
      <c r="M1710" s="5"/>
      <c r="N1710" s="5"/>
      <c r="O1710" s="5"/>
      <c r="P1710" s="5">
        <v>14</v>
      </c>
      <c r="Q1710" s="39" t="s">
        <v>2951</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1234</v>
      </c>
      <c r="DS1710" s="6">
        <v>23</v>
      </c>
      <c r="DT1710" s="6">
        <f>B1710-C1710</f>
        <v>-3</v>
      </c>
      <c r="DU1710" s="5">
        <v>17</v>
      </c>
      <c r="DV1710" s="5"/>
      <c r="DW1710" s="5" t="s">
        <v>136</v>
      </c>
      <c r="DX1710" s="5"/>
      <c r="DY1710" s="5"/>
      <c r="DZ1710" s="5"/>
      <c r="EA1710" s="5"/>
      <c r="EB1710" s="5"/>
      <c r="EC1710" s="5"/>
      <c r="ED1710" s="5"/>
      <c r="EE1710" s="5"/>
      <c r="EF1710" s="5"/>
    </row>
    <row r="1711" spans="1:136" s="42" customFormat="1" ht="60">
      <c r="A1711" s="41"/>
      <c r="B1711" s="5">
        <v>8</v>
      </c>
      <c r="C1711" s="41"/>
      <c r="D1711" s="41" t="s">
        <v>2952</v>
      </c>
      <c r="E1711" s="42" t="s">
        <v>2953</v>
      </c>
      <c r="F1711" s="41" t="s">
        <v>2950</v>
      </c>
      <c r="G1711" s="41" t="s">
        <v>136</v>
      </c>
      <c r="H1711" s="41"/>
      <c r="I1711" s="41"/>
      <c r="J1711" s="5"/>
      <c r="K1711" s="5"/>
      <c r="L1711" s="5"/>
      <c r="M1711" s="5"/>
      <c r="N1711" s="5"/>
      <c r="O1711" s="5"/>
      <c r="P1711" s="5">
        <v>8</v>
      </c>
      <c r="Q1711" s="39" t="s">
        <v>2954</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1234</v>
      </c>
      <c r="DS1711" s="6"/>
      <c r="DT1711" s="6"/>
      <c r="DU1711" s="5"/>
      <c r="DV1711" s="5"/>
      <c r="DW1711" s="5" t="s">
        <v>136</v>
      </c>
      <c r="DX1711" s="5"/>
      <c r="DY1711" s="5"/>
      <c r="DZ1711" s="5"/>
      <c r="EA1711" s="5"/>
      <c r="EB1711" s="5"/>
      <c r="EC1711" s="5"/>
      <c r="ED1711" s="5"/>
      <c r="EE1711" s="5"/>
      <c r="EF1711" s="5"/>
    </row>
    <row r="1712" spans="1:136" s="42" customFormat="1" ht="60">
      <c r="A1712" s="41"/>
      <c r="B1712" s="5">
        <v>13</v>
      </c>
      <c r="C1712" s="41"/>
      <c r="D1712" s="5" t="s">
        <v>2955</v>
      </c>
      <c r="E1712" s="42" t="s">
        <v>172</v>
      </c>
      <c r="F1712" s="41" t="s">
        <v>2950</v>
      </c>
      <c r="G1712" s="41" t="s">
        <v>136</v>
      </c>
      <c r="H1712" s="41"/>
      <c r="I1712" s="41"/>
      <c r="J1712" s="5"/>
      <c r="K1712" s="5"/>
      <c r="L1712" s="5"/>
      <c r="M1712" s="5"/>
      <c r="N1712" s="5"/>
      <c r="O1712" s="5"/>
      <c r="P1712" s="5">
        <v>13</v>
      </c>
      <c r="Q1712" s="39" t="s">
        <v>2956</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1234</v>
      </c>
      <c r="DS1712" s="6"/>
      <c r="DT1712" s="6"/>
      <c r="DU1712" s="5"/>
      <c r="DV1712" s="5"/>
      <c r="DW1712" s="5" t="s">
        <v>136</v>
      </c>
      <c r="DX1712" s="5"/>
      <c r="DY1712" s="5"/>
      <c r="DZ1712" s="5"/>
      <c r="EA1712" s="5"/>
      <c r="EB1712" s="5"/>
      <c r="EC1712" s="5"/>
      <c r="ED1712" s="5"/>
      <c r="EE1712" s="5"/>
      <c r="EF1712" s="5"/>
    </row>
    <row r="1713" spans="1:136" s="42" customFormat="1" ht="30">
      <c r="A1713" s="41"/>
      <c r="B1713" s="5">
        <v>3</v>
      </c>
      <c r="C1713" s="41"/>
      <c r="D1713" s="41" t="s">
        <v>2957</v>
      </c>
      <c r="E1713" s="42" t="s">
        <v>485</v>
      </c>
      <c r="F1713" s="41" t="s">
        <v>2950</v>
      </c>
      <c r="G1713" s="41" t="s">
        <v>136</v>
      </c>
      <c r="H1713" s="41"/>
      <c r="I1713" s="41"/>
      <c r="J1713" s="5"/>
      <c r="K1713" s="5"/>
      <c r="L1713" s="5"/>
      <c r="M1713" s="5"/>
      <c r="N1713" s="5"/>
      <c r="O1713" s="5"/>
      <c r="P1713" s="5">
        <v>3</v>
      </c>
      <c r="Q1713" s="39" t="s">
        <v>2958</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1234</v>
      </c>
      <c r="DS1713" s="6"/>
      <c r="DT1713" s="6"/>
      <c r="DU1713" s="5"/>
      <c r="DV1713" s="5"/>
      <c r="DW1713" s="5" t="s">
        <v>136</v>
      </c>
      <c r="DX1713" s="5"/>
      <c r="DY1713" s="5"/>
      <c r="DZ1713" s="5"/>
      <c r="EA1713" s="5"/>
      <c r="EB1713" s="5"/>
      <c r="EC1713" s="5"/>
      <c r="ED1713" s="5"/>
      <c r="EE1713" s="5"/>
      <c r="EF1713" s="5"/>
    </row>
    <row r="1714" spans="1:136" s="42" customFormat="1" ht="60">
      <c r="A1714" s="41"/>
      <c r="B1714" s="5">
        <v>4</v>
      </c>
      <c r="C1714" s="41"/>
      <c r="D1714" s="41" t="s">
        <v>2959</v>
      </c>
      <c r="E1714" s="42" t="s">
        <v>156</v>
      </c>
      <c r="F1714" s="41" t="s">
        <v>2950</v>
      </c>
      <c r="G1714" s="41" t="s">
        <v>136</v>
      </c>
      <c r="H1714" s="41"/>
      <c r="I1714" s="41"/>
      <c r="J1714" s="5"/>
      <c r="K1714" s="5"/>
      <c r="L1714" s="5"/>
      <c r="M1714" s="5"/>
      <c r="N1714" s="5"/>
      <c r="O1714" s="5"/>
      <c r="P1714" s="5">
        <v>4</v>
      </c>
      <c r="Q1714" s="39" t="s">
        <v>2960</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1234</v>
      </c>
      <c r="DS1714" s="6"/>
      <c r="DT1714" s="6"/>
      <c r="DU1714" s="5"/>
      <c r="DV1714" s="5"/>
      <c r="DW1714" s="5" t="s">
        <v>136</v>
      </c>
      <c r="DX1714" s="5"/>
      <c r="DY1714" s="5"/>
      <c r="DZ1714" s="5"/>
      <c r="EA1714" s="5"/>
      <c r="EB1714" s="5"/>
      <c r="EC1714" s="5"/>
      <c r="ED1714" s="5"/>
      <c r="EE1714" s="5"/>
      <c r="EF1714" s="5"/>
    </row>
    <row r="1715" spans="1:136" s="42" customFormat="1" ht="45">
      <c r="A1715" s="41"/>
      <c r="B1715" s="5">
        <v>3</v>
      </c>
      <c r="C1715" s="41"/>
      <c r="D1715" s="41" t="s">
        <v>2961</v>
      </c>
      <c r="E1715" s="42" t="s">
        <v>576</v>
      </c>
      <c r="F1715" s="41" t="s">
        <v>2950</v>
      </c>
      <c r="G1715" s="41" t="s">
        <v>136</v>
      </c>
      <c r="H1715" s="41"/>
      <c r="I1715" s="41"/>
      <c r="J1715" s="5"/>
      <c r="K1715" s="5"/>
      <c r="L1715" s="5"/>
      <c r="M1715" s="5"/>
      <c r="N1715" s="5"/>
      <c r="O1715" s="5"/>
      <c r="P1715" s="5">
        <v>3</v>
      </c>
      <c r="Q1715" s="39" t="s">
        <v>2962</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1234</v>
      </c>
      <c r="DS1715" s="6"/>
      <c r="DT1715" s="6"/>
      <c r="DU1715" s="5"/>
      <c r="DV1715" s="5"/>
      <c r="DW1715" s="5" t="s">
        <v>136</v>
      </c>
      <c r="DX1715" s="5"/>
      <c r="DY1715" s="5"/>
      <c r="DZ1715" s="5"/>
      <c r="EA1715" s="5"/>
      <c r="EB1715" s="5"/>
      <c r="EC1715" s="5"/>
      <c r="ED1715" s="5"/>
      <c r="EE1715" s="5"/>
      <c r="EF1715" s="5"/>
    </row>
    <row r="1716" spans="1:136" s="42" customFormat="1" ht="30">
      <c r="A1716" s="41"/>
      <c r="B1716" s="5">
        <v>2</v>
      </c>
      <c r="C1716" s="41"/>
      <c r="D1716" s="41" t="s">
        <v>2065</v>
      </c>
      <c r="E1716" s="42" t="s">
        <v>2963</v>
      </c>
      <c r="F1716" s="41" t="s">
        <v>2950</v>
      </c>
      <c r="G1716" s="41" t="s">
        <v>136</v>
      </c>
      <c r="H1716" s="41"/>
      <c r="I1716" s="41"/>
      <c r="J1716" s="5"/>
      <c r="K1716" s="5"/>
      <c r="L1716" s="5"/>
      <c r="M1716" s="5"/>
      <c r="N1716" s="5"/>
      <c r="O1716" s="5"/>
      <c r="P1716" s="5">
        <v>2</v>
      </c>
      <c r="Q1716" s="39" t="s">
        <v>2964</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1234</v>
      </c>
      <c r="DS1716" s="6"/>
      <c r="DT1716" s="6"/>
      <c r="DU1716" s="5"/>
      <c r="DV1716" s="5"/>
      <c r="DW1716" s="5" t="s">
        <v>136</v>
      </c>
      <c r="DX1716" s="5"/>
      <c r="DY1716" s="5"/>
      <c r="DZ1716" s="5"/>
      <c r="EA1716" s="5"/>
      <c r="EB1716" s="5"/>
      <c r="EC1716" s="5"/>
      <c r="ED1716" s="5"/>
      <c r="EE1716" s="5"/>
      <c r="EF1716" s="5"/>
    </row>
    <row r="1717" spans="1:136" s="42" customFormat="1" ht="30">
      <c r="A1717" s="41"/>
      <c r="B1717" s="5">
        <v>1</v>
      </c>
      <c r="C1717" s="41"/>
      <c r="D1717" s="41" t="s">
        <v>2965</v>
      </c>
      <c r="E1717" s="42" t="s">
        <v>474</v>
      </c>
      <c r="F1717" s="41" t="s">
        <v>2950</v>
      </c>
      <c r="G1717" s="41" t="s">
        <v>136</v>
      </c>
      <c r="H1717" s="41"/>
      <c r="I1717" s="41"/>
      <c r="J1717" s="5"/>
      <c r="K1717" s="5"/>
      <c r="L1717" s="5"/>
      <c r="M1717" s="5"/>
      <c r="N1717" s="5"/>
      <c r="O1717" s="5"/>
      <c r="P1717" s="5">
        <v>1</v>
      </c>
      <c r="Q1717" s="39" t="s">
        <v>2966</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1234</v>
      </c>
      <c r="DS1717" s="6"/>
      <c r="DT1717" s="6"/>
      <c r="DU1717" s="5"/>
      <c r="DV1717" s="5"/>
      <c r="DW1717" s="5" t="s">
        <v>136</v>
      </c>
      <c r="DX1717" s="5"/>
      <c r="DY1717" s="5"/>
      <c r="DZ1717" s="5"/>
      <c r="EA1717" s="5"/>
      <c r="EB1717" s="5"/>
      <c r="EC1717" s="5"/>
      <c r="ED1717" s="5"/>
      <c r="EE1717" s="5"/>
      <c r="EF1717" s="5"/>
    </row>
    <row r="1718" spans="1:136" s="42" customFormat="1" ht="30">
      <c r="A1718" s="41"/>
      <c r="B1718" s="5">
        <v>1</v>
      </c>
      <c r="C1718" s="41"/>
      <c r="D1718" s="41" t="s">
        <v>2544</v>
      </c>
      <c r="E1718" s="42" t="s">
        <v>187</v>
      </c>
      <c r="F1718" s="41" t="s">
        <v>2950</v>
      </c>
      <c r="G1718" s="41" t="s">
        <v>136</v>
      </c>
      <c r="H1718" s="41"/>
      <c r="I1718" s="41"/>
      <c r="J1718" s="5"/>
      <c r="K1718" s="5"/>
      <c r="L1718" s="5"/>
      <c r="M1718" s="5"/>
      <c r="N1718" s="5"/>
      <c r="O1718" s="5"/>
      <c r="P1718" s="5">
        <v>1</v>
      </c>
      <c r="Q1718" s="39" t="s">
        <v>2967</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1234</v>
      </c>
      <c r="DS1718" s="6"/>
      <c r="DT1718" s="6"/>
      <c r="DU1718" s="5"/>
      <c r="DV1718" s="5"/>
      <c r="DW1718" s="5" t="s">
        <v>136</v>
      </c>
      <c r="DX1718" s="5"/>
      <c r="DY1718" s="5"/>
      <c r="DZ1718" s="5"/>
      <c r="EA1718" s="5"/>
      <c r="EB1718" s="5"/>
      <c r="EC1718" s="5"/>
      <c r="ED1718" s="5"/>
      <c r="EE1718" s="5"/>
      <c r="EF1718" s="5"/>
    </row>
    <row r="1719" spans="1:136" s="42" customFormat="1" ht="30">
      <c r="A1719" s="41"/>
      <c r="B1719" s="5">
        <v>1</v>
      </c>
      <c r="C1719" s="41"/>
      <c r="D1719" s="5" t="s">
        <v>2955</v>
      </c>
      <c r="E1719" s="42" t="s">
        <v>172</v>
      </c>
      <c r="F1719" s="41" t="s">
        <v>2950</v>
      </c>
      <c r="G1719" s="41" t="s">
        <v>136</v>
      </c>
      <c r="H1719" s="41"/>
      <c r="I1719" s="41"/>
      <c r="J1719" s="5"/>
      <c r="K1719" s="5"/>
      <c r="L1719" s="5"/>
      <c r="M1719" s="5"/>
      <c r="N1719" s="5"/>
      <c r="O1719" s="5"/>
      <c r="P1719" s="5">
        <v>1</v>
      </c>
      <c r="Q1719" s="39" t="s">
        <v>2968</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136</v>
      </c>
      <c r="DS1719" s="6"/>
      <c r="DT1719" s="6"/>
      <c r="DU1719" s="5"/>
      <c r="DV1719" s="5"/>
      <c r="DW1719" s="5" t="s">
        <v>136</v>
      </c>
      <c r="DX1719" s="5"/>
      <c r="DY1719" s="5"/>
      <c r="DZ1719" s="5"/>
      <c r="EA1719" s="5"/>
      <c r="EB1719" s="5"/>
      <c r="EC1719" s="5"/>
      <c r="ED1719" s="5"/>
      <c r="EE1719" s="5"/>
      <c r="EF1719" s="5"/>
    </row>
    <row r="1720" spans="1:136" s="42" customFormat="1" ht="30">
      <c r="A1720" s="41"/>
      <c r="B1720" s="5">
        <v>1</v>
      </c>
      <c r="C1720" s="41"/>
      <c r="D1720" s="41" t="s">
        <v>2952</v>
      </c>
      <c r="E1720" s="42" t="s">
        <v>2953</v>
      </c>
      <c r="F1720" s="41" t="s">
        <v>2950</v>
      </c>
      <c r="G1720" s="41" t="s">
        <v>136</v>
      </c>
      <c r="H1720" s="41"/>
      <c r="I1720" s="41"/>
      <c r="J1720" s="5"/>
      <c r="K1720" s="5"/>
      <c r="L1720" s="5"/>
      <c r="M1720" s="5"/>
      <c r="N1720" s="5"/>
      <c r="O1720" s="5"/>
      <c r="P1720" s="5">
        <v>1</v>
      </c>
      <c r="Q1720" s="39" t="s">
        <v>2968</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136</v>
      </c>
      <c r="DS1720" s="6"/>
      <c r="DT1720" s="6"/>
      <c r="DU1720" s="5"/>
      <c r="DV1720" s="5"/>
      <c r="DW1720" s="5" t="s">
        <v>136</v>
      </c>
      <c r="DX1720" s="5"/>
      <c r="DY1720" s="5"/>
      <c r="DZ1720" s="5"/>
      <c r="EA1720" s="5"/>
      <c r="EB1720" s="5"/>
      <c r="EC1720" s="5"/>
      <c r="ED1720" s="5"/>
      <c r="EE1720" s="5"/>
      <c r="EF1720" s="5"/>
    </row>
    <row r="1721" spans="1:136" s="42" customFormat="1" ht="150">
      <c r="A1721" s="41"/>
      <c r="B1721" s="5">
        <v>2</v>
      </c>
      <c r="C1721" s="41"/>
      <c r="D1721" s="41" t="s">
        <v>2949</v>
      </c>
      <c r="E1721" s="42" t="s">
        <v>158</v>
      </c>
      <c r="F1721" s="41" t="s">
        <v>2950</v>
      </c>
      <c r="G1721" s="41" t="s">
        <v>136</v>
      </c>
      <c r="H1721" s="41"/>
      <c r="I1721" s="41"/>
      <c r="J1721" s="5"/>
      <c r="K1721" s="5"/>
      <c r="L1721" s="5"/>
      <c r="M1721" s="5"/>
      <c r="N1721" s="5"/>
      <c r="O1721" s="5"/>
      <c r="P1721" s="5">
        <v>2</v>
      </c>
      <c r="Q1721" s="39" t="s">
        <v>2969</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136</v>
      </c>
      <c r="DS1721" s="6"/>
      <c r="DT1721" s="6"/>
      <c r="DU1721" s="5"/>
      <c r="DV1721" s="5"/>
      <c r="DW1721" s="5" t="s">
        <v>136</v>
      </c>
      <c r="DX1721" s="5"/>
      <c r="DY1721" s="5"/>
      <c r="DZ1721" s="5"/>
      <c r="EA1721" s="5"/>
      <c r="EB1721" s="5"/>
      <c r="EC1721" s="5"/>
      <c r="ED1721" s="5"/>
      <c r="EE1721" s="5"/>
      <c r="EF1721" s="5"/>
    </row>
    <row r="1722" spans="1:136" s="42" customFormat="1" ht="60">
      <c r="A1722" s="46" t="s">
        <v>2970</v>
      </c>
      <c r="B1722" s="5">
        <v>11</v>
      </c>
      <c r="C1722" s="41">
        <v>11</v>
      </c>
      <c r="D1722" s="41" t="s">
        <v>2866</v>
      </c>
      <c r="E1722" s="42" t="s">
        <v>2971</v>
      </c>
      <c r="F1722" s="41" t="s">
        <v>2972</v>
      </c>
      <c r="G1722" s="41"/>
      <c r="H1722" s="41" t="s">
        <v>136</v>
      </c>
      <c r="I1722" s="41"/>
      <c r="J1722" s="5"/>
      <c r="K1722" s="5"/>
      <c r="L1722" s="5"/>
      <c r="M1722" s="5"/>
      <c r="N1722" s="5"/>
      <c r="O1722" s="5"/>
      <c r="P1722" s="5">
        <v>11</v>
      </c>
      <c r="Q1722" s="39" t="s">
        <v>2973</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1234</v>
      </c>
      <c r="DS1722" s="6">
        <v>11</v>
      </c>
      <c r="DT1722" s="6">
        <v>0</v>
      </c>
      <c r="DU1722" s="5">
        <v>0</v>
      </c>
      <c r="DV1722" s="5"/>
      <c r="DW1722" s="5" t="s">
        <v>136</v>
      </c>
      <c r="DX1722" s="5"/>
      <c r="DY1722" s="5"/>
      <c r="DZ1722" s="5"/>
      <c r="EA1722" s="5"/>
      <c r="EB1722" s="5"/>
      <c r="EC1722" s="5"/>
      <c r="ED1722" s="5"/>
      <c r="EE1722" s="5"/>
      <c r="EF1722" s="5"/>
    </row>
    <row r="1723" spans="1:136" s="42" customFormat="1" ht="45">
      <c r="A1723" s="41"/>
      <c r="B1723" s="5">
        <v>1</v>
      </c>
      <c r="C1723" s="41"/>
      <c r="D1723" s="41" t="s">
        <v>2974</v>
      </c>
      <c r="E1723" s="42" t="s">
        <v>2975</v>
      </c>
      <c r="F1723" s="41" t="s">
        <v>2972</v>
      </c>
      <c r="G1723" s="41"/>
      <c r="H1723" s="41" t="s">
        <v>136</v>
      </c>
      <c r="I1723" s="41"/>
      <c r="J1723" s="5"/>
      <c r="K1723" s="5"/>
      <c r="L1723" s="5"/>
      <c r="M1723" s="5"/>
      <c r="N1723" s="5"/>
      <c r="O1723" s="5"/>
      <c r="P1723" s="5">
        <v>1</v>
      </c>
      <c r="Q1723" s="39" t="s">
        <v>2976</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1234</v>
      </c>
      <c r="DS1723" s="6"/>
      <c r="DT1723" s="6"/>
      <c r="DU1723" s="5"/>
      <c r="DV1723" s="5"/>
      <c r="DW1723" s="5" t="s">
        <v>136</v>
      </c>
      <c r="DX1723" s="5"/>
      <c r="DY1723" s="5"/>
      <c r="DZ1723" s="5"/>
      <c r="EA1723" s="5"/>
      <c r="EB1723" s="5"/>
      <c r="EC1723" s="5"/>
      <c r="ED1723" s="5"/>
      <c r="EE1723" s="5"/>
      <c r="EF1723" s="5"/>
    </row>
    <row r="1724" spans="1:136" s="42" customFormat="1" ht="45">
      <c r="A1724" s="41"/>
      <c r="B1724" s="5">
        <v>1</v>
      </c>
      <c r="C1724" s="41"/>
      <c r="D1724" s="41" t="s">
        <v>2977</v>
      </c>
      <c r="E1724" s="42" t="s">
        <v>2978</v>
      </c>
      <c r="F1724" s="41" t="s">
        <v>2972</v>
      </c>
      <c r="G1724" s="41"/>
      <c r="H1724" s="41" t="s">
        <v>136</v>
      </c>
      <c r="I1724" s="41"/>
      <c r="J1724" s="5"/>
      <c r="K1724" s="5"/>
      <c r="L1724" s="5"/>
      <c r="M1724" s="5"/>
      <c r="N1724" s="5"/>
      <c r="O1724" s="5"/>
      <c r="P1724" s="5">
        <v>1</v>
      </c>
      <c r="Q1724" s="39" t="s">
        <v>2976</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1234</v>
      </c>
      <c r="DS1724" s="6"/>
      <c r="DT1724" s="6"/>
      <c r="DU1724" s="5"/>
      <c r="DV1724" s="5"/>
      <c r="DW1724" s="5" t="s">
        <v>136</v>
      </c>
      <c r="DX1724" s="5"/>
      <c r="DY1724" s="5"/>
      <c r="DZ1724" s="5"/>
      <c r="EA1724" s="5"/>
      <c r="EB1724" s="5"/>
      <c r="EC1724" s="5"/>
      <c r="ED1724" s="5"/>
      <c r="EE1724" s="5"/>
      <c r="EF1724" s="5"/>
    </row>
    <row r="1725" spans="1:136" s="42" customFormat="1" ht="30">
      <c r="A1725" s="41"/>
      <c r="B1725" s="5">
        <v>1</v>
      </c>
      <c r="C1725" s="41"/>
      <c r="D1725" s="41" t="s">
        <v>2979</v>
      </c>
      <c r="E1725" s="42" t="s">
        <v>2980</v>
      </c>
      <c r="F1725" s="41" t="s">
        <v>2972</v>
      </c>
      <c r="G1725" s="41"/>
      <c r="H1725" s="41" t="s">
        <v>136</v>
      </c>
      <c r="I1725" s="41"/>
      <c r="J1725" s="5">
        <v>1</v>
      </c>
      <c r="K1725" s="5">
        <v>1</v>
      </c>
      <c r="L1725" s="5"/>
      <c r="M1725" s="5"/>
      <c r="N1725" s="5"/>
      <c r="O1725" s="5"/>
      <c r="P1725" s="5">
        <v>1</v>
      </c>
      <c r="Q1725" s="39" t="s">
        <v>2981</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1234</v>
      </c>
      <c r="DS1725" s="6"/>
      <c r="DT1725" s="6"/>
      <c r="DU1725" s="5"/>
      <c r="DV1725" s="5"/>
      <c r="DW1725" s="5" t="s">
        <v>136</v>
      </c>
      <c r="DX1725" s="5"/>
      <c r="DY1725" s="5"/>
      <c r="DZ1725" s="5"/>
      <c r="EA1725" s="5"/>
      <c r="EB1725" s="5"/>
      <c r="EC1725" s="5"/>
      <c r="ED1725" s="5"/>
      <c r="EE1725" s="5"/>
      <c r="EF1725" s="5"/>
    </row>
    <row r="1726" spans="1:136" s="42" customFormat="1">
      <c r="A1726" s="41"/>
      <c r="B1726" s="5">
        <v>1</v>
      </c>
      <c r="C1726" s="41"/>
      <c r="D1726" s="41" t="s">
        <v>2982</v>
      </c>
      <c r="E1726" s="42" t="s">
        <v>2983</v>
      </c>
      <c r="F1726" s="41" t="s">
        <v>2972</v>
      </c>
      <c r="G1726" s="41"/>
      <c r="H1726" s="41" t="s">
        <v>136</v>
      </c>
      <c r="I1726" s="41"/>
      <c r="J1726" s="5"/>
      <c r="K1726" s="5"/>
      <c r="L1726" s="5"/>
      <c r="M1726" s="5"/>
      <c r="N1726" s="5"/>
      <c r="O1726" s="5"/>
      <c r="P1726" s="5">
        <v>1</v>
      </c>
      <c r="Q1726" s="39" t="s">
        <v>2981</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1234</v>
      </c>
      <c r="DS1726" s="6"/>
      <c r="DT1726" s="6"/>
      <c r="DU1726" s="5"/>
      <c r="DV1726" s="5"/>
      <c r="DW1726" s="5" t="s">
        <v>136</v>
      </c>
      <c r="DX1726" s="5"/>
      <c r="DY1726" s="5"/>
      <c r="DZ1726" s="5"/>
      <c r="EA1726" s="5"/>
      <c r="EB1726" s="5"/>
      <c r="EC1726" s="5"/>
      <c r="ED1726" s="5"/>
      <c r="EE1726" s="5"/>
      <c r="EF1726" s="5"/>
    </row>
    <row r="1727" spans="1:136" s="42" customFormat="1" ht="45">
      <c r="A1727" s="41"/>
      <c r="B1727" s="5">
        <v>1</v>
      </c>
      <c r="C1727" s="41"/>
      <c r="D1727" s="41" t="s">
        <v>2984</v>
      </c>
      <c r="E1727" s="42" t="s">
        <v>2985</v>
      </c>
      <c r="F1727" s="41" t="s">
        <v>2972</v>
      </c>
      <c r="G1727" s="41"/>
      <c r="H1727" s="41" t="s">
        <v>136</v>
      </c>
      <c r="I1727" s="41"/>
      <c r="J1727" s="5"/>
      <c r="K1727" s="5"/>
      <c r="L1727" s="5"/>
      <c r="M1727" s="5"/>
      <c r="N1727" s="5"/>
      <c r="O1727" s="5"/>
      <c r="P1727" s="5">
        <v>1</v>
      </c>
      <c r="Q1727" s="39" t="s">
        <v>2986</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1234</v>
      </c>
      <c r="DS1727" s="6"/>
      <c r="DT1727" s="6"/>
      <c r="DU1727" s="5"/>
      <c r="DV1727" s="5"/>
      <c r="DW1727" s="5" t="s">
        <v>136</v>
      </c>
      <c r="DX1727" s="5"/>
      <c r="DY1727" s="5"/>
      <c r="DZ1727" s="5"/>
      <c r="EA1727" s="5"/>
      <c r="EB1727" s="5"/>
      <c r="EC1727" s="5"/>
      <c r="ED1727" s="5"/>
      <c r="EE1727" s="5"/>
      <c r="EF1727" s="5"/>
    </row>
    <row r="1728" spans="1:136" s="42" customFormat="1">
      <c r="A1728" s="41"/>
      <c r="B1728" s="5">
        <v>1</v>
      </c>
      <c r="C1728" s="41"/>
      <c r="D1728" s="41" t="s">
        <v>2987</v>
      </c>
      <c r="E1728" s="42" t="s">
        <v>2983</v>
      </c>
      <c r="F1728" s="41" t="s">
        <v>2972</v>
      </c>
      <c r="G1728" s="41"/>
      <c r="H1728" s="41" t="s">
        <v>136</v>
      </c>
      <c r="I1728" s="41"/>
      <c r="J1728" s="5"/>
      <c r="K1728" s="5"/>
      <c r="L1728" s="5"/>
      <c r="M1728" s="5"/>
      <c r="N1728" s="5"/>
      <c r="O1728" s="5"/>
      <c r="P1728" s="5">
        <v>1</v>
      </c>
      <c r="Q1728" s="39" t="s">
        <v>2986</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1234</v>
      </c>
      <c r="DS1728" s="6"/>
      <c r="DT1728" s="6"/>
      <c r="DU1728" s="5"/>
      <c r="DV1728" s="5"/>
      <c r="DW1728" s="5" t="s">
        <v>136</v>
      </c>
      <c r="DX1728" s="5"/>
      <c r="DY1728" s="5"/>
      <c r="DZ1728" s="5"/>
      <c r="EA1728" s="5"/>
      <c r="EB1728" s="5"/>
      <c r="EC1728" s="5"/>
      <c r="ED1728" s="5"/>
      <c r="EE1728" s="5"/>
      <c r="EF1728" s="5"/>
    </row>
    <row r="1729" spans="1:136" s="42" customFormat="1" ht="45">
      <c r="A1729" s="41"/>
      <c r="B1729" s="5">
        <v>1</v>
      </c>
      <c r="C1729" s="41"/>
      <c r="D1729" s="41" t="s">
        <v>2988</v>
      </c>
      <c r="E1729" s="42" t="s">
        <v>2989</v>
      </c>
      <c r="F1729" s="41" t="s">
        <v>2972</v>
      </c>
      <c r="G1729" s="41"/>
      <c r="H1729" s="41" t="s">
        <v>136</v>
      </c>
      <c r="I1729" s="41"/>
      <c r="J1729" s="5"/>
      <c r="K1729" s="5"/>
      <c r="L1729" s="5"/>
      <c r="M1729" s="5"/>
      <c r="N1729" s="5"/>
      <c r="O1729" s="5"/>
      <c r="P1729" s="5">
        <v>1</v>
      </c>
      <c r="Q1729" s="39" t="s">
        <v>2990</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1234</v>
      </c>
      <c r="DS1729" s="6"/>
      <c r="DT1729" s="6"/>
      <c r="DU1729" s="5"/>
      <c r="DV1729" s="5"/>
      <c r="DW1729" s="5" t="s">
        <v>136</v>
      </c>
      <c r="DX1729" s="5"/>
      <c r="DY1729" s="5"/>
      <c r="DZ1729" s="5"/>
      <c r="EA1729" s="5"/>
      <c r="EB1729" s="5"/>
      <c r="EC1729" s="5"/>
      <c r="ED1729" s="5"/>
      <c r="EE1729" s="5"/>
      <c r="EF1729" s="5"/>
    </row>
    <row r="1730" spans="1:136" s="42" customFormat="1">
      <c r="A1730" s="41"/>
      <c r="B1730" s="5">
        <v>1</v>
      </c>
      <c r="C1730" s="41"/>
      <c r="D1730" s="41" t="s">
        <v>2991</v>
      </c>
      <c r="E1730" s="42" t="s">
        <v>2978</v>
      </c>
      <c r="F1730" s="41" t="s">
        <v>2972</v>
      </c>
      <c r="G1730" s="41"/>
      <c r="H1730" s="41" t="s">
        <v>136</v>
      </c>
      <c r="I1730" s="41"/>
      <c r="J1730" s="5"/>
      <c r="K1730" s="5"/>
      <c r="L1730" s="5"/>
      <c r="M1730" s="5"/>
      <c r="N1730" s="5"/>
      <c r="O1730" s="5"/>
      <c r="P1730" s="5">
        <v>1</v>
      </c>
      <c r="Q1730" s="39" t="s">
        <v>2990</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1234</v>
      </c>
      <c r="DS1730" s="6"/>
      <c r="DT1730" s="6"/>
      <c r="DU1730" s="5"/>
      <c r="DV1730" s="5"/>
      <c r="DW1730" s="5" t="s">
        <v>136</v>
      </c>
      <c r="DX1730" s="5"/>
      <c r="DY1730" s="5"/>
      <c r="DZ1730" s="5"/>
      <c r="EA1730" s="5"/>
      <c r="EB1730" s="5"/>
      <c r="EC1730" s="5"/>
      <c r="ED1730" s="5"/>
      <c r="EE1730" s="5"/>
      <c r="EF1730" s="5"/>
    </row>
    <row r="1731" spans="1:136" s="42" customFormat="1" ht="45">
      <c r="A1731" s="41"/>
      <c r="B1731" s="5">
        <v>1</v>
      </c>
      <c r="C1731" s="41"/>
      <c r="D1731" s="41" t="s">
        <v>2992</v>
      </c>
      <c r="E1731" s="42" t="s">
        <v>2993</v>
      </c>
      <c r="F1731" s="41" t="s">
        <v>2972</v>
      </c>
      <c r="G1731" s="41"/>
      <c r="H1731" s="41" t="s">
        <v>136</v>
      </c>
      <c r="I1731" s="41"/>
      <c r="J1731" s="5"/>
      <c r="K1731" s="5"/>
      <c r="L1731" s="5"/>
      <c r="M1731" s="5"/>
      <c r="N1731" s="5"/>
      <c r="O1731" s="5"/>
      <c r="P1731" s="5">
        <v>1</v>
      </c>
      <c r="Q1731" s="39" t="s">
        <v>2994</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1234</v>
      </c>
      <c r="DS1731" s="6"/>
      <c r="DT1731" s="6"/>
      <c r="DU1731" s="5"/>
      <c r="DV1731" s="5"/>
      <c r="DW1731" s="5" t="s">
        <v>136</v>
      </c>
      <c r="DX1731" s="5"/>
      <c r="DY1731" s="5"/>
      <c r="DZ1731" s="5"/>
      <c r="EA1731" s="5"/>
      <c r="EB1731" s="5"/>
      <c r="EC1731" s="5"/>
      <c r="ED1731" s="5"/>
      <c r="EE1731" s="5"/>
      <c r="EF1731" s="5"/>
    </row>
    <row r="1732" spans="1:136" s="42" customFormat="1">
      <c r="A1732" s="41"/>
      <c r="B1732" s="5">
        <v>1</v>
      </c>
      <c r="C1732" s="41"/>
      <c r="D1732" s="41" t="s">
        <v>2995</v>
      </c>
      <c r="E1732" s="42" t="s">
        <v>2978</v>
      </c>
      <c r="F1732" s="41" t="s">
        <v>2972</v>
      </c>
      <c r="G1732" s="41"/>
      <c r="H1732" s="41" t="s">
        <v>136</v>
      </c>
      <c r="I1732" s="41"/>
      <c r="J1732" s="5"/>
      <c r="K1732" s="5"/>
      <c r="L1732" s="5"/>
      <c r="M1732" s="5"/>
      <c r="N1732" s="5"/>
      <c r="O1732" s="5"/>
      <c r="P1732" s="5">
        <v>1</v>
      </c>
      <c r="Q1732" s="39" t="s">
        <v>2994</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1234</v>
      </c>
      <c r="DS1732" s="6"/>
      <c r="DT1732" s="6"/>
      <c r="DU1732" s="5"/>
      <c r="DV1732" s="5"/>
      <c r="DW1732" s="5" t="s">
        <v>136</v>
      </c>
      <c r="DX1732" s="5"/>
      <c r="DY1732" s="5"/>
      <c r="DZ1732" s="5"/>
      <c r="EA1732" s="5"/>
      <c r="EB1732" s="5"/>
      <c r="EC1732" s="5"/>
      <c r="ED1732" s="5"/>
      <c r="EE1732" s="5"/>
      <c r="EF1732" s="5"/>
    </row>
    <row r="1733" spans="1:136" s="42" customFormat="1" ht="60">
      <c r="A1733" s="41"/>
      <c r="B1733" s="5">
        <v>1</v>
      </c>
      <c r="C1733" s="41"/>
      <c r="D1733" s="41" t="s">
        <v>2996</v>
      </c>
      <c r="E1733" s="42" t="s">
        <v>2997</v>
      </c>
      <c r="F1733" s="41" t="s">
        <v>2972</v>
      </c>
      <c r="G1733" s="41"/>
      <c r="H1733" s="41" t="s">
        <v>136</v>
      </c>
      <c r="I1733" s="41"/>
      <c r="J1733" s="5"/>
      <c r="K1733" s="5"/>
      <c r="L1733" s="5"/>
      <c r="M1733" s="5"/>
      <c r="N1733" s="5"/>
      <c r="O1733" s="5"/>
      <c r="P1733" s="5">
        <v>1</v>
      </c>
      <c r="Q1733" s="39" t="s">
        <v>2998</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1234</v>
      </c>
      <c r="DS1733" s="6"/>
      <c r="DT1733" s="6"/>
      <c r="DU1733" s="5"/>
      <c r="DV1733" s="5"/>
      <c r="DW1733" s="5" t="s">
        <v>136</v>
      </c>
      <c r="DX1733" s="5"/>
      <c r="DY1733" s="5"/>
      <c r="DZ1733" s="5"/>
      <c r="EA1733" s="5"/>
      <c r="EB1733" s="5"/>
      <c r="EC1733" s="5"/>
      <c r="ED1733" s="5"/>
      <c r="EE1733" s="5"/>
      <c r="EF1733" s="5"/>
    </row>
    <row r="1734" spans="1:136" s="42" customFormat="1">
      <c r="A1734" s="41"/>
      <c r="B1734" s="5">
        <v>1</v>
      </c>
      <c r="C1734" s="41"/>
      <c r="D1734" s="41" t="s">
        <v>2999</v>
      </c>
      <c r="E1734" s="42" t="s">
        <v>2983</v>
      </c>
      <c r="F1734" s="41" t="s">
        <v>2972</v>
      </c>
      <c r="G1734" s="41"/>
      <c r="H1734" s="41" t="s">
        <v>136</v>
      </c>
      <c r="I1734" s="41"/>
      <c r="J1734" s="5"/>
      <c r="K1734" s="5"/>
      <c r="L1734" s="5"/>
      <c r="M1734" s="5"/>
      <c r="N1734" s="5"/>
      <c r="O1734" s="5"/>
      <c r="P1734" s="5">
        <v>1</v>
      </c>
      <c r="Q1734" s="39" t="s">
        <v>2998</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1234</v>
      </c>
      <c r="DS1734" s="6"/>
      <c r="DT1734" s="6"/>
      <c r="DU1734" s="5"/>
      <c r="DV1734" s="5"/>
      <c r="DW1734" s="5" t="s">
        <v>136</v>
      </c>
      <c r="DX1734" s="5"/>
      <c r="DY1734" s="5"/>
      <c r="DZ1734" s="5"/>
      <c r="EA1734" s="5"/>
      <c r="EB1734" s="5"/>
      <c r="EC1734" s="5"/>
      <c r="ED1734" s="5"/>
      <c r="EE1734" s="5"/>
      <c r="EF1734" s="5"/>
    </row>
    <row r="1735" spans="1:136" s="42" customFormat="1" ht="45">
      <c r="A1735" s="41"/>
      <c r="B1735" s="5">
        <v>1</v>
      </c>
      <c r="C1735" s="41"/>
      <c r="D1735" s="41" t="s">
        <v>3000</v>
      </c>
      <c r="E1735" s="42" t="s">
        <v>3001</v>
      </c>
      <c r="F1735" s="41" t="s">
        <v>2972</v>
      </c>
      <c r="G1735" s="41"/>
      <c r="H1735" s="41" t="s">
        <v>136</v>
      </c>
      <c r="I1735" s="41"/>
      <c r="J1735" s="5"/>
      <c r="K1735" s="5"/>
      <c r="L1735" s="5"/>
      <c r="M1735" s="5"/>
      <c r="N1735" s="5"/>
      <c r="O1735" s="5"/>
      <c r="P1735" s="5">
        <v>1</v>
      </c>
      <c r="Q1735" s="39" t="s">
        <v>3002</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1234</v>
      </c>
      <c r="DS1735" s="6"/>
      <c r="DT1735" s="6"/>
      <c r="DU1735" s="5"/>
      <c r="DV1735" s="5"/>
      <c r="DW1735" s="5" t="s">
        <v>136</v>
      </c>
      <c r="DX1735" s="5"/>
      <c r="DY1735" s="5"/>
      <c r="DZ1735" s="5"/>
      <c r="EA1735" s="5"/>
      <c r="EB1735" s="5"/>
      <c r="EC1735" s="5"/>
      <c r="ED1735" s="5"/>
      <c r="EE1735" s="5"/>
      <c r="EF1735" s="5"/>
    </row>
    <row r="1736" spans="1:136" s="42" customFormat="1" ht="30">
      <c r="A1736" s="41"/>
      <c r="B1736" s="5">
        <v>1</v>
      </c>
      <c r="C1736" s="41"/>
      <c r="D1736" s="41" t="s">
        <v>3003</v>
      </c>
      <c r="E1736" s="42" t="s">
        <v>2983</v>
      </c>
      <c r="F1736" s="41" t="s">
        <v>2972</v>
      </c>
      <c r="G1736" s="41"/>
      <c r="H1736" s="41" t="s">
        <v>136</v>
      </c>
      <c r="I1736" s="41"/>
      <c r="J1736" s="5"/>
      <c r="K1736" s="5"/>
      <c r="L1736" s="5"/>
      <c r="M1736" s="5"/>
      <c r="N1736" s="5"/>
      <c r="O1736" s="5"/>
      <c r="P1736" s="5">
        <v>1</v>
      </c>
      <c r="Q1736" s="39" t="s">
        <v>3002</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1234</v>
      </c>
      <c r="DS1736" s="6"/>
      <c r="DT1736" s="6"/>
      <c r="DU1736" s="5"/>
      <c r="DV1736" s="5"/>
      <c r="DW1736" s="5" t="s">
        <v>136</v>
      </c>
      <c r="DX1736" s="5"/>
      <c r="DY1736" s="5"/>
      <c r="DZ1736" s="5"/>
      <c r="EA1736" s="5"/>
      <c r="EB1736" s="5"/>
      <c r="EC1736" s="5"/>
      <c r="ED1736" s="5"/>
      <c r="EE1736" s="5"/>
      <c r="EF1736" s="5"/>
    </row>
    <row r="1737" spans="1:136" s="42" customFormat="1" ht="45">
      <c r="A1737" s="41"/>
      <c r="B1737" s="5">
        <v>1</v>
      </c>
      <c r="C1737" s="41"/>
      <c r="D1737" s="41" t="s">
        <v>3004</v>
      </c>
      <c r="E1737" s="42" t="s">
        <v>3005</v>
      </c>
      <c r="F1737" s="41" t="s">
        <v>2972</v>
      </c>
      <c r="G1737" s="41"/>
      <c r="H1737" s="41" t="s">
        <v>136</v>
      </c>
      <c r="I1737" s="41"/>
      <c r="J1737" s="5"/>
      <c r="K1737" s="5"/>
      <c r="L1737" s="5"/>
      <c r="M1737" s="5"/>
      <c r="N1737" s="5"/>
      <c r="O1737" s="5"/>
      <c r="P1737" s="5">
        <v>1</v>
      </c>
      <c r="Q1737" s="39" t="s">
        <v>3006</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1234</v>
      </c>
      <c r="DS1737" s="6"/>
      <c r="DT1737" s="6"/>
      <c r="DU1737" s="5"/>
      <c r="DV1737" s="5"/>
      <c r="DW1737" s="5" t="s">
        <v>136</v>
      </c>
      <c r="DX1737" s="5"/>
      <c r="DY1737" s="5"/>
      <c r="DZ1737" s="5"/>
      <c r="EA1737" s="5"/>
      <c r="EB1737" s="5"/>
      <c r="EC1737" s="5"/>
      <c r="ED1737" s="5"/>
      <c r="EE1737" s="5"/>
      <c r="EF1737" s="5"/>
    </row>
    <row r="1738" spans="1:136" s="42" customFormat="1">
      <c r="A1738" s="41"/>
      <c r="B1738" s="5">
        <v>1</v>
      </c>
      <c r="C1738" s="41"/>
      <c r="D1738" s="41" t="s">
        <v>3007</v>
      </c>
      <c r="E1738" s="42" t="s">
        <v>2978</v>
      </c>
      <c r="F1738" s="41" t="s">
        <v>2972</v>
      </c>
      <c r="G1738" s="41"/>
      <c r="H1738" s="41" t="s">
        <v>136</v>
      </c>
      <c r="I1738" s="41"/>
      <c r="J1738" s="5"/>
      <c r="K1738" s="5"/>
      <c r="L1738" s="5"/>
      <c r="M1738" s="5"/>
      <c r="N1738" s="5"/>
      <c r="O1738" s="5"/>
      <c r="P1738" s="5">
        <v>1</v>
      </c>
      <c r="Q1738" s="39" t="s">
        <v>3006</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1234</v>
      </c>
      <c r="DS1738" s="6"/>
      <c r="DT1738" s="6"/>
      <c r="DU1738" s="5"/>
      <c r="DV1738" s="5"/>
      <c r="DW1738" s="5" t="s">
        <v>136</v>
      </c>
      <c r="DX1738" s="5"/>
      <c r="DY1738" s="5"/>
      <c r="DZ1738" s="5"/>
      <c r="EA1738" s="5"/>
      <c r="EB1738" s="5"/>
      <c r="EC1738" s="5"/>
      <c r="ED1738" s="5"/>
      <c r="EE1738" s="5"/>
      <c r="EF1738" s="5"/>
    </row>
    <row r="1739" spans="1:136" s="42" customFormat="1">
      <c r="A1739" s="41"/>
      <c r="B1739" s="5">
        <v>1</v>
      </c>
      <c r="C1739" s="41"/>
      <c r="D1739" s="41" t="s">
        <v>3008</v>
      </c>
      <c r="E1739" s="42" t="s">
        <v>2983</v>
      </c>
      <c r="F1739" s="41" t="s">
        <v>2972</v>
      </c>
      <c r="G1739" s="41"/>
      <c r="H1739" s="41" t="s">
        <v>136</v>
      </c>
      <c r="I1739" s="41"/>
      <c r="J1739" s="5"/>
      <c r="K1739" s="5"/>
      <c r="L1739" s="5"/>
      <c r="M1739" s="5"/>
      <c r="N1739" s="5"/>
      <c r="O1739" s="5"/>
      <c r="P1739" s="5">
        <v>1</v>
      </c>
      <c r="Q1739" s="39" t="s">
        <v>3006</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1234</v>
      </c>
      <c r="DS1739" s="6"/>
      <c r="DT1739" s="6"/>
      <c r="DU1739" s="5"/>
      <c r="DV1739" s="5"/>
      <c r="DW1739" s="5" t="s">
        <v>136</v>
      </c>
      <c r="DX1739" s="5"/>
      <c r="DY1739" s="5"/>
      <c r="DZ1739" s="5"/>
      <c r="EA1739" s="5"/>
      <c r="EB1739" s="5"/>
      <c r="EC1739" s="5"/>
      <c r="ED1739" s="5"/>
      <c r="EE1739" s="5"/>
      <c r="EF1739" s="5"/>
    </row>
    <row r="1740" spans="1:136" s="42" customFormat="1" ht="45">
      <c r="A1740" s="41"/>
      <c r="B1740" s="5">
        <v>1</v>
      </c>
      <c r="C1740" s="41"/>
      <c r="D1740" s="41" t="s">
        <v>3009</v>
      </c>
      <c r="E1740" s="42" t="s">
        <v>3010</v>
      </c>
      <c r="F1740" s="41" t="s">
        <v>2972</v>
      </c>
      <c r="G1740" s="41"/>
      <c r="H1740" s="41" t="s">
        <v>136</v>
      </c>
      <c r="I1740" s="41"/>
      <c r="J1740" s="5"/>
      <c r="K1740" s="5"/>
      <c r="L1740" s="5"/>
      <c r="M1740" s="5"/>
      <c r="N1740" s="5"/>
      <c r="O1740" s="5"/>
      <c r="P1740" s="5">
        <v>1</v>
      </c>
      <c r="Q1740" s="39" t="s">
        <v>3011</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1234</v>
      </c>
      <c r="DS1740" s="6"/>
      <c r="DT1740" s="6"/>
      <c r="DU1740" s="5"/>
      <c r="DV1740" s="5"/>
      <c r="DW1740" s="5" t="s">
        <v>136</v>
      </c>
      <c r="DX1740" s="5"/>
      <c r="DY1740" s="5"/>
      <c r="DZ1740" s="5"/>
      <c r="EA1740" s="5"/>
      <c r="EB1740" s="5"/>
      <c r="EC1740" s="5"/>
      <c r="ED1740" s="5"/>
      <c r="EE1740" s="5"/>
      <c r="EF1740" s="5"/>
    </row>
    <row r="1741" spans="1:136" s="42" customFormat="1">
      <c r="A1741" s="41"/>
      <c r="B1741" s="5">
        <v>1</v>
      </c>
      <c r="C1741" s="41"/>
      <c r="D1741" s="41" t="s">
        <v>3012</v>
      </c>
      <c r="E1741" s="42" t="s">
        <v>2978</v>
      </c>
      <c r="F1741" s="41" t="s">
        <v>2972</v>
      </c>
      <c r="G1741" s="41"/>
      <c r="H1741" s="41" t="s">
        <v>136</v>
      </c>
      <c r="I1741" s="41"/>
      <c r="J1741" s="5"/>
      <c r="K1741" s="5"/>
      <c r="L1741" s="5"/>
      <c r="M1741" s="5"/>
      <c r="N1741" s="5"/>
      <c r="O1741" s="5"/>
      <c r="P1741" s="5">
        <v>1</v>
      </c>
      <c r="Q1741" s="39" t="s">
        <v>3011</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1234</v>
      </c>
      <c r="DS1741" s="6"/>
      <c r="DT1741" s="6"/>
      <c r="DU1741" s="5"/>
      <c r="DV1741" s="5"/>
      <c r="DW1741" s="5" t="s">
        <v>136</v>
      </c>
      <c r="DX1741" s="5"/>
      <c r="DY1741" s="5"/>
      <c r="DZ1741" s="5"/>
      <c r="EA1741" s="5"/>
      <c r="EB1741" s="5"/>
      <c r="EC1741" s="5"/>
      <c r="ED1741" s="5"/>
      <c r="EE1741" s="5"/>
      <c r="EF1741" s="5"/>
    </row>
    <row r="1742" spans="1:136" s="42" customFormat="1">
      <c r="A1742" s="41"/>
      <c r="B1742" s="5">
        <v>1</v>
      </c>
      <c r="C1742" s="41"/>
      <c r="D1742" s="41" t="s">
        <v>3013</v>
      </c>
      <c r="E1742" s="42" t="s">
        <v>2983</v>
      </c>
      <c r="F1742" s="41" t="s">
        <v>2972</v>
      </c>
      <c r="G1742" s="41"/>
      <c r="H1742" s="41" t="s">
        <v>136</v>
      </c>
      <c r="I1742" s="41"/>
      <c r="J1742" s="5"/>
      <c r="K1742" s="5"/>
      <c r="L1742" s="5"/>
      <c r="M1742" s="5"/>
      <c r="N1742" s="5"/>
      <c r="O1742" s="5"/>
      <c r="P1742" s="5">
        <v>1</v>
      </c>
      <c r="Q1742" s="39" t="s">
        <v>3011</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1234</v>
      </c>
      <c r="DS1742" s="6"/>
      <c r="DT1742" s="6"/>
      <c r="DU1742" s="5"/>
      <c r="DV1742" s="5"/>
      <c r="DW1742" s="5" t="s">
        <v>136</v>
      </c>
      <c r="DX1742" s="5"/>
      <c r="DY1742" s="5"/>
      <c r="DZ1742" s="5"/>
      <c r="EA1742" s="5"/>
      <c r="EB1742" s="5"/>
      <c r="EC1742" s="5"/>
      <c r="ED1742" s="5"/>
      <c r="EE1742" s="5"/>
      <c r="EF1742" s="5"/>
    </row>
    <row r="1743" spans="1:136" s="42" customFormat="1" ht="30">
      <c r="A1743" s="41"/>
      <c r="B1743" s="5">
        <v>1</v>
      </c>
      <c r="C1743" s="41"/>
      <c r="D1743" s="41" t="s">
        <v>3014</v>
      </c>
      <c r="E1743" s="42" t="s">
        <v>2980</v>
      </c>
      <c r="F1743" s="41" t="s">
        <v>2972</v>
      </c>
      <c r="G1743" s="41"/>
      <c r="H1743" s="41" t="s">
        <v>136</v>
      </c>
      <c r="I1743" s="41"/>
      <c r="J1743" s="5"/>
      <c r="K1743" s="5"/>
      <c r="L1743" s="5"/>
      <c r="M1743" s="5"/>
      <c r="N1743" s="5"/>
      <c r="O1743" s="5"/>
      <c r="P1743" s="5">
        <v>1</v>
      </c>
      <c r="Q1743" s="39" t="s">
        <v>3015</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1234</v>
      </c>
      <c r="DS1743" s="6"/>
      <c r="DT1743" s="6"/>
      <c r="DU1743" s="5"/>
      <c r="DV1743" s="5"/>
      <c r="DW1743" s="5" t="s">
        <v>136</v>
      </c>
      <c r="DX1743" s="5"/>
      <c r="DY1743" s="5"/>
      <c r="DZ1743" s="5"/>
      <c r="EA1743" s="5"/>
      <c r="EB1743" s="5"/>
      <c r="EC1743" s="5"/>
      <c r="ED1743" s="5"/>
      <c r="EE1743" s="5"/>
      <c r="EF1743" s="5"/>
    </row>
    <row r="1744" spans="1:136" s="42" customFormat="1" ht="30">
      <c r="A1744" s="41"/>
      <c r="B1744" s="5">
        <v>1</v>
      </c>
      <c r="C1744" s="41"/>
      <c r="D1744" s="41" t="s">
        <v>3016</v>
      </c>
      <c r="E1744" s="42" t="s">
        <v>2983</v>
      </c>
      <c r="F1744" s="41" t="s">
        <v>2972</v>
      </c>
      <c r="G1744" s="41"/>
      <c r="H1744" s="41" t="s">
        <v>136</v>
      </c>
      <c r="I1744" s="41"/>
      <c r="J1744" s="5"/>
      <c r="K1744" s="5"/>
      <c r="L1744" s="5"/>
      <c r="M1744" s="5"/>
      <c r="N1744" s="5"/>
      <c r="O1744" s="5"/>
      <c r="P1744" s="5">
        <v>1</v>
      </c>
      <c r="Q1744" s="39" t="s">
        <v>3015</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1234</v>
      </c>
      <c r="DS1744" s="6"/>
      <c r="DT1744" s="6"/>
      <c r="DU1744" s="5"/>
      <c r="DV1744" s="5"/>
      <c r="DW1744" s="5" t="s">
        <v>136</v>
      </c>
      <c r="DX1744" s="5"/>
      <c r="DY1744" s="5"/>
      <c r="DZ1744" s="5"/>
      <c r="EA1744" s="5"/>
      <c r="EB1744" s="5"/>
      <c r="EC1744" s="5"/>
      <c r="ED1744" s="5"/>
      <c r="EE1744" s="5"/>
      <c r="EF1744" s="5"/>
    </row>
    <row r="1745" spans="1:136" s="42" customFormat="1" ht="45">
      <c r="A1745" s="41"/>
      <c r="B1745" s="5">
        <v>1</v>
      </c>
      <c r="C1745" s="41"/>
      <c r="D1745" s="41" t="s">
        <v>3017</v>
      </c>
      <c r="E1745" s="42" t="s">
        <v>3018</v>
      </c>
      <c r="F1745" s="41" t="s">
        <v>2972</v>
      </c>
      <c r="G1745" s="41"/>
      <c r="H1745" s="41" t="s">
        <v>136</v>
      </c>
      <c r="I1745" s="41"/>
      <c r="J1745" s="5"/>
      <c r="K1745" s="5"/>
      <c r="L1745" s="5"/>
      <c r="M1745" s="5"/>
      <c r="N1745" s="5"/>
      <c r="O1745" s="5"/>
      <c r="P1745" s="5">
        <v>1</v>
      </c>
      <c r="Q1745" s="39" t="s">
        <v>2990</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1234</v>
      </c>
      <c r="DS1745" s="6"/>
      <c r="DT1745" s="6"/>
      <c r="DU1745" s="5"/>
      <c r="DV1745" s="5"/>
      <c r="DW1745" s="5" t="s">
        <v>136</v>
      </c>
      <c r="DX1745" s="5"/>
      <c r="DY1745" s="5"/>
      <c r="DZ1745" s="5"/>
      <c r="EA1745" s="5"/>
      <c r="EB1745" s="5"/>
      <c r="EC1745" s="5"/>
      <c r="ED1745" s="5"/>
      <c r="EE1745" s="5"/>
      <c r="EF1745" s="5"/>
    </row>
    <row r="1746" spans="1:136" s="42" customFormat="1">
      <c r="A1746" s="41"/>
      <c r="B1746" s="5">
        <v>1</v>
      </c>
      <c r="C1746" s="41"/>
      <c r="D1746" s="41" t="s">
        <v>3019</v>
      </c>
      <c r="E1746" s="42" t="s">
        <v>2983</v>
      </c>
      <c r="F1746" s="41" t="s">
        <v>2972</v>
      </c>
      <c r="G1746" s="41"/>
      <c r="H1746" s="41" t="s">
        <v>136</v>
      </c>
      <c r="I1746" s="41"/>
      <c r="J1746" s="5"/>
      <c r="K1746" s="5"/>
      <c r="L1746" s="5"/>
      <c r="M1746" s="5"/>
      <c r="N1746" s="5"/>
      <c r="O1746" s="5"/>
      <c r="P1746" s="5">
        <v>1</v>
      </c>
      <c r="Q1746" s="39" t="s">
        <v>2990</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1234</v>
      </c>
      <c r="DS1746" s="6"/>
      <c r="DT1746" s="6"/>
      <c r="DU1746" s="5"/>
      <c r="DV1746" s="5"/>
      <c r="DW1746" s="5" t="s">
        <v>136</v>
      </c>
      <c r="DX1746" s="5"/>
      <c r="DY1746" s="5"/>
      <c r="DZ1746" s="5"/>
      <c r="EA1746" s="5"/>
      <c r="EB1746" s="5"/>
      <c r="EC1746" s="5"/>
      <c r="ED1746" s="5"/>
      <c r="EE1746" s="5"/>
      <c r="EF1746" s="5"/>
    </row>
    <row r="1747" spans="1:136" s="42" customFormat="1" ht="75">
      <c r="A1747" s="46" t="s">
        <v>3020</v>
      </c>
      <c r="B1747" s="41">
        <v>8</v>
      </c>
      <c r="C1747" s="41">
        <v>8</v>
      </c>
      <c r="D1747" s="41" t="s">
        <v>916</v>
      </c>
      <c r="E1747" s="42" t="s">
        <v>1413</v>
      </c>
      <c r="F1747" s="41" t="s">
        <v>2552</v>
      </c>
      <c r="G1747" s="41" t="s">
        <v>136</v>
      </c>
      <c r="H1747" s="41"/>
      <c r="I1747" s="41"/>
      <c r="J1747" s="5"/>
      <c r="K1747" s="5"/>
      <c r="L1747" s="5"/>
      <c r="M1747" s="5"/>
      <c r="N1747" s="5"/>
      <c r="O1747" s="5"/>
      <c r="P1747" s="5">
        <v>8</v>
      </c>
      <c r="Q1747" s="39" t="s">
        <v>3021</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136</v>
      </c>
      <c r="DS1747" s="6">
        <v>26</v>
      </c>
      <c r="DT1747" s="6">
        <f>26-8</f>
        <v>18</v>
      </c>
      <c r="DU1747" s="5">
        <v>8</v>
      </c>
      <c r="DV1747" s="5"/>
      <c r="DW1747" s="5" t="s">
        <v>136</v>
      </c>
      <c r="DX1747" s="5"/>
      <c r="DY1747" s="5"/>
      <c r="DZ1747" s="5"/>
      <c r="EA1747" s="5"/>
      <c r="EB1747" s="5"/>
      <c r="EC1747" s="5"/>
      <c r="ED1747" s="5"/>
      <c r="EE1747" s="5"/>
      <c r="EF1747" s="5"/>
    </row>
    <row r="1748" spans="1:136" s="42" customFormat="1" ht="135">
      <c r="A1748" s="46" t="s">
        <v>3022</v>
      </c>
      <c r="B1748" s="41">
        <v>2</v>
      </c>
      <c r="C1748" s="41">
        <v>2</v>
      </c>
      <c r="D1748" s="41" t="s">
        <v>3023</v>
      </c>
      <c r="E1748" s="42" t="s">
        <v>158</v>
      </c>
      <c r="F1748" s="41" t="s">
        <v>3024</v>
      </c>
      <c r="G1748" s="41"/>
      <c r="H1748" s="41"/>
      <c r="I1748" s="41" t="s">
        <v>136</v>
      </c>
      <c r="J1748" s="5">
        <v>1</v>
      </c>
      <c r="K1748" s="5"/>
      <c r="L1748" s="5">
        <v>1</v>
      </c>
      <c r="M1748" s="5"/>
      <c r="N1748" s="5"/>
      <c r="O1748" s="5"/>
      <c r="P1748" s="5">
        <v>1</v>
      </c>
      <c r="Q1748" s="39" t="s">
        <v>3025</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1234</v>
      </c>
      <c r="DS1748" s="6">
        <v>3</v>
      </c>
      <c r="DT1748" s="6">
        <v>1</v>
      </c>
      <c r="DU1748" s="5">
        <v>1</v>
      </c>
      <c r="DV1748" s="5"/>
      <c r="DW1748" s="5" t="s">
        <v>136</v>
      </c>
      <c r="DX1748" s="5"/>
      <c r="DY1748" s="5"/>
      <c r="DZ1748" s="5"/>
      <c r="EA1748" s="5"/>
      <c r="EB1748" s="5"/>
      <c r="EC1748" s="5"/>
      <c r="ED1748" s="5"/>
      <c r="EE1748" s="5"/>
      <c r="EF1748" s="5"/>
    </row>
    <row r="1749" spans="1:136" s="42" customFormat="1" ht="60">
      <c r="A1749" s="41"/>
      <c r="B1749" s="41"/>
      <c r="C1749" s="41"/>
      <c r="D1749" s="41" t="s">
        <v>3026</v>
      </c>
      <c r="E1749" s="42" t="s">
        <v>163</v>
      </c>
      <c r="F1749" s="41" t="s">
        <v>3024</v>
      </c>
      <c r="G1749" s="41"/>
      <c r="H1749" s="41"/>
      <c r="I1749" s="41" t="s">
        <v>136</v>
      </c>
      <c r="J1749" s="5"/>
      <c r="K1749" s="5"/>
      <c r="L1749" s="5"/>
      <c r="M1749" s="5"/>
      <c r="N1749" s="5"/>
      <c r="O1749" s="5"/>
      <c r="P1749" s="5">
        <v>1</v>
      </c>
      <c r="Q1749" s="39" t="s">
        <v>3025</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1234</v>
      </c>
      <c r="DS1749" s="6"/>
      <c r="DT1749" s="6"/>
      <c r="DU1749" s="5"/>
      <c r="DV1749" s="5"/>
      <c r="DW1749" s="5" t="s">
        <v>136</v>
      </c>
      <c r="DX1749" s="5"/>
      <c r="DY1749" s="5"/>
      <c r="DZ1749" s="5"/>
      <c r="EA1749" s="5"/>
      <c r="EB1749" s="5"/>
      <c r="EC1749" s="5"/>
      <c r="ED1749" s="5"/>
      <c r="EE1749" s="5"/>
      <c r="EF1749" s="5"/>
    </row>
    <row r="1750" spans="1:136" s="42" customFormat="1" ht="60">
      <c r="A1750" s="41"/>
      <c r="B1750" s="41"/>
      <c r="C1750" s="41"/>
      <c r="D1750" s="41" t="s">
        <v>3027</v>
      </c>
      <c r="E1750" s="42" t="s">
        <v>158</v>
      </c>
      <c r="F1750" s="41" t="s">
        <v>3028</v>
      </c>
      <c r="G1750" s="41" t="s">
        <v>136</v>
      </c>
      <c r="H1750" s="41" t="s">
        <v>136</v>
      </c>
      <c r="I1750" s="41" t="s">
        <v>136</v>
      </c>
      <c r="J1750" s="5"/>
      <c r="K1750" s="5"/>
      <c r="L1750" s="5"/>
      <c r="M1750" s="5"/>
      <c r="N1750" s="5"/>
      <c r="O1750" s="5"/>
      <c r="P1750" s="5">
        <v>1</v>
      </c>
      <c r="Q1750" s="39" t="s">
        <v>3029</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1234</v>
      </c>
      <c r="DS1750" s="6"/>
      <c r="DT1750" s="6"/>
      <c r="DU1750" s="5"/>
      <c r="DV1750" s="5"/>
      <c r="DW1750" s="5" t="s">
        <v>136</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3030</v>
      </c>
      <c r="B1752" s="41">
        <v>1</v>
      </c>
      <c r="C1752" s="41">
        <v>1</v>
      </c>
      <c r="D1752" s="41" t="s">
        <v>3031</v>
      </c>
      <c r="E1752" s="42" t="s">
        <v>158</v>
      </c>
      <c r="F1752" s="42" t="s">
        <v>3032</v>
      </c>
      <c r="G1752" s="41" t="s">
        <v>136</v>
      </c>
      <c r="H1752" s="41" t="s">
        <v>136</v>
      </c>
      <c r="I1752" s="41" t="s">
        <v>136</v>
      </c>
      <c r="J1752" s="5"/>
      <c r="K1752" s="5"/>
      <c r="L1752" s="5"/>
      <c r="M1752" s="5"/>
      <c r="N1752" s="5"/>
      <c r="O1752" s="5"/>
      <c r="P1752" s="5"/>
      <c r="Q1752" s="39" t="s">
        <v>3033</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1234</v>
      </c>
      <c r="DS1752" s="6">
        <v>1</v>
      </c>
      <c r="DT1752" s="6">
        <v>0</v>
      </c>
      <c r="DU1752" s="5">
        <v>1</v>
      </c>
      <c r="DV1752" s="5"/>
      <c r="DW1752" s="5" t="s">
        <v>136</v>
      </c>
      <c r="DX1752" s="5"/>
      <c r="DY1752" s="5"/>
      <c r="DZ1752" s="5"/>
      <c r="EA1752" s="5"/>
      <c r="EB1752" s="5"/>
      <c r="EC1752" s="5"/>
      <c r="ED1752" s="5"/>
      <c r="EE1752" s="5"/>
      <c r="EF1752" s="5"/>
    </row>
    <row r="1753" spans="1:136" s="42" customFormat="1" ht="30">
      <c r="A1753" s="41"/>
      <c r="B1753" s="41"/>
      <c r="C1753" s="41"/>
      <c r="D1753" s="41" t="s">
        <v>3034</v>
      </c>
      <c r="E1753" s="42" t="s">
        <v>205</v>
      </c>
      <c r="F1753" s="42" t="s">
        <v>3032</v>
      </c>
      <c r="G1753" s="41" t="s">
        <v>136</v>
      </c>
      <c r="H1753" s="41" t="s">
        <v>136</v>
      </c>
      <c r="I1753" s="41" t="s">
        <v>136</v>
      </c>
      <c r="J1753" s="5"/>
      <c r="K1753" s="5"/>
      <c r="L1753" s="5"/>
      <c r="M1753" s="5"/>
      <c r="N1753" s="5"/>
      <c r="O1753" s="5"/>
      <c r="P1753" s="5"/>
      <c r="Q1753" s="39" t="s">
        <v>3033</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1234</v>
      </c>
      <c r="DS1753" s="6"/>
      <c r="DT1753" s="6"/>
      <c r="DU1753" s="5"/>
      <c r="DV1753" s="5"/>
      <c r="DW1753" s="5" t="s">
        <v>136</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3035</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3036</v>
      </c>
      <c r="B1844" s="41">
        <v>42</v>
      </c>
      <c r="C1844" s="41">
        <v>25</v>
      </c>
      <c r="D1844" s="41" t="s">
        <v>289</v>
      </c>
      <c r="E1844" s="42" t="s">
        <v>187</v>
      </c>
      <c r="F1844" s="41" t="s">
        <v>3037</v>
      </c>
      <c r="G1844" s="41"/>
      <c r="H1844" s="41" t="s">
        <v>136</v>
      </c>
      <c r="I1844" s="41"/>
      <c r="P1844" s="5">
        <v>13</v>
      </c>
      <c r="Q1844" s="39" t="s">
        <v>3038</v>
      </c>
      <c r="R1844" s="5">
        <v>13</v>
      </c>
      <c r="AA1844" s="5">
        <v>13</v>
      </c>
      <c r="AH1844" s="5">
        <v>13</v>
      </c>
      <c r="DS1844" s="6">
        <v>42</v>
      </c>
      <c r="DT1844" s="6">
        <v>17</v>
      </c>
      <c r="DU1844" s="5" t="s">
        <v>3039</v>
      </c>
      <c r="DX1844" s="5" t="s">
        <v>136</v>
      </c>
      <c r="EG1844" s="42"/>
      <c r="EH1844" s="42"/>
      <c r="EI1844" s="42"/>
      <c r="EJ1844" s="42"/>
      <c r="EK1844" s="42"/>
      <c r="EL1844" s="42"/>
      <c r="EM1844" s="42"/>
    </row>
    <row r="1845" spans="1:143" ht="45">
      <c r="A1845" s="41"/>
      <c r="B1845" s="41"/>
      <c r="C1845" s="41"/>
      <c r="D1845" s="41" t="s">
        <v>155</v>
      </c>
      <c r="E1845" s="42" t="s">
        <v>402</v>
      </c>
      <c r="F1845" s="41" t="s">
        <v>3037</v>
      </c>
      <c r="G1845" s="41"/>
      <c r="H1845" s="41" t="s">
        <v>136</v>
      </c>
      <c r="I1845" s="41"/>
      <c r="P1845" s="5">
        <v>1</v>
      </c>
      <c r="Q1845" s="39" t="s">
        <v>3038</v>
      </c>
      <c r="R1845" s="5">
        <v>1</v>
      </c>
      <c r="AA1845" s="5">
        <v>1</v>
      </c>
      <c r="AH1845" s="5">
        <v>1</v>
      </c>
      <c r="DX1845" s="5" t="s">
        <v>136</v>
      </c>
      <c r="EG1845" s="42"/>
      <c r="EH1845" s="42"/>
      <c r="EI1845" s="42"/>
      <c r="EJ1845" s="42"/>
      <c r="EK1845" s="42"/>
      <c r="EL1845" s="42"/>
      <c r="EM1845" s="42"/>
    </row>
    <row r="1846" spans="1:143" ht="90">
      <c r="A1846" s="41" t="s">
        <v>3040</v>
      </c>
      <c r="B1846" s="41">
        <v>8</v>
      </c>
      <c r="C1846" s="41">
        <v>2</v>
      </c>
      <c r="D1846" s="41" t="s">
        <v>3041</v>
      </c>
      <c r="E1846" s="42" t="s">
        <v>350</v>
      </c>
      <c r="F1846" s="41" t="s">
        <v>981</v>
      </c>
      <c r="G1846" s="41"/>
      <c r="H1846" s="41" t="s">
        <v>136</v>
      </c>
      <c r="I1846" s="41"/>
      <c r="J1846" s="5">
        <v>1</v>
      </c>
      <c r="K1846" s="5">
        <v>1</v>
      </c>
      <c r="P1846" s="5">
        <v>1</v>
      </c>
      <c r="Q1846" s="39" t="s">
        <v>3042</v>
      </c>
      <c r="AL1846" s="5">
        <v>1</v>
      </c>
      <c r="DS1846" s="6">
        <v>8</v>
      </c>
      <c r="DT1846" s="6">
        <v>6</v>
      </c>
      <c r="DU1846" s="5">
        <v>0</v>
      </c>
      <c r="DW1846" s="5" t="s">
        <v>136</v>
      </c>
      <c r="EG1846" s="42"/>
      <c r="EH1846" s="42"/>
      <c r="EI1846" s="42"/>
      <c r="EJ1846" s="42"/>
      <c r="EK1846" s="42"/>
      <c r="EL1846" s="42"/>
      <c r="EM1846" s="42"/>
    </row>
    <row r="1847" spans="1:143">
      <c r="A1847" s="41"/>
      <c r="B1847" s="41"/>
      <c r="C1847" s="41"/>
      <c r="D1847" s="41" t="s">
        <v>3043</v>
      </c>
      <c r="E1847" s="42" t="s">
        <v>3044</v>
      </c>
      <c r="F1847" s="41" t="s">
        <v>981</v>
      </c>
      <c r="G1847" s="41"/>
      <c r="H1847" s="41" t="s">
        <v>136</v>
      </c>
      <c r="I1847" s="41"/>
      <c r="J1847" s="5">
        <v>1</v>
      </c>
      <c r="K1847" s="5">
        <v>1</v>
      </c>
      <c r="P1847" s="5">
        <v>1</v>
      </c>
      <c r="Q1847" s="39" t="s">
        <v>3045</v>
      </c>
      <c r="R1847" s="5">
        <v>1</v>
      </c>
      <c r="DW1847" s="5" t="s">
        <v>136</v>
      </c>
      <c r="EG1847" s="42"/>
      <c r="EH1847" s="42"/>
      <c r="EI1847" s="42"/>
      <c r="EJ1847" s="42"/>
      <c r="EK1847" s="42"/>
      <c r="EL1847" s="42"/>
      <c r="EM1847" s="42"/>
    </row>
    <row r="1848" spans="1:143">
      <c r="A1848" s="41"/>
      <c r="B1848" s="41"/>
      <c r="C1848" s="41"/>
      <c r="D1848" s="41" t="s">
        <v>3046</v>
      </c>
      <c r="E1848" s="42" t="s">
        <v>133</v>
      </c>
      <c r="F1848" s="41" t="s">
        <v>981</v>
      </c>
      <c r="G1848" s="41"/>
      <c r="H1848" s="41" t="s">
        <v>136</v>
      </c>
      <c r="I1848" s="41"/>
      <c r="J1848" s="5">
        <v>1</v>
      </c>
      <c r="N1848" s="5">
        <v>1</v>
      </c>
      <c r="P1848" s="5">
        <v>1</v>
      </c>
      <c r="Q1848" s="39" t="s">
        <v>3047</v>
      </c>
      <c r="R1848" s="5">
        <v>1</v>
      </c>
      <c r="DW1848" s="5" t="s">
        <v>136</v>
      </c>
      <c r="EG1848" s="42"/>
      <c r="EH1848" s="42"/>
      <c r="EI1848" s="42"/>
      <c r="EJ1848" s="42"/>
      <c r="EK1848" s="42"/>
      <c r="EL1848" s="42"/>
      <c r="EM1848" s="42"/>
    </row>
    <row r="1849" spans="1:143" ht="75">
      <c r="A1849" s="41" t="s">
        <v>3048</v>
      </c>
      <c r="B1849" s="41">
        <v>108</v>
      </c>
      <c r="C1849" s="41">
        <v>87</v>
      </c>
      <c r="D1849" s="41" t="s">
        <v>686</v>
      </c>
      <c r="E1849" s="5" t="s">
        <v>686</v>
      </c>
      <c r="F1849" s="41" t="s">
        <v>3049</v>
      </c>
      <c r="G1849" s="41" t="s">
        <v>136</v>
      </c>
      <c r="H1849" s="41" t="s">
        <v>136</v>
      </c>
      <c r="I1849" s="41"/>
      <c r="P1849" s="5">
        <v>80</v>
      </c>
      <c r="Q1849" s="39" t="s">
        <v>3050</v>
      </c>
      <c r="R1849" s="5">
        <v>80</v>
      </c>
      <c r="AA1849" s="5">
        <v>80</v>
      </c>
      <c r="AF1849" s="5">
        <v>80</v>
      </c>
      <c r="AH1849" s="5">
        <v>80</v>
      </c>
      <c r="DS1849" s="6">
        <v>108</v>
      </c>
      <c r="DT1849" s="6">
        <v>21</v>
      </c>
      <c r="DU1849" s="5">
        <v>87</v>
      </c>
      <c r="DX1849" s="5" t="s">
        <v>136</v>
      </c>
      <c r="EG1849" s="42"/>
      <c r="EH1849" s="42"/>
      <c r="EI1849" s="42"/>
      <c r="EJ1849" s="42"/>
      <c r="EK1849" s="42"/>
      <c r="EL1849" s="42"/>
      <c r="EM1849" s="42"/>
    </row>
    <row r="1850" spans="1:143" ht="75">
      <c r="A1850" s="41"/>
      <c r="B1850" s="41"/>
      <c r="C1850" s="41"/>
      <c r="D1850" s="41" t="s">
        <v>450</v>
      </c>
      <c r="E1850" s="5" t="s">
        <v>450</v>
      </c>
      <c r="F1850" s="41" t="s">
        <v>3049</v>
      </c>
      <c r="G1850" s="41" t="s">
        <v>136</v>
      </c>
      <c r="H1850" s="41" t="s">
        <v>136</v>
      </c>
      <c r="I1850" s="41"/>
      <c r="J1850" s="5">
        <v>2</v>
      </c>
      <c r="P1850" s="5">
        <v>2</v>
      </c>
      <c r="Q1850" s="39" t="s">
        <v>3050</v>
      </c>
      <c r="R1850" s="5">
        <v>2</v>
      </c>
      <c r="AA1850" s="5">
        <v>2</v>
      </c>
      <c r="AF1850" s="5">
        <v>2</v>
      </c>
      <c r="AH1850" s="5">
        <v>2</v>
      </c>
      <c r="DX1850" s="5" t="s">
        <v>136</v>
      </c>
      <c r="EG1850" s="42"/>
      <c r="EH1850" s="42"/>
      <c r="EI1850" s="42"/>
      <c r="EJ1850" s="42"/>
      <c r="EK1850" s="42"/>
      <c r="EL1850" s="42"/>
      <c r="EM1850" s="42"/>
    </row>
    <row r="1851" spans="1:143" ht="75">
      <c r="A1851" s="41"/>
      <c r="B1851" s="41"/>
      <c r="C1851" s="41"/>
      <c r="D1851" s="41" t="s">
        <v>158</v>
      </c>
      <c r="E1851" s="5" t="s">
        <v>158</v>
      </c>
      <c r="F1851" s="41" t="s">
        <v>3049</v>
      </c>
      <c r="G1851" s="41" t="s">
        <v>136</v>
      </c>
      <c r="H1851" s="41" t="s">
        <v>136</v>
      </c>
      <c r="I1851" s="41"/>
      <c r="P1851" s="5">
        <v>5</v>
      </c>
      <c r="Q1851" s="39" t="s">
        <v>3050</v>
      </c>
      <c r="R1851" s="5">
        <v>5</v>
      </c>
      <c r="AA1851" s="5">
        <v>5</v>
      </c>
      <c r="AF1851" s="5">
        <v>5</v>
      </c>
      <c r="AH1851" s="5">
        <v>5</v>
      </c>
      <c r="DX1851" s="5" t="s">
        <v>136</v>
      </c>
      <c r="EG1851" s="42"/>
      <c r="EH1851" s="42"/>
      <c r="EI1851" s="42"/>
      <c r="EJ1851" s="42"/>
      <c r="EK1851" s="42"/>
      <c r="EL1851" s="42"/>
      <c r="EM1851" s="42"/>
    </row>
    <row r="1852" spans="1:143" ht="75">
      <c r="A1852" s="41" t="s">
        <v>3051</v>
      </c>
      <c r="B1852" s="41">
        <v>11</v>
      </c>
      <c r="C1852" s="41">
        <v>2</v>
      </c>
      <c r="D1852" s="41" t="s">
        <v>2751</v>
      </c>
      <c r="E1852" s="42" t="s">
        <v>379</v>
      </c>
      <c r="F1852" s="41" t="s">
        <v>3052</v>
      </c>
      <c r="G1852" s="41" t="s">
        <v>136</v>
      </c>
      <c r="H1852" s="41"/>
      <c r="I1852" s="41"/>
      <c r="P1852" s="5">
        <v>2</v>
      </c>
      <c r="Q1852" s="39" t="s">
        <v>3053</v>
      </c>
      <c r="AL1852" s="5">
        <v>2</v>
      </c>
      <c r="DR1852" s="5" t="s">
        <v>136</v>
      </c>
      <c r="DS1852" s="6">
        <v>11</v>
      </c>
      <c r="DT1852" s="6">
        <v>9</v>
      </c>
      <c r="DU1852" s="5">
        <v>4</v>
      </c>
      <c r="DW1852" s="5" t="s">
        <v>136</v>
      </c>
      <c r="EG1852" s="42"/>
      <c r="EH1852" s="42"/>
      <c r="EI1852" s="42"/>
      <c r="EJ1852" s="42"/>
      <c r="EK1852" s="42"/>
      <c r="EL1852" s="42"/>
      <c r="EM1852" s="42"/>
    </row>
    <row r="1853" spans="1:143" ht="75">
      <c r="A1853" s="41" t="s">
        <v>3054</v>
      </c>
      <c r="B1853" s="41">
        <v>1</v>
      </c>
      <c r="C1853" s="41">
        <v>1</v>
      </c>
      <c r="D1853" s="41" t="s">
        <v>3055</v>
      </c>
      <c r="E1853" s="42" t="s">
        <v>515</v>
      </c>
      <c r="F1853" s="41" t="s">
        <v>3052</v>
      </c>
      <c r="G1853" s="41" t="s">
        <v>136</v>
      </c>
      <c r="H1853" s="41"/>
      <c r="I1853" s="41"/>
      <c r="P1853" s="5">
        <v>1</v>
      </c>
      <c r="Q1853" s="39" t="s">
        <v>3056</v>
      </c>
      <c r="AL1853" s="5">
        <v>1</v>
      </c>
      <c r="AN1853" s="5">
        <v>1</v>
      </c>
      <c r="AO1853" s="5">
        <v>1</v>
      </c>
      <c r="DS1853" s="6">
        <v>1</v>
      </c>
      <c r="DT1853" s="6">
        <v>0</v>
      </c>
      <c r="DU1853" s="5">
        <v>1</v>
      </c>
      <c r="DW1853" s="5" t="s">
        <v>136</v>
      </c>
      <c r="EG1853" s="42"/>
      <c r="EH1853" s="42"/>
      <c r="EI1853" s="42"/>
      <c r="EJ1853" s="42"/>
      <c r="EK1853" s="42"/>
      <c r="EL1853" s="42"/>
      <c r="EM1853" s="42"/>
    </row>
    <row r="1854" spans="1:143" ht="45">
      <c r="A1854" s="41"/>
      <c r="B1854" s="41"/>
      <c r="C1854" s="41"/>
      <c r="D1854" s="41" t="s">
        <v>3057</v>
      </c>
      <c r="E1854" s="42" t="s">
        <v>315</v>
      </c>
      <c r="F1854" s="41" t="s">
        <v>3052</v>
      </c>
      <c r="G1854" s="41" t="s">
        <v>136</v>
      </c>
      <c r="H1854" s="41"/>
      <c r="I1854" s="41"/>
      <c r="P1854" s="5">
        <v>1</v>
      </c>
      <c r="Q1854" s="39" t="s">
        <v>3056</v>
      </c>
      <c r="AL1854" s="5">
        <v>1</v>
      </c>
      <c r="AN1854" s="5">
        <v>1</v>
      </c>
      <c r="AO1854" s="5">
        <v>1</v>
      </c>
      <c r="DW1854" s="5" t="s">
        <v>136</v>
      </c>
      <c r="EG1854" s="42"/>
      <c r="EH1854" s="42"/>
      <c r="EI1854" s="42"/>
      <c r="EJ1854" s="42"/>
      <c r="EK1854" s="42"/>
      <c r="EL1854" s="42"/>
      <c r="EM1854" s="42"/>
    </row>
    <row r="1855" spans="1:143" ht="90">
      <c r="A1855" s="41" t="s">
        <v>3058</v>
      </c>
      <c r="B1855" s="41">
        <v>42</v>
      </c>
      <c r="C1855" s="41">
        <v>40</v>
      </c>
      <c r="D1855" s="41" t="s">
        <v>3059</v>
      </c>
      <c r="E1855" s="42" t="s">
        <v>2764</v>
      </c>
      <c r="F1855" s="41" t="s">
        <v>3060</v>
      </c>
      <c r="G1855" s="41"/>
      <c r="H1855" s="41" t="s">
        <v>312</v>
      </c>
      <c r="I1855" s="41"/>
      <c r="J1855" s="5">
        <v>18</v>
      </c>
      <c r="K1855" s="5">
        <v>18</v>
      </c>
      <c r="P1855" s="5">
        <v>18</v>
      </c>
      <c r="Q1855" s="39" t="s">
        <v>3061</v>
      </c>
      <c r="R1855" s="5">
        <v>18</v>
      </c>
      <c r="DR1855" s="5" t="s">
        <v>1234</v>
      </c>
      <c r="DS1855" s="6">
        <v>42</v>
      </c>
      <c r="DT1855" s="6">
        <v>2</v>
      </c>
      <c r="DU1855" s="5">
        <v>30</v>
      </c>
      <c r="DX1855" s="5" t="s">
        <v>136</v>
      </c>
      <c r="EG1855" s="42"/>
      <c r="EH1855" s="42"/>
      <c r="EI1855" s="42"/>
      <c r="EJ1855" s="42"/>
      <c r="EK1855" s="42"/>
      <c r="EL1855" s="42"/>
      <c r="EM1855" s="42"/>
    </row>
    <row r="1856" spans="1:143" ht="30">
      <c r="A1856" s="41"/>
      <c r="B1856" s="41"/>
      <c r="C1856" s="41"/>
      <c r="D1856" s="41" t="s">
        <v>3062</v>
      </c>
      <c r="E1856" s="42" t="s">
        <v>3063</v>
      </c>
      <c r="F1856" s="41" t="s">
        <v>3060</v>
      </c>
      <c r="G1856" s="41"/>
      <c r="H1856" s="41" t="s">
        <v>312</v>
      </c>
      <c r="I1856" s="41"/>
      <c r="M1856" s="5">
        <v>1</v>
      </c>
      <c r="P1856" s="5">
        <v>1</v>
      </c>
      <c r="Q1856" s="39" t="s">
        <v>3061</v>
      </c>
      <c r="R1856" s="5">
        <v>1</v>
      </c>
      <c r="DR1856" s="5" t="s">
        <v>1234</v>
      </c>
      <c r="DX1856" s="5" t="s">
        <v>136</v>
      </c>
      <c r="EG1856" s="42"/>
      <c r="EH1856" s="42"/>
      <c r="EI1856" s="42"/>
      <c r="EJ1856" s="42"/>
      <c r="EK1856" s="42"/>
      <c r="EL1856" s="42"/>
      <c r="EM1856" s="42"/>
    </row>
    <row r="1857" spans="1:143" ht="30">
      <c r="A1857" s="41"/>
      <c r="B1857" s="41"/>
      <c r="C1857" s="41"/>
      <c r="D1857" s="41" t="s">
        <v>3064</v>
      </c>
      <c r="E1857" s="42" t="s">
        <v>3065</v>
      </c>
      <c r="F1857" s="41" t="s">
        <v>3060</v>
      </c>
      <c r="G1857" s="41"/>
      <c r="H1857" s="41" t="s">
        <v>312</v>
      </c>
      <c r="I1857" s="41"/>
      <c r="J1857" s="5">
        <v>7</v>
      </c>
      <c r="K1857" s="5">
        <v>7</v>
      </c>
      <c r="P1857" s="5">
        <v>7</v>
      </c>
      <c r="Q1857" s="39" t="s">
        <v>3061</v>
      </c>
      <c r="R1857" s="5">
        <v>7</v>
      </c>
      <c r="DR1857" s="5" t="s">
        <v>1234</v>
      </c>
      <c r="DX1857" s="5" t="s">
        <v>136</v>
      </c>
      <c r="EG1857" s="42"/>
      <c r="EH1857" s="42"/>
      <c r="EI1857" s="42"/>
      <c r="EJ1857" s="42"/>
      <c r="EK1857" s="42"/>
      <c r="EL1857" s="42"/>
      <c r="EM1857" s="42"/>
    </row>
    <row r="1858" spans="1:143" ht="30">
      <c r="A1858" s="41"/>
      <c r="B1858" s="41"/>
      <c r="C1858" s="41"/>
      <c r="D1858" s="41" t="s">
        <v>3066</v>
      </c>
      <c r="E1858" s="42" t="s">
        <v>151</v>
      </c>
      <c r="F1858" s="41" t="s">
        <v>3060</v>
      </c>
      <c r="G1858" s="41"/>
      <c r="H1858" s="41" t="s">
        <v>312</v>
      </c>
      <c r="I1858" s="41"/>
      <c r="J1858" s="5">
        <v>2</v>
      </c>
      <c r="K1858" s="5">
        <v>2</v>
      </c>
      <c r="P1858" s="5">
        <v>2</v>
      </c>
      <c r="Q1858" s="39" t="s">
        <v>3061</v>
      </c>
      <c r="R1858" s="5">
        <v>2</v>
      </c>
      <c r="DR1858" s="5" t="s">
        <v>1234</v>
      </c>
      <c r="DX1858" s="5" t="s">
        <v>136</v>
      </c>
      <c r="EG1858" s="42"/>
      <c r="EH1858" s="42"/>
      <c r="EI1858" s="42"/>
      <c r="EJ1858" s="42"/>
      <c r="EK1858" s="42"/>
      <c r="EL1858" s="42"/>
      <c r="EM1858" s="42"/>
    </row>
    <row r="1859" spans="1:143" ht="30">
      <c r="A1859" s="41"/>
      <c r="B1859" s="41"/>
      <c r="C1859" s="41"/>
      <c r="D1859" s="41" t="s">
        <v>3067</v>
      </c>
      <c r="E1859" s="42" t="s">
        <v>3068</v>
      </c>
      <c r="F1859" s="41" t="s">
        <v>3060</v>
      </c>
      <c r="G1859" s="41"/>
      <c r="H1859" s="41" t="s">
        <v>312</v>
      </c>
      <c r="I1859" s="41"/>
      <c r="M1859" s="5">
        <v>2</v>
      </c>
      <c r="P1859" s="5">
        <v>2</v>
      </c>
      <c r="Q1859" s="39" t="s">
        <v>3061</v>
      </c>
      <c r="R1859" s="5">
        <v>2</v>
      </c>
      <c r="DR1859" s="5" t="s">
        <v>1234</v>
      </c>
      <c r="DX1859" s="5" t="s">
        <v>136</v>
      </c>
      <c r="EG1859" s="42"/>
      <c r="EH1859" s="42"/>
      <c r="EI1859" s="42"/>
      <c r="EJ1859" s="42"/>
      <c r="EK1859" s="42"/>
      <c r="EL1859" s="42"/>
      <c r="EM1859" s="42"/>
    </row>
    <row r="1860" spans="1:143" ht="30">
      <c r="A1860" s="41"/>
      <c r="B1860" s="41"/>
      <c r="C1860" s="41"/>
      <c r="D1860" s="41" t="s">
        <v>3069</v>
      </c>
      <c r="E1860" s="42" t="s">
        <v>3070</v>
      </c>
      <c r="F1860" s="41" t="s">
        <v>3060</v>
      </c>
      <c r="G1860" s="41"/>
      <c r="H1860" s="41" t="s">
        <v>312</v>
      </c>
      <c r="I1860" s="41"/>
      <c r="M1860" s="5">
        <v>10</v>
      </c>
      <c r="P1860" s="5">
        <v>10</v>
      </c>
      <c r="Q1860" s="39" t="s">
        <v>3061</v>
      </c>
      <c r="R1860" s="5">
        <v>10</v>
      </c>
      <c r="DR1860" s="5" t="s">
        <v>1234</v>
      </c>
      <c r="DX1860" s="5" t="s">
        <v>136</v>
      </c>
      <c r="EG1860" s="42"/>
      <c r="EH1860" s="42"/>
      <c r="EI1860" s="42"/>
      <c r="EJ1860" s="42"/>
      <c r="EK1860" s="42"/>
      <c r="EL1860" s="42"/>
      <c r="EM1860" s="42"/>
    </row>
    <row r="1861" spans="1:143" ht="45">
      <c r="A1861" s="41"/>
      <c r="B1861" s="41"/>
      <c r="C1861" s="41"/>
      <c r="D1861" s="41" t="s">
        <v>3071</v>
      </c>
      <c r="E1861" s="42" t="s">
        <v>3072</v>
      </c>
      <c r="F1861" s="41" t="s">
        <v>3060</v>
      </c>
      <c r="G1861" s="41"/>
      <c r="H1861" s="41" t="s">
        <v>312</v>
      </c>
      <c r="I1861" s="41"/>
      <c r="J1861" s="5">
        <v>4</v>
      </c>
      <c r="K1861" s="5">
        <v>1</v>
      </c>
      <c r="L1861" s="5">
        <v>3</v>
      </c>
      <c r="P1861" s="5">
        <v>4</v>
      </c>
      <c r="Q1861" s="39" t="s">
        <v>3061</v>
      </c>
      <c r="R1861" s="5">
        <v>4</v>
      </c>
      <c r="DR1861" s="5" t="s">
        <v>1234</v>
      </c>
      <c r="DX1861" s="5" t="s">
        <v>136</v>
      </c>
      <c r="EG1861" s="42"/>
      <c r="EH1861" s="42"/>
      <c r="EI1861" s="42"/>
      <c r="EJ1861" s="42"/>
      <c r="EK1861" s="42"/>
      <c r="EL1861" s="42"/>
      <c r="EM1861" s="42"/>
    </row>
    <row r="1862" spans="1:143" ht="45">
      <c r="A1862" s="41"/>
      <c r="B1862" s="41"/>
      <c r="C1862" s="41"/>
      <c r="D1862" s="41" t="s">
        <v>3073</v>
      </c>
      <c r="E1862" s="42" t="s">
        <v>1872</v>
      </c>
      <c r="F1862" s="41" t="s">
        <v>3060</v>
      </c>
      <c r="G1862" s="41"/>
      <c r="H1862" s="41" t="s">
        <v>312</v>
      </c>
      <c r="I1862" s="41"/>
      <c r="J1862" s="5">
        <v>8</v>
      </c>
      <c r="K1862" s="5">
        <v>3</v>
      </c>
      <c r="L1862" s="5">
        <v>5</v>
      </c>
      <c r="P1862" s="5">
        <v>8</v>
      </c>
      <c r="Q1862" s="39" t="s">
        <v>3061</v>
      </c>
      <c r="R1862" s="5">
        <v>8</v>
      </c>
      <c r="DR1862" s="5" t="s">
        <v>1234</v>
      </c>
      <c r="DX1862" s="5" t="s">
        <v>136</v>
      </c>
      <c r="EG1862" s="42"/>
      <c r="EH1862" s="42"/>
      <c r="EI1862" s="42"/>
      <c r="EJ1862" s="42"/>
      <c r="EK1862" s="42"/>
      <c r="EL1862" s="42"/>
      <c r="EM1862" s="42"/>
    </row>
    <row r="1863" spans="1:143" ht="45">
      <c r="A1863" s="41"/>
      <c r="B1863" s="41"/>
      <c r="C1863" s="41"/>
      <c r="D1863" s="41" t="s">
        <v>3074</v>
      </c>
      <c r="E1863" s="42" t="s">
        <v>2161</v>
      </c>
      <c r="F1863" s="41" t="s">
        <v>3060</v>
      </c>
      <c r="G1863" s="41"/>
      <c r="H1863" s="41" t="s">
        <v>312</v>
      </c>
      <c r="I1863" s="41"/>
      <c r="J1863" s="5">
        <v>7</v>
      </c>
      <c r="K1863" s="5">
        <v>3</v>
      </c>
      <c r="L1863" s="5">
        <v>4</v>
      </c>
      <c r="P1863" s="5">
        <v>7</v>
      </c>
      <c r="Q1863" s="39" t="s">
        <v>3061</v>
      </c>
      <c r="R1863" s="5">
        <v>7</v>
      </c>
      <c r="DR1863" s="5" t="s">
        <v>1234</v>
      </c>
      <c r="DX1863" s="5" t="s">
        <v>136</v>
      </c>
      <c r="EG1863" s="42"/>
      <c r="EH1863" s="42"/>
      <c r="EI1863" s="42"/>
      <c r="EJ1863" s="42"/>
      <c r="EK1863" s="42"/>
      <c r="EL1863" s="42"/>
      <c r="EM1863" s="42"/>
    </row>
    <row r="1864" spans="1:143" ht="45">
      <c r="A1864" s="41"/>
      <c r="B1864" s="41"/>
      <c r="C1864" s="41"/>
      <c r="D1864" s="41" t="s">
        <v>3075</v>
      </c>
      <c r="E1864" s="42" t="s">
        <v>3076</v>
      </c>
      <c r="F1864" s="41" t="s">
        <v>3060</v>
      </c>
      <c r="G1864" s="41"/>
      <c r="H1864" s="41" t="s">
        <v>312</v>
      </c>
      <c r="I1864" s="41"/>
      <c r="J1864" s="5">
        <v>2</v>
      </c>
      <c r="K1864" s="5">
        <v>1</v>
      </c>
      <c r="L1864" s="5">
        <v>1</v>
      </c>
      <c r="P1864" s="5">
        <v>2</v>
      </c>
      <c r="Q1864" s="39" t="s">
        <v>3061</v>
      </c>
      <c r="R1864" s="5">
        <v>2</v>
      </c>
      <c r="DR1864" s="5" t="s">
        <v>1234</v>
      </c>
      <c r="DX1864" s="5" t="s">
        <v>136</v>
      </c>
      <c r="EG1864" s="42"/>
      <c r="EH1864" s="42"/>
      <c r="EI1864" s="42"/>
      <c r="EJ1864" s="42"/>
      <c r="EK1864" s="42"/>
      <c r="EL1864" s="42"/>
      <c r="EM1864" s="42"/>
    </row>
    <row r="1865" spans="1:143" ht="45">
      <c r="A1865" s="41"/>
      <c r="B1865" s="41"/>
      <c r="C1865" s="41"/>
      <c r="D1865" s="41" t="s">
        <v>3077</v>
      </c>
      <c r="E1865" s="42" t="s">
        <v>337</v>
      </c>
      <c r="F1865" s="41" t="s">
        <v>3060</v>
      </c>
      <c r="G1865" s="41"/>
      <c r="H1865" s="41" t="s">
        <v>312</v>
      </c>
      <c r="I1865" s="41"/>
      <c r="J1865" s="5">
        <v>15</v>
      </c>
      <c r="K1865" s="5">
        <v>5</v>
      </c>
      <c r="L1865" s="5">
        <v>10</v>
      </c>
      <c r="P1865" s="5">
        <v>15</v>
      </c>
      <c r="Q1865" s="39" t="s">
        <v>3061</v>
      </c>
      <c r="R1865" s="5">
        <v>15</v>
      </c>
      <c r="DR1865" s="5" t="s">
        <v>1234</v>
      </c>
      <c r="DX1865" s="5" t="s">
        <v>136</v>
      </c>
      <c r="EG1865" s="42"/>
      <c r="EH1865" s="42"/>
      <c r="EI1865" s="42"/>
      <c r="EJ1865" s="42"/>
      <c r="EK1865" s="42"/>
      <c r="EL1865" s="42"/>
      <c r="EM1865" s="42"/>
    </row>
    <row r="1866" spans="1:143" ht="45">
      <c r="A1866" s="41"/>
      <c r="B1866" s="41"/>
      <c r="C1866" s="41"/>
      <c r="D1866" s="41" t="s">
        <v>3078</v>
      </c>
      <c r="E1866" s="42" t="s">
        <v>683</v>
      </c>
      <c r="F1866" s="41" t="s">
        <v>3060</v>
      </c>
      <c r="G1866" s="41"/>
      <c r="H1866" s="41" t="s">
        <v>312</v>
      </c>
      <c r="I1866" s="41"/>
      <c r="J1866" s="5">
        <v>11</v>
      </c>
      <c r="K1866" s="5">
        <v>5</v>
      </c>
      <c r="L1866" s="5">
        <v>6</v>
      </c>
      <c r="P1866" s="5">
        <v>11</v>
      </c>
      <c r="Q1866" s="39" t="s">
        <v>3061</v>
      </c>
      <c r="R1866" s="5">
        <v>11</v>
      </c>
      <c r="DR1866" s="5" t="s">
        <v>1234</v>
      </c>
      <c r="DX1866" s="5" t="s">
        <v>136</v>
      </c>
      <c r="EG1866" s="42"/>
      <c r="EH1866" s="42"/>
      <c r="EI1866" s="42"/>
      <c r="EJ1866" s="42"/>
      <c r="EK1866" s="42"/>
      <c r="EL1866" s="42"/>
      <c r="EM1866" s="42"/>
    </row>
    <row r="1867" spans="1:143" ht="30">
      <c r="A1867" s="41"/>
      <c r="B1867" s="41"/>
      <c r="C1867" s="41"/>
      <c r="D1867" s="41" t="s">
        <v>3079</v>
      </c>
      <c r="E1867" s="42" t="s">
        <v>315</v>
      </c>
      <c r="F1867" s="41" t="s">
        <v>3060</v>
      </c>
      <c r="G1867" s="41"/>
      <c r="H1867" s="41" t="s">
        <v>312</v>
      </c>
      <c r="I1867" s="41"/>
      <c r="P1867" s="5">
        <v>40</v>
      </c>
      <c r="Q1867" s="39" t="s">
        <v>3061</v>
      </c>
      <c r="R1867" s="5">
        <v>40</v>
      </c>
      <c r="DR1867" s="5" t="s">
        <v>1234</v>
      </c>
      <c r="DX1867" s="5" t="s">
        <v>136</v>
      </c>
      <c r="EG1867" s="42"/>
      <c r="EH1867" s="42"/>
      <c r="EI1867" s="42"/>
      <c r="EJ1867" s="42"/>
      <c r="EK1867" s="42"/>
      <c r="EL1867" s="42"/>
      <c r="EM1867" s="42"/>
    </row>
    <row r="1868" spans="1:143" ht="60">
      <c r="A1868" s="41" t="s">
        <v>3080</v>
      </c>
      <c r="B1868" s="41">
        <v>1</v>
      </c>
      <c r="C1868" s="41">
        <v>1</v>
      </c>
      <c r="D1868" s="41" t="s">
        <v>3081</v>
      </c>
      <c r="E1868" s="42" t="s">
        <v>3082</v>
      </c>
      <c r="F1868" s="41" t="s">
        <v>3083</v>
      </c>
      <c r="G1868" s="41" t="s">
        <v>136</v>
      </c>
      <c r="H1868" s="41" t="s">
        <v>136</v>
      </c>
      <c r="I1868" s="41" t="s">
        <v>136</v>
      </c>
      <c r="J1868" s="5">
        <v>1</v>
      </c>
      <c r="P1868" s="5">
        <v>1</v>
      </c>
      <c r="Q1868" s="39" t="s">
        <v>3084</v>
      </c>
      <c r="AL1868" s="5">
        <v>1</v>
      </c>
      <c r="AN1868" s="5">
        <v>1</v>
      </c>
      <c r="AV1868" s="5">
        <v>1</v>
      </c>
      <c r="AW1868" s="5">
        <v>1</v>
      </c>
      <c r="AZ1868" s="5">
        <v>1</v>
      </c>
      <c r="BL1868" s="5">
        <v>1</v>
      </c>
      <c r="BR1868" s="5">
        <v>1</v>
      </c>
      <c r="DS1868" s="6">
        <v>1</v>
      </c>
      <c r="DT1868" s="6">
        <v>0</v>
      </c>
      <c r="DU1868" s="5">
        <v>1</v>
      </c>
      <c r="DW1868" s="5" t="s">
        <v>136</v>
      </c>
      <c r="EG1868" s="42"/>
      <c r="EH1868" s="42"/>
      <c r="EI1868" s="42"/>
      <c r="EJ1868" s="42"/>
      <c r="EK1868" s="42"/>
      <c r="EL1868" s="42"/>
      <c r="EM1868" s="42"/>
    </row>
    <row r="1869" spans="1:143" ht="105">
      <c r="A1869" s="46" t="s">
        <v>3085</v>
      </c>
      <c r="B1869" s="41">
        <v>19</v>
      </c>
      <c r="C1869" s="41">
        <v>3</v>
      </c>
      <c r="D1869" s="41" t="s">
        <v>3086</v>
      </c>
      <c r="E1869" s="5" t="s">
        <v>3086</v>
      </c>
      <c r="F1869" s="41" t="s">
        <v>3087</v>
      </c>
      <c r="G1869" s="41"/>
      <c r="H1869" s="41" t="s">
        <v>136</v>
      </c>
      <c r="I1869" s="41"/>
      <c r="P1869" s="5">
        <v>1</v>
      </c>
      <c r="Q1869" s="39" t="s">
        <v>3088</v>
      </c>
      <c r="R1869" s="5">
        <v>1</v>
      </c>
      <c r="DS1869" s="6">
        <v>19</v>
      </c>
      <c r="DT1869" s="6">
        <v>16</v>
      </c>
      <c r="DU1869" s="5">
        <v>0</v>
      </c>
      <c r="DW1869" s="5" t="s">
        <v>136</v>
      </c>
      <c r="EG1869" s="42"/>
      <c r="EH1869" s="42"/>
      <c r="EI1869" s="42"/>
      <c r="EJ1869" s="42"/>
      <c r="EK1869" s="42"/>
      <c r="EL1869" s="42"/>
      <c r="EM1869" s="42"/>
    </row>
    <row r="1870" spans="1:143" ht="60">
      <c r="A1870" s="41"/>
      <c r="B1870" s="41"/>
      <c r="C1870" s="41"/>
      <c r="D1870" s="41" t="s">
        <v>3089</v>
      </c>
      <c r="E1870" s="5" t="s">
        <v>3089</v>
      </c>
      <c r="F1870" s="41" t="s">
        <v>3087</v>
      </c>
      <c r="G1870" s="41"/>
      <c r="H1870" s="41" t="s">
        <v>136</v>
      </c>
      <c r="I1870" s="41"/>
      <c r="P1870" s="5">
        <v>1</v>
      </c>
      <c r="Q1870" s="39" t="s">
        <v>3090</v>
      </c>
      <c r="AL1870" s="5">
        <v>1</v>
      </c>
      <c r="DW1870" s="5" t="s">
        <v>136</v>
      </c>
      <c r="EG1870" s="42"/>
      <c r="EH1870" s="42"/>
      <c r="EI1870" s="42"/>
      <c r="EJ1870" s="42"/>
      <c r="EK1870" s="42"/>
      <c r="EL1870" s="42"/>
      <c r="EM1870" s="42"/>
    </row>
    <row r="1871" spans="1:143" ht="75">
      <c r="A1871" s="41"/>
      <c r="B1871" s="41"/>
      <c r="C1871" s="41"/>
      <c r="D1871" s="41" t="s">
        <v>1298</v>
      </c>
      <c r="E1871" s="5" t="s">
        <v>460</v>
      </c>
      <c r="F1871" s="41" t="s">
        <v>3087</v>
      </c>
      <c r="G1871" s="41"/>
      <c r="H1871" s="41" t="s">
        <v>136</v>
      </c>
      <c r="I1871" s="41"/>
      <c r="P1871" s="5">
        <v>1</v>
      </c>
      <c r="Q1871" s="39" t="s">
        <v>3091</v>
      </c>
      <c r="R1871" s="5">
        <v>1</v>
      </c>
      <c r="AI1871" s="5">
        <v>1</v>
      </c>
      <c r="DW1871" s="5" t="s">
        <v>136</v>
      </c>
      <c r="EG1871" s="42"/>
      <c r="EH1871" s="42"/>
      <c r="EI1871" s="42"/>
      <c r="EJ1871" s="42"/>
      <c r="EK1871" s="42"/>
      <c r="EL1871" s="42"/>
      <c r="EM1871" s="42"/>
    </row>
    <row r="1872" spans="1:143" ht="75">
      <c r="A1872" s="41" t="s">
        <v>3092</v>
      </c>
      <c r="B1872" s="41">
        <v>38</v>
      </c>
      <c r="C1872" s="41">
        <v>38</v>
      </c>
      <c r="D1872" s="41" t="s">
        <v>3093</v>
      </c>
      <c r="E1872" s="42" t="s">
        <v>3093</v>
      </c>
      <c r="F1872" s="41" t="s">
        <v>3094</v>
      </c>
      <c r="G1872" s="41" t="s">
        <v>136</v>
      </c>
      <c r="H1872" s="41"/>
      <c r="I1872" s="41"/>
      <c r="J1872" s="5">
        <v>1</v>
      </c>
      <c r="P1872" s="5">
        <v>1</v>
      </c>
      <c r="Q1872" s="39" t="s">
        <v>3095</v>
      </c>
      <c r="R1872" s="5">
        <v>1</v>
      </c>
      <c r="S1872" s="5">
        <v>1</v>
      </c>
      <c r="AA1872" s="5">
        <v>1</v>
      </c>
      <c r="DR1872" s="5" t="s">
        <v>136</v>
      </c>
      <c r="DS1872" s="6">
        <v>38</v>
      </c>
      <c r="DT1872" s="6">
        <v>12</v>
      </c>
      <c r="DU1872" s="5">
        <v>25</v>
      </c>
      <c r="DX1872" s="5" t="s">
        <v>136</v>
      </c>
      <c r="EG1872" s="42"/>
      <c r="EH1872" s="42"/>
      <c r="EI1872" s="42"/>
      <c r="EJ1872" s="42"/>
      <c r="EK1872" s="42"/>
      <c r="EL1872" s="42"/>
      <c r="EM1872" s="42"/>
    </row>
    <row r="1873" spans="1:143" s="42" customFormat="1" ht="30">
      <c r="A1873" s="41"/>
      <c r="B1873" s="41"/>
      <c r="C1873" s="41"/>
      <c r="D1873" s="41" t="s">
        <v>3096</v>
      </c>
      <c r="E1873" s="42" t="s">
        <v>275</v>
      </c>
      <c r="F1873" s="41" t="s">
        <v>3094</v>
      </c>
      <c r="G1873" s="41" t="s">
        <v>136</v>
      </c>
      <c r="H1873" s="41"/>
      <c r="I1873" s="41"/>
      <c r="J1873" s="5"/>
      <c r="K1873" s="5"/>
      <c r="L1873" s="5"/>
      <c r="M1873" s="5"/>
      <c r="N1873" s="5"/>
      <c r="O1873" s="5"/>
      <c r="P1873" s="5">
        <v>1</v>
      </c>
      <c r="Q1873" s="39" t="s">
        <v>3095</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136</v>
      </c>
      <c r="DS1873" s="6"/>
      <c r="DT1873" s="6"/>
      <c r="DU1873" s="5"/>
      <c r="DV1873" s="5"/>
      <c r="DW1873" s="5"/>
      <c r="DX1873" s="5" t="s">
        <v>136</v>
      </c>
      <c r="DY1873" s="5"/>
      <c r="DZ1873" s="5"/>
      <c r="EA1873" s="5"/>
      <c r="EB1873" s="5"/>
      <c r="EC1873" s="5"/>
      <c r="ED1873" s="5"/>
      <c r="EE1873" s="5"/>
      <c r="EF1873" s="5"/>
    </row>
    <row r="1874" spans="1:143" s="42" customFormat="1" ht="30">
      <c r="A1874" s="41"/>
      <c r="B1874" s="41"/>
      <c r="C1874" s="41"/>
      <c r="D1874" s="41" t="s">
        <v>3097</v>
      </c>
      <c r="E1874" s="42" t="s">
        <v>3098</v>
      </c>
      <c r="F1874" s="41" t="s">
        <v>3094</v>
      </c>
      <c r="G1874" s="41" t="s">
        <v>136</v>
      </c>
      <c r="H1874" s="41"/>
      <c r="I1874" s="41"/>
      <c r="J1874" s="5">
        <v>1</v>
      </c>
      <c r="K1874" s="5"/>
      <c r="L1874" s="5"/>
      <c r="M1874" s="5"/>
      <c r="N1874" s="5"/>
      <c r="O1874" s="5"/>
      <c r="P1874" s="5">
        <v>1</v>
      </c>
      <c r="Q1874" s="39" t="s">
        <v>3095</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136</v>
      </c>
      <c r="DS1874" s="6"/>
      <c r="DT1874" s="6"/>
      <c r="DU1874" s="5"/>
      <c r="DV1874" s="5"/>
      <c r="DW1874" s="5"/>
      <c r="DX1874" s="5" t="s">
        <v>136</v>
      </c>
      <c r="DY1874" s="5"/>
      <c r="DZ1874" s="5"/>
      <c r="EA1874" s="5"/>
      <c r="EB1874" s="5"/>
      <c r="EC1874" s="5"/>
      <c r="ED1874" s="5"/>
      <c r="EE1874" s="5"/>
      <c r="EF1874" s="5"/>
    </row>
    <row r="1875" spans="1:143" s="42" customFormat="1" ht="30">
      <c r="A1875" s="41"/>
      <c r="B1875" s="41"/>
      <c r="C1875" s="41"/>
      <c r="D1875" s="41" t="s">
        <v>3099</v>
      </c>
      <c r="E1875" s="42" t="s">
        <v>576</v>
      </c>
      <c r="F1875" s="41" t="s">
        <v>3094</v>
      </c>
      <c r="G1875" s="41" t="s">
        <v>136</v>
      </c>
      <c r="H1875" s="41"/>
      <c r="I1875" s="41"/>
      <c r="J1875" s="5"/>
      <c r="K1875" s="5"/>
      <c r="L1875" s="5"/>
      <c r="M1875" s="5"/>
      <c r="N1875" s="5"/>
      <c r="O1875" s="5"/>
      <c r="P1875" s="5">
        <v>1</v>
      </c>
      <c r="Q1875" s="39" t="s">
        <v>3095</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136</v>
      </c>
      <c r="DS1875" s="6"/>
      <c r="DT1875" s="6"/>
      <c r="DU1875" s="5"/>
      <c r="DV1875" s="5"/>
      <c r="DW1875" s="5"/>
      <c r="DX1875" s="5" t="s">
        <v>136</v>
      </c>
      <c r="DY1875" s="5"/>
      <c r="DZ1875" s="5"/>
      <c r="EA1875" s="5"/>
      <c r="EB1875" s="5"/>
      <c r="EC1875" s="5"/>
      <c r="ED1875" s="5"/>
      <c r="EE1875" s="5"/>
      <c r="EF1875" s="5"/>
    </row>
    <row r="1876" spans="1:143" ht="30">
      <c r="A1876" s="41"/>
      <c r="B1876" s="41"/>
      <c r="C1876" s="41"/>
      <c r="D1876" s="41" t="s">
        <v>4620</v>
      </c>
      <c r="E1876" s="42" t="s">
        <v>3100</v>
      </c>
      <c r="F1876" s="41" t="s">
        <v>981</v>
      </c>
      <c r="G1876" s="41"/>
      <c r="H1876" s="41" t="s">
        <v>136</v>
      </c>
      <c r="I1876" s="41"/>
      <c r="J1876" s="5">
        <v>1</v>
      </c>
      <c r="K1876" s="5">
        <v>1</v>
      </c>
      <c r="P1876" s="105">
        <v>1</v>
      </c>
      <c r="Q1876" s="39" t="s">
        <v>3101</v>
      </c>
      <c r="R1876" s="105">
        <v>1</v>
      </c>
      <c r="AA1876" s="105">
        <v>1</v>
      </c>
      <c r="AH1876" s="105">
        <v>1</v>
      </c>
      <c r="DX1876" s="5" t="s">
        <v>136</v>
      </c>
      <c r="EG1876" s="42"/>
      <c r="EH1876" s="42"/>
      <c r="EI1876" s="42"/>
      <c r="EJ1876" s="42"/>
      <c r="EK1876" s="42"/>
      <c r="EL1876" s="42"/>
      <c r="EM1876" s="42"/>
    </row>
    <row r="1877" spans="1:143">
      <c r="A1877" s="41"/>
      <c r="B1877" s="41"/>
      <c r="C1877" s="41"/>
      <c r="D1877" s="41" t="s">
        <v>3102</v>
      </c>
      <c r="E1877" s="42" t="s">
        <v>275</v>
      </c>
      <c r="F1877" s="41" t="s">
        <v>981</v>
      </c>
      <c r="G1877" s="41"/>
      <c r="H1877" s="41" t="s">
        <v>136</v>
      </c>
      <c r="I1877" s="41"/>
      <c r="P1877" s="5">
        <v>1</v>
      </c>
      <c r="Q1877" s="39" t="s">
        <v>3101</v>
      </c>
      <c r="R1877" s="5">
        <v>1</v>
      </c>
      <c r="AA1877" s="5">
        <v>1</v>
      </c>
      <c r="AH1877" s="5">
        <v>1</v>
      </c>
      <c r="DX1877" s="5" t="s">
        <v>136</v>
      </c>
      <c r="EG1877" s="42"/>
      <c r="EH1877" s="42"/>
      <c r="EI1877" s="42"/>
      <c r="EJ1877" s="42"/>
      <c r="EK1877" s="42"/>
      <c r="EL1877" s="42"/>
      <c r="EM1877" s="42"/>
    </row>
    <row r="1878" spans="1:143">
      <c r="A1878" s="41"/>
      <c r="B1878" s="41"/>
      <c r="C1878" s="41"/>
      <c r="D1878" s="41" t="s">
        <v>3103</v>
      </c>
      <c r="E1878" s="42" t="s">
        <v>518</v>
      </c>
      <c r="F1878" s="41" t="s">
        <v>981</v>
      </c>
      <c r="G1878" s="41"/>
      <c r="H1878" s="41" t="s">
        <v>136</v>
      </c>
      <c r="I1878" s="41"/>
      <c r="P1878" s="5">
        <v>1</v>
      </c>
      <c r="Q1878" s="39" t="s">
        <v>3101</v>
      </c>
      <c r="R1878" s="5">
        <v>1</v>
      </c>
      <c r="AA1878" s="5">
        <v>1</v>
      </c>
      <c r="AH1878" s="5">
        <v>1</v>
      </c>
      <c r="DX1878" s="5" t="s">
        <v>136</v>
      </c>
      <c r="EG1878" s="42"/>
      <c r="EH1878" s="42"/>
      <c r="EI1878" s="42"/>
      <c r="EJ1878" s="42"/>
      <c r="EK1878" s="42"/>
      <c r="EL1878" s="42"/>
      <c r="EM1878" s="42"/>
    </row>
    <row r="1879" spans="1:143">
      <c r="A1879" s="41"/>
      <c r="B1879" s="41"/>
      <c r="C1879" s="41"/>
      <c r="D1879" s="41" t="s">
        <v>3104</v>
      </c>
      <c r="E1879" s="42" t="s">
        <v>420</v>
      </c>
      <c r="F1879" s="41" t="s">
        <v>981</v>
      </c>
      <c r="G1879" s="41"/>
      <c r="H1879" s="41" t="s">
        <v>136</v>
      </c>
      <c r="I1879" s="41"/>
      <c r="P1879" s="5">
        <v>1</v>
      </c>
      <c r="Q1879" s="39" t="s">
        <v>3101</v>
      </c>
      <c r="R1879" s="5">
        <v>1</v>
      </c>
      <c r="AA1879" s="5">
        <v>1</v>
      </c>
      <c r="AH1879" s="5">
        <v>1</v>
      </c>
      <c r="DX1879" s="5" t="s">
        <v>136</v>
      </c>
      <c r="EG1879" s="42"/>
      <c r="EH1879" s="42"/>
      <c r="EI1879" s="42"/>
      <c r="EJ1879" s="42"/>
      <c r="EK1879" s="42"/>
      <c r="EL1879" s="42"/>
      <c r="EM1879" s="42"/>
    </row>
    <row r="1880" spans="1:143">
      <c r="A1880" s="41"/>
      <c r="B1880" s="41"/>
      <c r="C1880" s="41"/>
      <c r="D1880" s="41" t="s">
        <v>3105</v>
      </c>
      <c r="E1880" s="42" t="s">
        <v>3106</v>
      </c>
      <c r="F1880" s="41" t="s">
        <v>981</v>
      </c>
      <c r="G1880" s="41"/>
      <c r="H1880" s="41" t="s">
        <v>136</v>
      </c>
      <c r="I1880" s="41"/>
      <c r="P1880" s="5">
        <v>1</v>
      </c>
      <c r="Q1880" s="39" t="s">
        <v>3101</v>
      </c>
      <c r="R1880" s="5">
        <v>1</v>
      </c>
      <c r="AA1880" s="5">
        <v>1</v>
      </c>
      <c r="AH1880" s="5">
        <v>1</v>
      </c>
      <c r="DX1880" s="5" t="s">
        <v>136</v>
      </c>
      <c r="EG1880" s="42"/>
      <c r="EH1880" s="42"/>
      <c r="EI1880" s="42"/>
      <c r="EJ1880" s="42"/>
      <c r="EK1880" s="42"/>
      <c r="EL1880" s="42"/>
      <c r="EM1880" s="42"/>
    </row>
    <row r="1881" spans="1:143">
      <c r="A1881" s="41"/>
      <c r="B1881" s="41"/>
      <c r="C1881" s="41"/>
      <c r="D1881" s="41" t="s">
        <v>3107</v>
      </c>
      <c r="E1881" s="42" t="s">
        <v>200</v>
      </c>
      <c r="F1881" s="41" t="s">
        <v>981</v>
      </c>
      <c r="G1881" s="41"/>
      <c r="H1881" s="41" t="s">
        <v>136</v>
      </c>
      <c r="I1881" s="41"/>
      <c r="P1881" s="5">
        <v>1</v>
      </c>
      <c r="Q1881" s="39" t="s">
        <v>3101</v>
      </c>
      <c r="R1881" s="5">
        <v>1</v>
      </c>
      <c r="AA1881" s="5">
        <v>1</v>
      </c>
      <c r="AH1881" s="5">
        <v>1</v>
      </c>
      <c r="DX1881" s="5" t="s">
        <v>136</v>
      </c>
      <c r="EG1881" s="42"/>
      <c r="EH1881" s="42"/>
      <c r="EI1881" s="42"/>
      <c r="EJ1881" s="42"/>
      <c r="EK1881" s="42"/>
      <c r="EL1881" s="42"/>
      <c r="EM1881" s="42"/>
    </row>
    <row r="1882" spans="1:143">
      <c r="A1882" s="41"/>
      <c r="B1882" s="41"/>
      <c r="C1882" s="41"/>
      <c r="D1882" s="41" t="s">
        <v>3108</v>
      </c>
      <c r="E1882" s="42" t="s">
        <v>528</v>
      </c>
      <c r="F1882" s="41" t="s">
        <v>981</v>
      </c>
      <c r="G1882" s="41"/>
      <c r="H1882" s="41" t="s">
        <v>136</v>
      </c>
      <c r="I1882" s="41"/>
      <c r="J1882" s="5">
        <v>1</v>
      </c>
      <c r="K1882" s="5">
        <v>1</v>
      </c>
      <c r="P1882" s="5">
        <v>1</v>
      </c>
      <c r="Q1882" s="39" t="s">
        <v>3101</v>
      </c>
      <c r="R1882" s="5">
        <v>1</v>
      </c>
      <c r="AA1882" s="5">
        <v>1</v>
      </c>
      <c r="AH1882" s="5">
        <v>1</v>
      </c>
      <c r="DX1882" s="5" t="s">
        <v>136</v>
      </c>
      <c r="EG1882" s="42"/>
      <c r="EH1882" s="42"/>
      <c r="EI1882" s="42"/>
      <c r="EJ1882" s="42"/>
      <c r="EK1882" s="42"/>
      <c r="EL1882" s="42"/>
      <c r="EM1882" s="42"/>
    </row>
    <row r="1883" spans="1:143" ht="30">
      <c r="A1883" s="41"/>
      <c r="B1883" s="41"/>
      <c r="C1883" s="41"/>
      <c r="D1883" s="41" t="s">
        <v>3109</v>
      </c>
      <c r="E1883" s="42" t="s">
        <v>893</v>
      </c>
      <c r="F1883" s="41" t="s">
        <v>981</v>
      </c>
      <c r="G1883" s="41"/>
      <c r="H1883" s="41" t="s">
        <v>136</v>
      </c>
      <c r="I1883" s="41"/>
      <c r="J1883" s="5">
        <v>1</v>
      </c>
      <c r="L1883" s="5">
        <v>1</v>
      </c>
      <c r="P1883" s="5">
        <v>1</v>
      </c>
      <c r="Q1883" s="39" t="s">
        <v>3101</v>
      </c>
      <c r="R1883" s="5">
        <v>1</v>
      </c>
      <c r="AA1883" s="5">
        <v>1</v>
      </c>
      <c r="AH1883" s="5">
        <v>1</v>
      </c>
      <c r="DX1883" s="5" t="s">
        <v>136</v>
      </c>
      <c r="EG1883" s="42"/>
      <c r="EH1883" s="42"/>
      <c r="EI1883" s="42"/>
      <c r="EJ1883" s="42"/>
      <c r="EK1883" s="42"/>
      <c r="EL1883" s="42"/>
      <c r="EM1883" s="42"/>
    </row>
    <row r="1884" spans="1:143" ht="30">
      <c r="A1884" s="41"/>
      <c r="B1884" s="41"/>
      <c r="C1884" s="41"/>
      <c r="D1884" s="41" t="s">
        <v>3107</v>
      </c>
      <c r="E1884" s="42" t="s">
        <v>200</v>
      </c>
      <c r="F1884" s="41" t="s">
        <v>3094</v>
      </c>
      <c r="G1884" s="41" t="s">
        <v>136</v>
      </c>
      <c r="H1884" s="41"/>
      <c r="I1884" s="41"/>
      <c r="P1884" s="5">
        <v>25</v>
      </c>
      <c r="Q1884" s="39" t="s">
        <v>1425</v>
      </c>
      <c r="R1884" s="5">
        <v>25</v>
      </c>
      <c r="DR1884" s="5" t="s">
        <v>136</v>
      </c>
      <c r="DX1884" s="5" t="s">
        <v>136</v>
      </c>
      <c r="EG1884" s="42"/>
      <c r="EH1884" s="42"/>
      <c r="EI1884" s="42"/>
      <c r="EJ1884" s="42"/>
      <c r="EK1884" s="42"/>
      <c r="EL1884" s="42"/>
      <c r="EM1884" s="42"/>
    </row>
    <row r="1885" spans="1:143" ht="45">
      <c r="A1885" s="41"/>
      <c r="B1885" s="41"/>
      <c r="C1885" s="41"/>
      <c r="D1885" s="41" t="s">
        <v>3110</v>
      </c>
      <c r="E1885" s="42" t="s">
        <v>485</v>
      </c>
      <c r="F1885" s="41" t="s">
        <v>3111</v>
      </c>
      <c r="G1885" s="41" t="s">
        <v>136</v>
      </c>
      <c r="H1885" s="41" t="s">
        <v>136</v>
      </c>
      <c r="I1885" s="41"/>
      <c r="P1885" s="5">
        <v>1</v>
      </c>
      <c r="Q1885" s="39" t="s">
        <v>3112</v>
      </c>
      <c r="R1885" s="5">
        <v>1</v>
      </c>
      <c r="S1885" s="5">
        <v>1</v>
      </c>
      <c r="AA1885" s="5">
        <v>1</v>
      </c>
      <c r="AH1885" s="5">
        <v>1</v>
      </c>
      <c r="DX1885" s="5" t="s">
        <v>136</v>
      </c>
      <c r="EG1885" s="42"/>
      <c r="EH1885" s="42"/>
      <c r="EI1885" s="42"/>
      <c r="EJ1885" s="42"/>
      <c r="EK1885" s="42"/>
      <c r="EL1885" s="42"/>
      <c r="EM1885" s="42"/>
    </row>
    <row r="1886" spans="1:143" ht="45">
      <c r="A1886" s="41"/>
      <c r="B1886" s="41"/>
      <c r="C1886" s="41"/>
      <c r="D1886" s="41" t="s">
        <v>469</v>
      </c>
      <c r="E1886" s="42" t="s">
        <v>200</v>
      </c>
      <c r="F1886" s="41" t="s">
        <v>3111</v>
      </c>
      <c r="G1886" s="41" t="s">
        <v>136</v>
      </c>
      <c r="H1886" s="41" t="s">
        <v>136</v>
      </c>
      <c r="I1886" s="41"/>
      <c r="P1886" s="5">
        <v>1</v>
      </c>
      <c r="Q1886" s="39" t="s">
        <v>3112</v>
      </c>
      <c r="R1886" s="5">
        <v>1</v>
      </c>
      <c r="S1886" s="5">
        <v>1</v>
      </c>
      <c r="AA1886" s="5">
        <v>1</v>
      </c>
      <c r="AH1886" s="5">
        <v>1</v>
      </c>
      <c r="DX1886" s="5" t="s">
        <v>136</v>
      </c>
      <c r="EG1886" s="42"/>
      <c r="EH1886" s="42"/>
      <c r="EI1886" s="42"/>
      <c r="EJ1886" s="42"/>
      <c r="EK1886" s="42"/>
      <c r="EL1886" s="42"/>
      <c r="EM1886" s="42"/>
    </row>
    <row r="1887" spans="1:143" ht="45">
      <c r="A1887" s="41"/>
      <c r="B1887" s="41"/>
      <c r="C1887" s="41"/>
      <c r="D1887" s="41" t="s">
        <v>3103</v>
      </c>
      <c r="E1887" s="42" t="s">
        <v>518</v>
      </c>
      <c r="F1887" s="41" t="s">
        <v>3111</v>
      </c>
      <c r="G1887" s="41" t="s">
        <v>136</v>
      </c>
      <c r="H1887" s="41" t="s">
        <v>136</v>
      </c>
      <c r="I1887" s="41"/>
      <c r="P1887" s="5">
        <v>1</v>
      </c>
      <c r="Q1887" s="39" t="s">
        <v>3112</v>
      </c>
      <c r="R1887" s="5">
        <v>1</v>
      </c>
      <c r="S1887" s="5">
        <v>1</v>
      </c>
      <c r="AA1887" s="5">
        <v>1</v>
      </c>
      <c r="AH1887" s="5">
        <v>1</v>
      </c>
      <c r="DX1887" s="5" t="s">
        <v>136</v>
      </c>
      <c r="EG1887" s="42"/>
      <c r="EH1887" s="42"/>
      <c r="EI1887" s="42"/>
      <c r="EJ1887" s="42"/>
      <c r="EK1887" s="42"/>
      <c r="EL1887" s="42"/>
      <c r="EM1887" s="42"/>
    </row>
    <row r="1888" spans="1:143" ht="45">
      <c r="A1888" s="41"/>
      <c r="B1888" s="41"/>
      <c r="C1888" s="41"/>
      <c r="D1888" s="41" t="s">
        <v>3105</v>
      </c>
      <c r="E1888" s="42" t="s">
        <v>291</v>
      </c>
      <c r="F1888" s="41" t="s">
        <v>3111</v>
      </c>
      <c r="G1888" s="41" t="s">
        <v>136</v>
      </c>
      <c r="H1888" s="41" t="s">
        <v>136</v>
      </c>
      <c r="I1888" s="41"/>
      <c r="P1888" s="5">
        <v>1</v>
      </c>
      <c r="Q1888" s="39" t="s">
        <v>3112</v>
      </c>
      <c r="R1888" s="5">
        <v>1</v>
      </c>
      <c r="S1888" s="5">
        <v>1</v>
      </c>
      <c r="AA1888" s="5">
        <v>1</v>
      </c>
      <c r="AH1888" s="5">
        <v>1</v>
      </c>
      <c r="DX1888" s="5" t="s">
        <v>136</v>
      </c>
      <c r="EG1888" s="42"/>
      <c r="EH1888" s="42"/>
      <c r="EI1888" s="42"/>
      <c r="EJ1888" s="42"/>
      <c r="EK1888" s="42"/>
      <c r="EL1888" s="42"/>
      <c r="EM1888" s="42"/>
    </row>
    <row r="1889" spans="1:143" ht="45">
      <c r="A1889" s="41"/>
      <c r="B1889" s="41"/>
      <c r="C1889" s="41"/>
      <c r="D1889" s="41" t="s">
        <v>3113</v>
      </c>
      <c r="E1889" s="42" t="s">
        <v>3114</v>
      </c>
      <c r="F1889" s="41" t="s">
        <v>3111</v>
      </c>
      <c r="G1889" s="41" t="s">
        <v>136</v>
      </c>
      <c r="H1889" s="41" t="s">
        <v>136</v>
      </c>
      <c r="I1889" s="41"/>
      <c r="J1889" s="5">
        <v>1</v>
      </c>
      <c r="L1889" s="5">
        <v>1</v>
      </c>
      <c r="P1889" s="5">
        <v>1</v>
      </c>
      <c r="Q1889" s="39" t="s">
        <v>3112</v>
      </c>
      <c r="R1889" s="5">
        <v>1</v>
      </c>
      <c r="S1889" s="5">
        <v>1</v>
      </c>
      <c r="AA1889" s="5">
        <v>1</v>
      </c>
      <c r="AH1889" s="5">
        <v>1</v>
      </c>
      <c r="DX1889" s="5" t="s">
        <v>136</v>
      </c>
      <c r="EG1889" s="42"/>
      <c r="EH1889" s="42"/>
      <c r="EI1889" s="42"/>
      <c r="EJ1889" s="42"/>
      <c r="EK1889" s="42"/>
      <c r="EL1889" s="42"/>
      <c r="EM1889" s="42"/>
    </row>
    <row r="1890" spans="1:143" ht="45">
      <c r="A1890" s="41"/>
      <c r="B1890" s="41"/>
      <c r="C1890" s="41"/>
      <c r="D1890" s="41" t="s">
        <v>3115</v>
      </c>
      <c r="E1890" s="42" t="s">
        <v>515</v>
      </c>
      <c r="F1890" s="41" t="s">
        <v>3111</v>
      </c>
      <c r="G1890" s="41" t="s">
        <v>136</v>
      </c>
      <c r="H1890" s="41" t="s">
        <v>136</v>
      </c>
      <c r="I1890" s="41"/>
      <c r="P1890" s="5">
        <v>1</v>
      </c>
      <c r="Q1890" s="39" t="s">
        <v>3112</v>
      </c>
      <c r="R1890" s="5">
        <v>1</v>
      </c>
      <c r="S1890" s="5">
        <v>1</v>
      </c>
      <c r="AA1890" s="5">
        <v>1</v>
      </c>
      <c r="AH1890" s="5">
        <v>1</v>
      </c>
      <c r="DX1890" s="5" t="s">
        <v>136</v>
      </c>
      <c r="EG1890" s="42"/>
      <c r="EH1890" s="42"/>
      <c r="EI1890" s="42"/>
      <c r="EJ1890" s="42"/>
      <c r="EK1890" s="42"/>
      <c r="EL1890" s="42"/>
      <c r="EM1890" s="42"/>
    </row>
    <row r="1891" spans="1:143" ht="45">
      <c r="A1891" s="41"/>
      <c r="B1891" s="41"/>
      <c r="C1891" s="41"/>
      <c r="D1891" s="41" t="s">
        <v>4597</v>
      </c>
      <c r="E1891" s="42" t="s">
        <v>968</v>
      </c>
      <c r="F1891" s="41" t="s">
        <v>3111</v>
      </c>
      <c r="G1891" s="41" t="s">
        <v>136</v>
      </c>
      <c r="H1891" s="41" t="s">
        <v>136</v>
      </c>
      <c r="I1891" s="41"/>
      <c r="J1891" s="5">
        <v>1</v>
      </c>
      <c r="N1891" s="5">
        <v>1</v>
      </c>
      <c r="P1891" s="5">
        <v>1</v>
      </c>
      <c r="Q1891" s="39" t="s">
        <v>3112</v>
      </c>
      <c r="R1891" s="5">
        <v>1</v>
      </c>
      <c r="S1891" s="5">
        <v>1</v>
      </c>
      <c r="AA1891" s="5">
        <v>1</v>
      </c>
      <c r="AH1891" s="5">
        <v>1</v>
      </c>
      <c r="DX1891" s="5" t="s">
        <v>136</v>
      </c>
      <c r="EG1891" s="42"/>
      <c r="EH1891" s="42"/>
      <c r="EI1891" s="42"/>
      <c r="EJ1891" s="42"/>
      <c r="EK1891" s="42"/>
      <c r="EL1891" s="42"/>
      <c r="EM1891" s="42"/>
    </row>
    <row r="1892" spans="1:143" ht="45">
      <c r="A1892" s="41"/>
      <c r="B1892" s="41"/>
      <c r="C1892" s="41"/>
      <c r="D1892" s="41" t="s">
        <v>3116</v>
      </c>
      <c r="E1892" s="42" t="s">
        <v>187</v>
      </c>
      <c r="F1892" s="41" t="s">
        <v>3111</v>
      </c>
      <c r="G1892" s="41" t="s">
        <v>136</v>
      </c>
      <c r="H1892" s="41" t="s">
        <v>136</v>
      </c>
      <c r="I1892" s="41"/>
      <c r="P1892" s="5">
        <v>1</v>
      </c>
      <c r="Q1892" s="39" t="s">
        <v>3117</v>
      </c>
      <c r="R1892" s="5">
        <v>1</v>
      </c>
      <c r="S1892" s="5">
        <v>1</v>
      </c>
      <c r="AA1892" s="5">
        <v>1</v>
      </c>
      <c r="AH1892" s="5">
        <v>1</v>
      </c>
      <c r="DX1892" s="5" t="s">
        <v>136</v>
      </c>
      <c r="EG1892" s="42"/>
      <c r="EH1892" s="42"/>
      <c r="EI1892" s="42"/>
      <c r="EJ1892" s="42"/>
      <c r="EK1892" s="42"/>
      <c r="EL1892" s="42"/>
      <c r="EM1892" s="42"/>
    </row>
    <row r="1893" spans="1:143" ht="45">
      <c r="A1893" s="41"/>
      <c r="B1893" s="41"/>
      <c r="C1893" s="41"/>
      <c r="D1893" s="41" t="s">
        <v>3118</v>
      </c>
      <c r="E1893" s="42" t="s">
        <v>200</v>
      </c>
      <c r="F1893" s="41" t="s">
        <v>3111</v>
      </c>
      <c r="G1893" s="41" t="s">
        <v>136</v>
      </c>
      <c r="H1893" s="41" t="s">
        <v>136</v>
      </c>
      <c r="I1893" s="41"/>
      <c r="P1893" s="5">
        <v>1</v>
      </c>
      <c r="Q1893" s="39" t="s">
        <v>3117</v>
      </c>
      <c r="R1893" s="5">
        <v>1</v>
      </c>
      <c r="S1893" s="5">
        <v>1</v>
      </c>
      <c r="AA1893" s="5">
        <v>1</v>
      </c>
      <c r="AH1893" s="5">
        <v>1</v>
      </c>
      <c r="DX1893" s="5" t="s">
        <v>136</v>
      </c>
      <c r="EG1893" s="42"/>
      <c r="EH1893" s="42"/>
      <c r="EI1893" s="42"/>
      <c r="EJ1893" s="42"/>
      <c r="EK1893" s="42"/>
      <c r="EL1893" s="42"/>
      <c r="EM1893" s="42"/>
    </row>
    <row r="1894" spans="1:143" ht="45">
      <c r="A1894" s="41"/>
      <c r="B1894" s="41"/>
      <c r="C1894" s="41"/>
      <c r="D1894" s="41" t="s">
        <v>3119</v>
      </c>
      <c r="E1894" s="42" t="s">
        <v>291</v>
      </c>
      <c r="F1894" s="41" t="s">
        <v>3111</v>
      </c>
      <c r="G1894" s="41" t="s">
        <v>136</v>
      </c>
      <c r="H1894" s="41" t="s">
        <v>136</v>
      </c>
      <c r="I1894" s="41"/>
      <c r="P1894" s="5">
        <v>1</v>
      </c>
      <c r="Q1894" s="39" t="s">
        <v>3117</v>
      </c>
      <c r="R1894" s="5">
        <v>1</v>
      </c>
      <c r="S1894" s="5">
        <v>1</v>
      </c>
      <c r="AA1894" s="5">
        <v>1</v>
      </c>
      <c r="AH1894" s="5">
        <v>1</v>
      </c>
      <c r="DX1894" s="5" t="s">
        <v>136</v>
      </c>
      <c r="EG1894" s="42"/>
      <c r="EH1894" s="42"/>
      <c r="EI1894" s="42"/>
      <c r="EJ1894" s="42"/>
      <c r="EK1894" s="42"/>
      <c r="EL1894" s="42"/>
      <c r="EM1894" s="42"/>
    </row>
    <row r="1895" spans="1:143" ht="45">
      <c r="A1895" s="41"/>
      <c r="B1895" s="41"/>
      <c r="C1895" s="41"/>
      <c r="D1895" s="41" t="s">
        <v>1077</v>
      </c>
      <c r="E1895" s="42" t="s">
        <v>3120</v>
      </c>
      <c r="F1895" s="41" t="s">
        <v>3111</v>
      </c>
      <c r="G1895" s="41" t="s">
        <v>136</v>
      </c>
      <c r="H1895" s="41" t="s">
        <v>136</v>
      </c>
      <c r="I1895" s="41"/>
      <c r="P1895" s="5">
        <v>1</v>
      </c>
      <c r="Q1895" s="39" t="s">
        <v>3117</v>
      </c>
      <c r="R1895" s="5">
        <v>1</v>
      </c>
      <c r="S1895" s="5">
        <v>1</v>
      </c>
      <c r="AA1895" s="5">
        <v>1</v>
      </c>
      <c r="AH1895" s="5">
        <v>1</v>
      </c>
      <c r="DX1895" s="5" t="s">
        <v>136</v>
      </c>
      <c r="EG1895" s="42"/>
      <c r="EH1895" s="42"/>
      <c r="EI1895" s="42"/>
      <c r="EJ1895" s="42"/>
      <c r="EK1895" s="42"/>
      <c r="EL1895" s="42"/>
      <c r="EM1895" s="42"/>
    </row>
    <row r="1896" spans="1:143" ht="30">
      <c r="A1896" s="41"/>
      <c r="B1896" s="41"/>
      <c r="C1896" s="41"/>
      <c r="D1896" s="41" t="s">
        <v>1797</v>
      </c>
      <c r="E1896" s="42" t="s">
        <v>1797</v>
      </c>
      <c r="F1896" s="41" t="s">
        <v>3121</v>
      </c>
      <c r="G1896" s="41" t="s">
        <v>136</v>
      </c>
      <c r="H1896" s="41"/>
      <c r="I1896" s="41"/>
      <c r="P1896" s="5">
        <v>1</v>
      </c>
      <c r="Q1896" s="39" t="s">
        <v>3117</v>
      </c>
      <c r="R1896" s="5">
        <v>1</v>
      </c>
      <c r="S1896" s="5">
        <v>1</v>
      </c>
      <c r="AA1896" s="5">
        <v>1</v>
      </c>
      <c r="DX1896" s="5" t="s">
        <v>136</v>
      </c>
      <c r="EG1896" s="42"/>
      <c r="EH1896" s="42"/>
      <c r="EI1896" s="42"/>
      <c r="EJ1896" s="42"/>
      <c r="EK1896" s="42"/>
      <c r="EL1896" s="42"/>
      <c r="EM1896" s="42"/>
    </row>
    <row r="1897" spans="1:143" ht="30">
      <c r="A1897" s="41"/>
      <c r="B1897" s="41"/>
      <c r="C1897" s="41"/>
      <c r="D1897" s="41" t="s">
        <v>3122</v>
      </c>
      <c r="E1897" s="42" t="s">
        <v>518</v>
      </c>
      <c r="F1897" s="41" t="s">
        <v>3121</v>
      </c>
      <c r="G1897" s="41" t="s">
        <v>136</v>
      </c>
      <c r="H1897" s="41"/>
      <c r="I1897" s="41"/>
      <c r="P1897" s="5">
        <v>1</v>
      </c>
      <c r="Q1897" s="39" t="s">
        <v>3117</v>
      </c>
      <c r="R1897" s="5">
        <v>1</v>
      </c>
      <c r="S1897" s="5">
        <v>1</v>
      </c>
      <c r="AA1897" s="5">
        <v>1</v>
      </c>
      <c r="DX1897" s="5" t="s">
        <v>136</v>
      </c>
      <c r="EG1897" s="42"/>
      <c r="EH1897" s="42"/>
      <c r="EI1897" s="42"/>
      <c r="EJ1897" s="42"/>
      <c r="EK1897" s="42"/>
      <c r="EL1897" s="42"/>
      <c r="EM1897" s="42"/>
    </row>
    <row r="1898" spans="1:143" ht="30">
      <c r="A1898" s="41"/>
      <c r="B1898" s="41"/>
      <c r="C1898" s="41"/>
      <c r="D1898" s="41" t="s">
        <v>3123</v>
      </c>
      <c r="E1898" s="42" t="s">
        <v>3124</v>
      </c>
      <c r="F1898" s="41" t="s">
        <v>3121</v>
      </c>
      <c r="G1898" s="41" t="s">
        <v>136</v>
      </c>
      <c r="H1898" s="41"/>
      <c r="I1898" s="41"/>
      <c r="P1898" s="5">
        <v>1</v>
      </c>
      <c r="Q1898" s="39" t="s">
        <v>3117</v>
      </c>
      <c r="R1898" s="5">
        <v>1</v>
      </c>
      <c r="S1898" s="5">
        <v>1</v>
      </c>
      <c r="AA1898" s="5">
        <v>1</v>
      </c>
      <c r="DX1898" s="5" t="s">
        <v>136</v>
      </c>
      <c r="EG1898" s="42"/>
      <c r="EH1898" s="42"/>
      <c r="EI1898" s="42"/>
      <c r="EJ1898" s="42"/>
      <c r="EK1898" s="42"/>
      <c r="EL1898" s="42"/>
      <c r="EM1898" s="42"/>
    </row>
    <row r="1899" spans="1:143" ht="30">
      <c r="A1899" s="41"/>
      <c r="B1899" s="41"/>
      <c r="C1899" s="41"/>
      <c r="D1899" s="41" t="s">
        <v>1353</v>
      </c>
      <c r="E1899" s="42" t="s">
        <v>515</v>
      </c>
      <c r="F1899" s="41" t="s">
        <v>3121</v>
      </c>
      <c r="G1899" s="41" t="s">
        <v>136</v>
      </c>
      <c r="H1899" s="41"/>
      <c r="I1899" s="41"/>
      <c r="J1899" s="5">
        <v>1</v>
      </c>
      <c r="L1899" s="5">
        <v>1</v>
      </c>
      <c r="P1899" s="5">
        <v>1</v>
      </c>
      <c r="Q1899" s="39" t="s">
        <v>3117</v>
      </c>
      <c r="R1899" s="5">
        <v>1</v>
      </c>
      <c r="S1899" s="5">
        <v>1</v>
      </c>
      <c r="AA1899" s="5">
        <v>1</v>
      </c>
      <c r="DX1899" s="5" t="s">
        <v>136</v>
      </c>
      <c r="EG1899" s="42"/>
      <c r="EH1899" s="42"/>
      <c r="EI1899" s="42"/>
      <c r="EJ1899" s="42"/>
      <c r="EK1899" s="42"/>
      <c r="EL1899" s="42"/>
      <c r="EM1899" s="42"/>
    </row>
    <row r="1900" spans="1:143" ht="30">
      <c r="A1900" s="41"/>
      <c r="B1900" s="41"/>
      <c r="C1900" s="41"/>
      <c r="D1900" s="41" t="s">
        <v>3125</v>
      </c>
      <c r="E1900" s="42" t="s">
        <v>1963</v>
      </c>
      <c r="F1900" s="41" t="s">
        <v>3121</v>
      </c>
      <c r="G1900" s="41" t="s">
        <v>136</v>
      </c>
      <c r="H1900" s="41"/>
      <c r="I1900" s="41"/>
      <c r="J1900" s="5">
        <v>1</v>
      </c>
      <c r="K1900" s="5">
        <v>1</v>
      </c>
      <c r="P1900" s="5">
        <v>1</v>
      </c>
      <c r="Q1900" s="39" t="s">
        <v>3117</v>
      </c>
      <c r="R1900" s="5">
        <v>1</v>
      </c>
      <c r="S1900" s="5">
        <v>1</v>
      </c>
      <c r="AA1900" s="5">
        <v>1</v>
      </c>
      <c r="DX1900" s="5" t="s">
        <v>136</v>
      </c>
      <c r="EG1900" s="42"/>
      <c r="EH1900" s="42"/>
      <c r="EI1900" s="42"/>
      <c r="EJ1900" s="42"/>
      <c r="EK1900" s="42"/>
      <c r="EL1900" s="42"/>
      <c r="EM1900" s="42"/>
    </row>
    <row r="1901" spans="1:143" ht="30">
      <c r="A1901" s="41"/>
      <c r="B1901" s="41"/>
      <c r="C1901" s="41"/>
      <c r="D1901" s="41" t="s">
        <v>3126</v>
      </c>
      <c r="E1901" s="42" t="s">
        <v>3127</v>
      </c>
      <c r="F1901" s="41" t="s">
        <v>3121</v>
      </c>
      <c r="G1901" s="41" t="s">
        <v>136</v>
      </c>
      <c r="H1901" s="41"/>
      <c r="I1901" s="41"/>
      <c r="M1901" s="5">
        <v>1</v>
      </c>
      <c r="P1901" s="5">
        <v>1</v>
      </c>
      <c r="Q1901" s="39" t="s">
        <v>3117</v>
      </c>
      <c r="R1901" s="5">
        <v>1</v>
      </c>
      <c r="S1901" s="5">
        <v>1</v>
      </c>
      <c r="AA1901" s="5">
        <v>1</v>
      </c>
      <c r="DX1901" s="5" t="s">
        <v>136</v>
      </c>
      <c r="EG1901" s="42"/>
      <c r="EH1901" s="42"/>
      <c r="EI1901" s="42"/>
      <c r="EJ1901" s="42"/>
      <c r="EK1901" s="42"/>
      <c r="EL1901" s="42"/>
      <c r="EM1901" s="42"/>
    </row>
    <row r="1902" spans="1:143" ht="30">
      <c r="A1902" s="41"/>
      <c r="B1902" s="41"/>
      <c r="C1902" s="41"/>
      <c r="D1902" s="41" t="s">
        <v>3128</v>
      </c>
      <c r="E1902" s="42" t="s">
        <v>215</v>
      </c>
      <c r="F1902" s="41" t="s">
        <v>3121</v>
      </c>
      <c r="G1902" s="41" t="s">
        <v>136</v>
      </c>
      <c r="H1902" s="41"/>
      <c r="I1902" s="41"/>
      <c r="P1902" s="5">
        <v>1</v>
      </c>
      <c r="Q1902" s="39" t="s">
        <v>3117</v>
      </c>
      <c r="R1902" s="5">
        <v>1</v>
      </c>
      <c r="S1902" s="5">
        <v>1</v>
      </c>
      <c r="AA1902" s="5">
        <v>1</v>
      </c>
      <c r="DX1902" s="5" t="s">
        <v>136</v>
      </c>
      <c r="EG1902" s="42"/>
      <c r="EH1902" s="42"/>
      <c r="EI1902" s="42"/>
      <c r="EJ1902" s="42"/>
      <c r="EK1902" s="42"/>
      <c r="EL1902" s="42"/>
      <c r="EM1902" s="42"/>
    </row>
    <row r="1903" spans="1:143" ht="30">
      <c r="A1903" s="41"/>
      <c r="B1903" s="41"/>
      <c r="C1903" s="41"/>
      <c r="D1903" s="41" t="s">
        <v>3129</v>
      </c>
      <c r="E1903" s="42" t="s">
        <v>895</v>
      </c>
      <c r="F1903" s="41" t="s">
        <v>3121</v>
      </c>
      <c r="G1903" s="41" t="s">
        <v>136</v>
      </c>
      <c r="H1903" s="41"/>
      <c r="I1903" s="41"/>
      <c r="P1903" s="5">
        <v>1</v>
      </c>
      <c r="Q1903" s="39" t="s">
        <v>3117</v>
      </c>
      <c r="R1903" s="5">
        <v>1</v>
      </c>
      <c r="S1903" s="5">
        <v>1</v>
      </c>
      <c r="AA1903" s="5">
        <v>1</v>
      </c>
      <c r="DX1903" s="5" t="s">
        <v>136</v>
      </c>
      <c r="EG1903" s="42"/>
      <c r="EH1903" s="42"/>
      <c r="EI1903" s="42"/>
      <c r="EJ1903" s="42"/>
      <c r="EK1903" s="42"/>
      <c r="EL1903" s="42"/>
      <c r="EM1903" s="42"/>
    </row>
    <row r="1904" spans="1:143" ht="45">
      <c r="A1904" s="41"/>
      <c r="B1904" s="41"/>
      <c r="C1904" s="41"/>
      <c r="D1904" s="41" t="s">
        <v>3130</v>
      </c>
      <c r="E1904" s="42" t="s">
        <v>3131</v>
      </c>
      <c r="F1904" s="41" t="s">
        <v>3111</v>
      </c>
      <c r="G1904" s="41" t="s">
        <v>136</v>
      </c>
      <c r="H1904" s="41" t="s">
        <v>136</v>
      </c>
      <c r="I1904" s="41"/>
      <c r="P1904" s="5">
        <v>1</v>
      </c>
      <c r="Q1904" s="39" t="s">
        <v>3117</v>
      </c>
      <c r="R1904" s="5">
        <v>1</v>
      </c>
      <c r="S1904" s="5">
        <v>1</v>
      </c>
      <c r="AA1904" s="5">
        <v>1</v>
      </c>
      <c r="AH1904" s="5">
        <v>1</v>
      </c>
      <c r="DX1904" s="5" t="s">
        <v>136</v>
      </c>
      <c r="EG1904" s="42"/>
      <c r="EH1904" s="42"/>
      <c r="EI1904" s="42"/>
      <c r="EJ1904" s="42"/>
      <c r="EK1904" s="42"/>
      <c r="EL1904" s="42"/>
      <c r="EM1904" s="42"/>
    </row>
    <row r="1905" spans="1:143" ht="45">
      <c r="A1905" s="41"/>
      <c r="B1905" s="41"/>
      <c r="C1905" s="41"/>
      <c r="D1905" s="41" t="s">
        <v>469</v>
      </c>
      <c r="E1905" s="42" t="s">
        <v>200</v>
      </c>
      <c r="F1905" s="41" t="s">
        <v>3111</v>
      </c>
      <c r="G1905" s="41" t="s">
        <v>136</v>
      </c>
      <c r="H1905" s="41" t="s">
        <v>136</v>
      </c>
      <c r="I1905" s="41"/>
      <c r="P1905" s="5">
        <v>1</v>
      </c>
      <c r="Q1905" s="39" t="s">
        <v>3117</v>
      </c>
      <c r="R1905" s="5">
        <v>1</v>
      </c>
      <c r="S1905" s="5">
        <v>1</v>
      </c>
      <c r="AA1905" s="5">
        <v>1</v>
      </c>
      <c r="AH1905" s="5">
        <v>1</v>
      </c>
      <c r="DX1905" s="5" t="s">
        <v>136</v>
      </c>
      <c r="EG1905" s="42"/>
      <c r="EH1905" s="42"/>
      <c r="EI1905" s="42"/>
      <c r="EJ1905" s="42"/>
      <c r="EK1905" s="42"/>
      <c r="EL1905" s="42"/>
      <c r="EM1905" s="42"/>
    </row>
    <row r="1906" spans="1:143" ht="45">
      <c r="A1906" s="41"/>
      <c r="B1906" s="41"/>
      <c r="C1906" s="41"/>
      <c r="D1906" s="41" t="s">
        <v>3105</v>
      </c>
      <c r="E1906" s="42" t="s">
        <v>291</v>
      </c>
      <c r="F1906" s="41" t="s">
        <v>3111</v>
      </c>
      <c r="G1906" s="41" t="s">
        <v>136</v>
      </c>
      <c r="H1906" s="41" t="s">
        <v>136</v>
      </c>
      <c r="I1906" s="41"/>
      <c r="P1906" s="5">
        <v>1</v>
      </c>
      <c r="Q1906" s="39" t="s">
        <v>3117</v>
      </c>
      <c r="R1906" s="5">
        <v>1</v>
      </c>
      <c r="S1906" s="5">
        <v>1</v>
      </c>
      <c r="AA1906" s="5">
        <v>1</v>
      </c>
      <c r="AH1906" s="5">
        <v>1</v>
      </c>
      <c r="DX1906" s="5" t="s">
        <v>136</v>
      </c>
      <c r="EG1906" s="42"/>
      <c r="EH1906" s="42"/>
      <c r="EI1906" s="42"/>
      <c r="EJ1906" s="42"/>
      <c r="EK1906" s="42"/>
      <c r="EL1906" s="42"/>
      <c r="EM1906" s="42"/>
    </row>
    <row r="1907" spans="1:143" ht="45">
      <c r="A1907" s="41"/>
      <c r="B1907" s="41"/>
      <c r="C1907" s="41"/>
      <c r="D1907" s="41" t="s">
        <v>3132</v>
      </c>
      <c r="E1907" s="42" t="s">
        <v>433</v>
      </c>
      <c r="F1907" s="41" t="s">
        <v>3111</v>
      </c>
      <c r="G1907" s="41" t="s">
        <v>136</v>
      </c>
      <c r="H1907" s="41" t="s">
        <v>136</v>
      </c>
      <c r="I1907" s="41"/>
      <c r="P1907" s="5">
        <v>1</v>
      </c>
      <c r="Q1907" s="39" t="s">
        <v>3117</v>
      </c>
      <c r="R1907" s="5">
        <v>1</v>
      </c>
      <c r="S1907" s="5">
        <v>1</v>
      </c>
      <c r="AA1907" s="5">
        <v>1</v>
      </c>
      <c r="AH1907" s="5">
        <v>1</v>
      </c>
      <c r="DX1907" s="5" t="s">
        <v>136</v>
      </c>
      <c r="EG1907" s="42"/>
      <c r="EH1907" s="42"/>
      <c r="EI1907" s="42"/>
      <c r="EJ1907" s="42"/>
      <c r="EK1907" s="42"/>
      <c r="EL1907" s="42"/>
      <c r="EM1907" s="42"/>
    </row>
    <row r="1908" spans="1:143" ht="45">
      <c r="A1908" s="41"/>
      <c r="B1908" s="41"/>
      <c r="C1908" s="41"/>
      <c r="D1908" s="41" t="s">
        <v>3133</v>
      </c>
      <c r="E1908" s="42" t="s">
        <v>515</v>
      </c>
      <c r="F1908" s="41" t="s">
        <v>3111</v>
      </c>
      <c r="G1908" s="41" t="s">
        <v>136</v>
      </c>
      <c r="H1908" s="41" t="s">
        <v>136</v>
      </c>
      <c r="I1908" s="41"/>
      <c r="P1908" s="5">
        <v>1</v>
      </c>
      <c r="Q1908" s="39" t="s">
        <v>3117</v>
      </c>
      <c r="R1908" s="5">
        <v>1</v>
      </c>
      <c r="S1908" s="5">
        <v>1</v>
      </c>
      <c r="AA1908" s="5">
        <v>1</v>
      </c>
      <c r="AH1908" s="5">
        <v>1</v>
      </c>
      <c r="DX1908" s="5" t="s">
        <v>136</v>
      </c>
      <c r="EG1908" s="42"/>
      <c r="EH1908" s="42"/>
      <c r="EI1908" s="42"/>
      <c r="EJ1908" s="42"/>
      <c r="EK1908" s="42"/>
      <c r="EL1908" s="42"/>
      <c r="EM1908" s="42"/>
    </row>
    <row r="1909" spans="1:143" ht="45">
      <c r="A1909" s="41"/>
      <c r="B1909" s="41"/>
      <c r="C1909" s="41"/>
      <c r="D1909" s="41" t="s">
        <v>3134</v>
      </c>
      <c r="E1909" s="42" t="s">
        <v>3135</v>
      </c>
      <c r="F1909" s="41" t="s">
        <v>3111</v>
      </c>
      <c r="G1909" s="41" t="s">
        <v>136</v>
      </c>
      <c r="H1909" s="41" t="s">
        <v>136</v>
      </c>
      <c r="I1909" s="41"/>
      <c r="J1909" s="5">
        <v>1</v>
      </c>
      <c r="O1909" s="5">
        <v>1</v>
      </c>
      <c r="P1909" s="5">
        <v>1</v>
      </c>
      <c r="Q1909" s="39" t="s">
        <v>3117</v>
      </c>
      <c r="R1909" s="5">
        <v>1</v>
      </c>
      <c r="S1909" s="5">
        <v>1</v>
      </c>
      <c r="AA1909" s="5">
        <v>1</v>
      </c>
      <c r="AH1909" s="5">
        <v>1</v>
      </c>
      <c r="DX1909" s="5" t="s">
        <v>136</v>
      </c>
      <c r="EG1909" s="42"/>
      <c r="EH1909" s="42"/>
      <c r="EI1909" s="42"/>
      <c r="EJ1909" s="42"/>
      <c r="EK1909" s="42"/>
      <c r="EL1909" s="42"/>
      <c r="EM1909" s="42"/>
    </row>
    <row r="1910" spans="1:143" ht="30">
      <c r="A1910" s="41"/>
      <c r="B1910" s="41"/>
      <c r="C1910" s="41"/>
      <c r="D1910" s="41" t="s">
        <v>3136</v>
      </c>
      <c r="E1910" s="42" t="s">
        <v>200</v>
      </c>
      <c r="F1910" s="41" t="s">
        <v>3094</v>
      </c>
      <c r="G1910" s="41" t="s">
        <v>136</v>
      </c>
      <c r="H1910" s="41"/>
      <c r="I1910" s="41"/>
      <c r="P1910" s="5">
        <v>1</v>
      </c>
      <c r="Q1910" s="39" t="s">
        <v>3095</v>
      </c>
      <c r="R1910" s="5">
        <v>1</v>
      </c>
      <c r="S1910" s="5">
        <v>1</v>
      </c>
      <c r="AA1910" s="5">
        <v>1</v>
      </c>
      <c r="DR1910" s="5" t="s">
        <v>136</v>
      </c>
      <c r="DX1910" s="5" t="s">
        <v>136</v>
      </c>
      <c r="EG1910" s="42"/>
      <c r="EH1910" s="42"/>
      <c r="EI1910" s="42"/>
      <c r="EJ1910" s="42"/>
      <c r="EK1910" s="42"/>
      <c r="EL1910" s="42"/>
      <c r="EM1910" s="42"/>
    </row>
    <row r="1911" spans="1:143" ht="30">
      <c r="A1911" s="41"/>
      <c r="B1911" s="41"/>
      <c r="C1911" s="41"/>
      <c r="D1911" s="41" t="s">
        <v>3137</v>
      </c>
      <c r="E1911" s="42" t="s">
        <v>3138</v>
      </c>
      <c r="F1911" s="41" t="s">
        <v>3094</v>
      </c>
      <c r="G1911" s="41" t="s">
        <v>136</v>
      </c>
      <c r="H1911" s="41"/>
      <c r="I1911" s="41"/>
      <c r="P1911" s="5">
        <v>1</v>
      </c>
      <c r="Q1911" s="39" t="s">
        <v>3095</v>
      </c>
      <c r="R1911" s="5">
        <v>1</v>
      </c>
      <c r="S1911" s="5">
        <v>1</v>
      </c>
      <c r="AA1911" s="5">
        <v>1</v>
      </c>
      <c r="DR1911" s="5" t="s">
        <v>136</v>
      </c>
      <c r="DX1911" s="5" t="s">
        <v>136</v>
      </c>
      <c r="EG1911" s="42"/>
      <c r="EH1911" s="42"/>
      <c r="EI1911" s="42"/>
      <c r="EJ1911" s="42"/>
      <c r="EK1911" s="42"/>
      <c r="EL1911" s="42"/>
      <c r="EM1911" s="42"/>
    </row>
    <row r="1912" spans="1:143" ht="30">
      <c r="A1912" s="41"/>
      <c r="B1912" s="41"/>
      <c r="C1912" s="41"/>
      <c r="D1912" s="41" t="s">
        <v>3139</v>
      </c>
      <c r="E1912" s="42" t="s">
        <v>172</v>
      </c>
      <c r="F1912" s="41" t="s">
        <v>3094</v>
      </c>
      <c r="G1912" s="41" t="s">
        <v>136</v>
      </c>
      <c r="H1912" s="41"/>
      <c r="I1912" s="41"/>
      <c r="P1912" s="5">
        <v>1</v>
      </c>
      <c r="Q1912" s="39" t="s">
        <v>3095</v>
      </c>
      <c r="R1912" s="5">
        <v>1</v>
      </c>
      <c r="S1912" s="5">
        <v>1</v>
      </c>
      <c r="AA1912" s="5">
        <v>1</v>
      </c>
      <c r="DR1912" s="5" t="s">
        <v>136</v>
      </c>
      <c r="DX1912" s="5" t="s">
        <v>136</v>
      </c>
      <c r="EG1912" s="42"/>
      <c r="EH1912" s="42"/>
      <c r="EI1912" s="42"/>
      <c r="EJ1912" s="42"/>
      <c r="EK1912" s="42"/>
      <c r="EL1912" s="42"/>
      <c r="EM1912" s="42"/>
    </row>
    <row r="1913" spans="1:143" ht="30">
      <c r="A1913" s="41"/>
      <c r="B1913" s="41"/>
      <c r="C1913" s="41"/>
      <c r="D1913" s="41" t="s">
        <v>3140</v>
      </c>
      <c r="E1913" s="42" t="s">
        <v>777</v>
      </c>
      <c r="F1913" s="41" t="s">
        <v>3094</v>
      </c>
      <c r="G1913" s="41" t="s">
        <v>136</v>
      </c>
      <c r="H1913" s="41"/>
      <c r="I1913" s="41"/>
      <c r="J1913" s="5">
        <v>1</v>
      </c>
      <c r="L1913" s="5">
        <v>1</v>
      </c>
      <c r="P1913" s="5">
        <v>1</v>
      </c>
      <c r="Q1913" s="39" t="s">
        <v>3095</v>
      </c>
      <c r="R1913" s="5">
        <v>1</v>
      </c>
      <c r="S1913" s="5">
        <v>1</v>
      </c>
      <c r="AA1913" s="5">
        <v>1</v>
      </c>
      <c r="DR1913" s="5" t="s">
        <v>136</v>
      </c>
      <c r="DX1913" s="5" t="s">
        <v>136</v>
      </c>
      <c r="EG1913" s="42"/>
      <c r="EH1913" s="42"/>
      <c r="EI1913" s="42"/>
      <c r="EJ1913" s="42"/>
      <c r="EK1913" s="42"/>
      <c r="EL1913" s="42"/>
      <c r="EM1913" s="42"/>
    </row>
    <row r="1914" spans="1:143" ht="30">
      <c r="A1914" s="41"/>
      <c r="B1914" s="41"/>
      <c r="C1914" s="41"/>
      <c r="D1914" s="41" t="s">
        <v>3141</v>
      </c>
      <c r="E1914" s="42" t="s">
        <v>275</v>
      </c>
      <c r="F1914" s="41" t="s">
        <v>3094</v>
      </c>
      <c r="G1914" s="41" t="s">
        <v>136</v>
      </c>
      <c r="H1914" s="41"/>
      <c r="I1914" s="41"/>
      <c r="P1914" s="5">
        <v>1</v>
      </c>
      <c r="Q1914" s="39" t="s">
        <v>3142</v>
      </c>
      <c r="R1914" s="5">
        <v>1</v>
      </c>
      <c r="S1914" s="5">
        <v>1</v>
      </c>
      <c r="DX1914" s="5" t="s">
        <v>136</v>
      </c>
      <c r="EG1914" s="42"/>
      <c r="EH1914" s="42"/>
      <c r="EI1914" s="42"/>
      <c r="EJ1914" s="42"/>
      <c r="EK1914" s="42"/>
      <c r="EL1914" s="42"/>
      <c r="EM1914" s="42"/>
    </row>
    <row r="1915" spans="1:143" ht="30">
      <c r="A1915" s="41"/>
      <c r="B1915" s="41"/>
      <c r="C1915" s="41"/>
      <c r="D1915" s="41" t="s">
        <v>538</v>
      </c>
      <c r="E1915" s="42" t="s">
        <v>414</v>
      </c>
      <c r="F1915" s="41" t="s">
        <v>3094</v>
      </c>
      <c r="G1915" s="41" t="s">
        <v>136</v>
      </c>
      <c r="H1915" s="41"/>
      <c r="I1915" s="41"/>
      <c r="P1915" s="5">
        <v>1</v>
      </c>
      <c r="Q1915" s="39" t="s">
        <v>3142</v>
      </c>
      <c r="R1915" s="5">
        <v>1</v>
      </c>
      <c r="S1915" s="5">
        <v>1</v>
      </c>
      <c r="DX1915" s="5" t="s">
        <v>136</v>
      </c>
      <c r="EG1915" s="42"/>
      <c r="EH1915" s="42"/>
      <c r="EI1915" s="42"/>
      <c r="EJ1915" s="42"/>
      <c r="EK1915" s="42"/>
      <c r="EL1915" s="42"/>
      <c r="EM1915" s="42"/>
    </row>
    <row r="1916" spans="1:143" ht="30">
      <c r="A1916" s="41"/>
      <c r="B1916" s="41"/>
      <c r="C1916" s="41"/>
      <c r="D1916" s="41" t="s">
        <v>3143</v>
      </c>
      <c r="E1916" s="42" t="s">
        <v>166</v>
      </c>
      <c r="F1916" s="41" t="s">
        <v>3094</v>
      </c>
      <c r="G1916" s="41" t="s">
        <v>136</v>
      </c>
      <c r="H1916" s="41"/>
      <c r="I1916" s="41"/>
      <c r="J1916" s="5">
        <v>1</v>
      </c>
      <c r="K1916" s="5">
        <v>1</v>
      </c>
      <c r="P1916" s="5">
        <v>1</v>
      </c>
      <c r="Q1916" s="39" t="s">
        <v>3142</v>
      </c>
      <c r="R1916" s="5">
        <v>1</v>
      </c>
      <c r="S1916" s="5">
        <v>1</v>
      </c>
      <c r="DX1916" s="5" t="s">
        <v>136</v>
      </c>
      <c r="EG1916" s="42"/>
      <c r="EH1916" s="42"/>
      <c r="EI1916" s="42"/>
      <c r="EJ1916" s="42"/>
      <c r="EK1916" s="42"/>
      <c r="EL1916" s="42"/>
      <c r="EM1916" s="42"/>
    </row>
    <row r="1917" spans="1:143" ht="30">
      <c r="A1917" s="41"/>
      <c r="B1917" s="41"/>
      <c r="C1917" s="41"/>
      <c r="D1917" s="41" t="s">
        <v>3144</v>
      </c>
      <c r="E1917" s="42" t="s">
        <v>3114</v>
      </c>
      <c r="F1917" s="41" t="s">
        <v>3094</v>
      </c>
      <c r="G1917" s="41" t="s">
        <v>136</v>
      </c>
      <c r="H1917" s="41"/>
      <c r="I1917" s="41"/>
      <c r="J1917" s="5">
        <v>1</v>
      </c>
      <c r="L1917" s="5">
        <v>1</v>
      </c>
      <c r="P1917" s="5">
        <v>1</v>
      </c>
      <c r="Q1917" s="39" t="s">
        <v>3142</v>
      </c>
      <c r="R1917" s="5">
        <v>1</v>
      </c>
      <c r="S1917" s="5">
        <v>1</v>
      </c>
      <c r="DX1917" s="5" t="s">
        <v>136</v>
      </c>
      <c r="EG1917" s="42"/>
      <c r="EH1917" s="42"/>
      <c r="EI1917" s="42"/>
      <c r="EJ1917" s="42"/>
      <c r="EK1917" s="42"/>
      <c r="EL1917" s="42"/>
      <c r="EM1917" s="42"/>
    </row>
    <row r="1918" spans="1:143" ht="30">
      <c r="A1918" s="41"/>
      <c r="B1918" s="41"/>
      <c r="C1918" s="41"/>
      <c r="D1918" s="41" t="s">
        <v>3105</v>
      </c>
      <c r="E1918" s="42" t="s">
        <v>291</v>
      </c>
      <c r="F1918" s="41" t="s">
        <v>3094</v>
      </c>
      <c r="G1918" s="41" t="s">
        <v>136</v>
      </c>
      <c r="H1918" s="41"/>
      <c r="I1918" s="41"/>
      <c r="P1918" s="5">
        <v>1</v>
      </c>
      <c r="Q1918" s="39" t="s">
        <v>3142</v>
      </c>
      <c r="R1918" s="5">
        <v>1</v>
      </c>
      <c r="S1918" s="5">
        <v>1</v>
      </c>
      <c r="DX1918" s="5" t="s">
        <v>136</v>
      </c>
      <c r="EG1918" s="42"/>
      <c r="EH1918" s="42"/>
      <c r="EI1918" s="42"/>
      <c r="EJ1918" s="42"/>
      <c r="EK1918" s="42"/>
      <c r="EL1918" s="42"/>
      <c r="EM1918" s="42"/>
    </row>
    <row r="1919" spans="1:143" ht="30">
      <c r="A1919" s="41"/>
      <c r="B1919" s="41"/>
      <c r="C1919" s="41"/>
      <c r="D1919" s="41" t="s">
        <v>3145</v>
      </c>
      <c r="E1919" s="42" t="s">
        <v>3146</v>
      </c>
      <c r="F1919" s="41" t="s">
        <v>3094</v>
      </c>
      <c r="G1919" s="41" t="s">
        <v>136</v>
      </c>
      <c r="H1919" s="41"/>
      <c r="I1919" s="41"/>
      <c r="P1919" s="5">
        <v>1</v>
      </c>
      <c r="Q1919" s="39" t="s">
        <v>3142</v>
      </c>
      <c r="R1919" s="5">
        <v>1</v>
      </c>
      <c r="S1919" s="5">
        <v>1</v>
      </c>
      <c r="DX1919" s="5" t="s">
        <v>136</v>
      </c>
      <c r="EG1919" s="42"/>
      <c r="EH1919" s="42"/>
      <c r="EI1919" s="42"/>
      <c r="EJ1919" s="42"/>
      <c r="EK1919" s="42"/>
      <c r="EL1919" s="42"/>
      <c r="EM1919" s="42"/>
    </row>
    <row r="1920" spans="1:143" ht="30">
      <c r="A1920" s="41"/>
      <c r="B1920" s="41"/>
      <c r="C1920" s="41"/>
      <c r="D1920" s="41" t="s">
        <v>3147</v>
      </c>
      <c r="E1920" s="42" t="s">
        <v>3148</v>
      </c>
      <c r="F1920" s="41" t="s">
        <v>3094</v>
      </c>
      <c r="G1920" s="41" t="s">
        <v>136</v>
      </c>
      <c r="H1920" s="41"/>
      <c r="I1920" s="41"/>
      <c r="P1920" s="5">
        <v>1</v>
      </c>
      <c r="Q1920" s="39" t="s">
        <v>3142</v>
      </c>
      <c r="R1920" s="5">
        <v>1</v>
      </c>
      <c r="S1920" s="5">
        <v>1</v>
      </c>
      <c r="DX1920" s="5" t="s">
        <v>136</v>
      </c>
      <c r="EG1920" s="42"/>
      <c r="EH1920" s="42"/>
      <c r="EI1920" s="42"/>
      <c r="EJ1920" s="42"/>
      <c r="EK1920" s="42"/>
      <c r="EL1920" s="42"/>
      <c r="EM1920" s="42"/>
    </row>
    <row r="1921" spans="1:143" ht="30">
      <c r="A1921" s="41"/>
      <c r="B1921" s="41"/>
      <c r="C1921" s="41"/>
      <c r="D1921" s="41" t="s">
        <v>368</v>
      </c>
      <c r="E1921" s="42" t="s">
        <v>515</v>
      </c>
      <c r="F1921" s="41" t="s">
        <v>3094</v>
      </c>
      <c r="G1921" s="41" t="s">
        <v>136</v>
      </c>
      <c r="H1921" s="41"/>
      <c r="I1921" s="41"/>
      <c r="P1921" s="5">
        <v>1</v>
      </c>
      <c r="Q1921" s="39" t="s">
        <v>3142</v>
      </c>
      <c r="R1921" s="5">
        <v>1</v>
      </c>
      <c r="S1921" s="5">
        <v>1</v>
      </c>
      <c r="DX1921" s="5" t="s">
        <v>136</v>
      </c>
      <c r="EG1921" s="42"/>
      <c r="EH1921" s="42"/>
      <c r="EI1921" s="42"/>
      <c r="EJ1921" s="42"/>
      <c r="EK1921" s="42"/>
      <c r="EL1921" s="42"/>
      <c r="EM1921" s="42"/>
    </row>
    <row r="1922" spans="1:143" ht="45">
      <c r="A1922" s="41"/>
      <c r="B1922" s="41"/>
      <c r="C1922" s="41"/>
      <c r="D1922" s="41" t="s">
        <v>1797</v>
      </c>
      <c r="E1922" s="42" t="s">
        <v>200</v>
      </c>
      <c r="F1922" s="41" t="s">
        <v>3111</v>
      </c>
      <c r="G1922" s="41" t="s">
        <v>136</v>
      </c>
      <c r="H1922" s="41" t="s">
        <v>136</v>
      </c>
      <c r="I1922" s="41"/>
      <c r="P1922" s="5">
        <v>1</v>
      </c>
      <c r="Q1922" s="39" t="s">
        <v>3117</v>
      </c>
      <c r="R1922" s="5">
        <v>1</v>
      </c>
      <c r="S1922" s="5">
        <v>1</v>
      </c>
      <c r="AA1922" s="5">
        <v>1</v>
      </c>
      <c r="AH1922" s="5">
        <v>1</v>
      </c>
      <c r="DR1922" s="5" t="s">
        <v>136</v>
      </c>
      <c r="DX1922" s="5" t="s">
        <v>136</v>
      </c>
      <c r="EG1922" s="42"/>
      <c r="EH1922" s="42"/>
      <c r="EI1922" s="42"/>
      <c r="EJ1922" s="42"/>
      <c r="EK1922" s="42"/>
      <c r="EL1922" s="42"/>
      <c r="EM1922" s="42"/>
    </row>
    <row r="1923" spans="1:143" ht="45">
      <c r="A1923" s="41"/>
      <c r="B1923" s="41"/>
      <c r="C1923" s="41"/>
      <c r="D1923" s="41" t="s">
        <v>3149</v>
      </c>
      <c r="E1923" s="42" t="s">
        <v>1471</v>
      </c>
      <c r="F1923" s="41" t="s">
        <v>3111</v>
      </c>
      <c r="G1923" s="41" t="s">
        <v>136</v>
      </c>
      <c r="H1923" s="41" t="s">
        <v>136</v>
      </c>
      <c r="I1923" s="41"/>
      <c r="P1923" s="5">
        <v>1</v>
      </c>
      <c r="Q1923" s="39" t="s">
        <v>3117</v>
      </c>
      <c r="R1923" s="5">
        <v>1</v>
      </c>
      <c r="S1923" s="5">
        <v>1</v>
      </c>
      <c r="AA1923" s="5">
        <v>1</v>
      </c>
      <c r="AH1923" s="5">
        <v>1</v>
      </c>
      <c r="DR1923" s="5" t="s">
        <v>136</v>
      </c>
      <c r="DX1923" s="5" t="s">
        <v>136</v>
      </c>
      <c r="EG1923" s="42"/>
      <c r="EH1923" s="42"/>
      <c r="EI1923" s="42"/>
      <c r="EJ1923" s="42"/>
      <c r="EK1923" s="42"/>
      <c r="EL1923" s="42"/>
      <c r="EM1923" s="42"/>
    </row>
    <row r="1924" spans="1:143" ht="45">
      <c r="A1924" s="41"/>
      <c r="B1924" s="41"/>
      <c r="C1924" s="41"/>
      <c r="D1924" s="41" t="s">
        <v>3150</v>
      </c>
      <c r="E1924" s="42" t="s">
        <v>346</v>
      </c>
      <c r="F1924" s="41" t="s">
        <v>3111</v>
      </c>
      <c r="G1924" s="41" t="s">
        <v>136</v>
      </c>
      <c r="H1924" s="41" t="s">
        <v>136</v>
      </c>
      <c r="I1924" s="41"/>
      <c r="J1924" s="5">
        <v>1</v>
      </c>
      <c r="L1924" s="5">
        <v>1</v>
      </c>
      <c r="P1924" s="5">
        <v>1</v>
      </c>
      <c r="Q1924" s="39" t="s">
        <v>3117</v>
      </c>
      <c r="R1924" s="5">
        <v>1</v>
      </c>
      <c r="S1924" s="5">
        <v>1</v>
      </c>
      <c r="AA1924" s="5">
        <v>1</v>
      </c>
      <c r="AH1924" s="5">
        <v>1</v>
      </c>
      <c r="DR1924" s="5" t="s">
        <v>136</v>
      </c>
      <c r="DX1924" s="5" t="s">
        <v>136</v>
      </c>
      <c r="EG1924" s="42"/>
      <c r="EH1924" s="42"/>
      <c r="EI1924" s="42"/>
      <c r="EJ1924" s="42"/>
      <c r="EK1924" s="42"/>
      <c r="EL1924" s="42"/>
      <c r="EM1924" s="42"/>
    </row>
    <row r="1925" spans="1:143" ht="45">
      <c r="A1925" s="41"/>
      <c r="B1925" s="41"/>
      <c r="C1925" s="41"/>
      <c r="D1925" s="41" t="s">
        <v>3105</v>
      </c>
      <c r="E1925" s="42" t="s">
        <v>291</v>
      </c>
      <c r="F1925" s="41" t="s">
        <v>3111</v>
      </c>
      <c r="G1925" s="41" t="s">
        <v>136</v>
      </c>
      <c r="H1925" s="41" t="s">
        <v>136</v>
      </c>
      <c r="I1925" s="41"/>
      <c r="P1925" s="5">
        <v>1</v>
      </c>
      <c r="Q1925" s="39" t="s">
        <v>3117</v>
      </c>
      <c r="R1925" s="5">
        <v>1</v>
      </c>
      <c r="S1925" s="5">
        <v>1</v>
      </c>
      <c r="AA1925" s="5">
        <v>1</v>
      </c>
      <c r="AH1925" s="5">
        <v>1</v>
      </c>
      <c r="DR1925" s="5" t="s">
        <v>136</v>
      </c>
      <c r="DX1925" s="5" t="s">
        <v>136</v>
      </c>
      <c r="EG1925" s="42"/>
      <c r="EH1925" s="42"/>
      <c r="EI1925" s="42"/>
      <c r="EJ1925" s="42"/>
      <c r="EK1925" s="42"/>
      <c r="EL1925" s="42"/>
      <c r="EM1925" s="42"/>
    </row>
    <row r="1926" spans="1:143" ht="45">
      <c r="A1926" s="41"/>
      <c r="B1926" s="41"/>
      <c r="C1926" s="41"/>
      <c r="D1926" s="41" t="s">
        <v>368</v>
      </c>
      <c r="E1926" s="42" t="s">
        <v>515</v>
      </c>
      <c r="F1926" s="41" t="s">
        <v>3111</v>
      </c>
      <c r="G1926" s="41" t="s">
        <v>136</v>
      </c>
      <c r="H1926" s="41" t="s">
        <v>136</v>
      </c>
      <c r="I1926" s="41"/>
      <c r="P1926" s="5">
        <v>1</v>
      </c>
      <c r="Q1926" s="39" t="s">
        <v>3117</v>
      </c>
      <c r="R1926" s="5">
        <v>1</v>
      </c>
      <c r="S1926" s="5">
        <v>1</v>
      </c>
      <c r="AA1926" s="5">
        <v>1</v>
      </c>
      <c r="AH1926" s="5">
        <v>1</v>
      </c>
      <c r="DR1926" s="5" t="s">
        <v>136</v>
      </c>
      <c r="DX1926" s="5" t="s">
        <v>136</v>
      </c>
      <c r="EG1926" s="42"/>
      <c r="EH1926" s="42"/>
      <c r="EI1926" s="42"/>
      <c r="EJ1926" s="42"/>
      <c r="EK1926" s="42"/>
      <c r="EL1926" s="42"/>
      <c r="EM1926" s="42"/>
    </row>
    <row r="1927" spans="1:143" ht="30">
      <c r="A1927" s="41"/>
      <c r="B1927" s="41"/>
      <c r="C1927" s="41"/>
      <c r="D1927" s="41" t="s">
        <v>3151</v>
      </c>
      <c r="E1927" s="42" t="s">
        <v>200</v>
      </c>
      <c r="F1927" s="41" t="s">
        <v>3094</v>
      </c>
      <c r="G1927" s="41" t="s">
        <v>136</v>
      </c>
      <c r="H1927" s="41"/>
      <c r="I1927" s="41"/>
      <c r="P1927" s="5">
        <v>1</v>
      </c>
      <c r="Q1927" s="39" t="s">
        <v>3152</v>
      </c>
      <c r="R1927" s="5">
        <v>1</v>
      </c>
      <c r="DR1927" s="5" t="s">
        <v>136</v>
      </c>
      <c r="DX1927" s="5" t="s">
        <v>136</v>
      </c>
      <c r="EG1927" s="42"/>
      <c r="EH1927" s="42"/>
      <c r="EI1927" s="42"/>
      <c r="EJ1927" s="42"/>
      <c r="EK1927" s="42"/>
      <c r="EL1927" s="42"/>
      <c r="EM1927" s="42"/>
    </row>
    <row r="1928" spans="1:143" ht="30">
      <c r="A1928" s="41"/>
      <c r="B1928" s="41"/>
      <c r="C1928" s="41"/>
      <c r="D1928" s="41" t="s">
        <v>3153</v>
      </c>
      <c r="E1928" s="42" t="s">
        <v>133</v>
      </c>
      <c r="F1928" s="41" t="s">
        <v>3094</v>
      </c>
      <c r="G1928" s="41" t="s">
        <v>136</v>
      </c>
      <c r="H1928" s="41"/>
      <c r="I1928" s="41"/>
      <c r="J1928" s="5">
        <v>1</v>
      </c>
      <c r="N1928" s="5">
        <v>1</v>
      </c>
      <c r="P1928" s="5">
        <v>1</v>
      </c>
      <c r="Q1928" s="39" t="s">
        <v>3152</v>
      </c>
      <c r="R1928" s="5">
        <v>1</v>
      </c>
      <c r="DR1928" s="5" t="s">
        <v>136</v>
      </c>
      <c r="DX1928" s="5" t="s">
        <v>136</v>
      </c>
      <c r="EG1928" s="42"/>
      <c r="EH1928" s="42"/>
      <c r="EI1928" s="42"/>
      <c r="EJ1928" s="42"/>
      <c r="EK1928" s="42"/>
      <c r="EL1928" s="42"/>
      <c r="EM1928" s="42"/>
    </row>
    <row r="1929" spans="1:143" ht="30">
      <c r="A1929" s="41"/>
      <c r="B1929" s="41"/>
      <c r="C1929" s="41"/>
      <c r="D1929" s="41" t="s">
        <v>3154</v>
      </c>
      <c r="E1929" s="42" t="s">
        <v>275</v>
      </c>
      <c r="F1929" s="41" t="s">
        <v>3094</v>
      </c>
      <c r="G1929" s="41" t="s">
        <v>136</v>
      </c>
      <c r="H1929" s="41"/>
      <c r="I1929" s="41"/>
      <c r="P1929" s="5">
        <v>1</v>
      </c>
      <c r="Q1929" s="39" t="s">
        <v>3152</v>
      </c>
      <c r="R1929" s="5">
        <v>1</v>
      </c>
      <c r="DR1929" s="5" t="s">
        <v>136</v>
      </c>
      <c r="DX1929" s="5" t="s">
        <v>136</v>
      </c>
      <c r="EG1929" s="42"/>
      <c r="EH1929" s="42"/>
      <c r="EI1929" s="42"/>
      <c r="EJ1929" s="42"/>
      <c r="EK1929" s="42"/>
      <c r="EL1929" s="42"/>
      <c r="EM1929" s="42"/>
    </row>
    <row r="1930" spans="1:143" ht="30">
      <c r="A1930" s="41"/>
      <c r="B1930" s="41"/>
      <c r="C1930" s="41"/>
      <c r="D1930" s="41" t="s">
        <v>368</v>
      </c>
      <c r="E1930" s="42" t="s">
        <v>515</v>
      </c>
      <c r="F1930" s="41" t="s">
        <v>3094</v>
      </c>
      <c r="G1930" s="41" t="s">
        <v>136</v>
      </c>
      <c r="H1930" s="41"/>
      <c r="I1930" s="41"/>
      <c r="P1930" s="5">
        <v>1</v>
      </c>
      <c r="Q1930" s="39" t="s">
        <v>3152</v>
      </c>
      <c r="R1930" s="5">
        <v>1</v>
      </c>
      <c r="DR1930" s="5" t="s">
        <v>136</v>
      </c>
      <c r="DX1930" s="5" t="s">
        <v>136</v>
      </c>
      <c r="EG1930" s="42"/>
      <c r="EH1930" s="42"/>
      <c r="EI1930" s="42"/>
      <c r="EJ1930" s="42"/>
      <c r="EK1930" s="42"/>
      <c r="EL1930" s="42"/>
      <c r="EM1930" s="42"/>
    </row>
    <row r="1931" spans="1:143" ht="45">
      <c r="A1931" s="41"/>
      <c r="B1931" s="41"/>
      <c r="C1931" s="41"/>
      <c r="D1931" s="41" t="s">
        <v>3155</v>
      </c>
      <c r="E1931" s="42" t="s">
        <v>2060</v>
      </c>
      <c r="F1931" s="41" t="s">
        <v>3156</v>
      </c>
      <c r="G1931" s="41" t="s">
        <v>136</v>
      </c>
      <c r="H1931" s="41" t="s">
        <v>136</v>
      </c>
      <c r="I1931" s="41"/>
      <c r="P1931" s="5">
        <v>1</v>
      </c>
      <c r="Q1931" s="39" t="s">
        <v>3117</v>
      </c>
      <c r="R1931" s="5">
        <v>1</v>
      </c>
      <c r="S1931" s="5">
        <v>1</v>
      </c>
      <c r="AA1931" s="5">
        <v>1</v>
      </c>
      <c r="AH1931" s="5">
        <v>1</v>
      </c>
      <c r="DX1931" s="5" t="s">
        <v>136</v>
      </c>
      <c r="EG1931" s="42"/>
      <c r="EH1931" s="42"/>
      <c r="EI1931" s="42"/>
      <c r="EJ1931" s="42"/>
      <c r="EK1931" s="42"/>
      <c r="EL1931" s="42"/>
      <c r="EM1931" s="42"/>
    </row>
    <row r="1932" spans="1:143" ht="45">
      <c r="A1932" s="41"/>
      <c r="B1932" s="41"/>
      <c r="C1932" s="41"/>
      <c r="D1932" s="41" t="s">
        <v>3157</v>
      </c>
      <c r="E1932" s="42" t="s">
        <v>3158</v>
      </c>
      <c r="F1932" s="41" t="s">
        <v>3156</v>
      </c>
      <c r="G1932" s="41" t="s">
        <v>136</v>
      </c>
      <c r="H1932" s="41" t="s">
        <v>136</v>
      </c>
      <c r="I1932" s="41"/>
      <c r="P1932" s="5">
        <v>1</v>
      </c>
      <c r="Q1932" s="39" t="s">
        <v>3117</v>
      </c>
      <c r="R1932" s="5">
        <v>1</v>
      </c>
      <c r="S1932" s="5">
        <v>1</v>
      </c>
      <c r="AA1932" s="5">
        <v>1</v>
      </c>
      <c r="AH1932" s="5">
        <v>1</v>
      </c>
      <c r="DX1932" s="5" t="s">
        <v>136</v>
      </c>
      <c r="EG1932" s="42"/>
      <c r="EH1932" s="42"/>
      <c r="EI1932" s="42"/>
      <c r="EJ1932" s="42"/>
      <c r="EK1932" s="42"/>
      <c r="EL1932" s="42"/>
      <c r="EM1932" s="42"/>
    </row>
    <row r="1933" spans="1:143" ht="45">
      <c r="A1933" s="41"/>
      <c r="B1933" s="41"/>
      <c r="C1933" s="41"/>
      <c r="D1933" s="41" t="s">
        <v>3159</v>
      </c>
      <c r="E1933" s="42" t="s">
        <v>515</v>
      </c>
      <c r="F1933" s="41" t="s">
        <v>3156</v>
      </c>
      <c r="G1933" s="41" t="s">
        <v>136</v>
      </c>
      <c r="H1933" s="41" t="s">
        <v>136</v>
      </c>
      <c r="I1933" s="41"/>
      <c r="J1933" s="5">
        <v>1</v>
      </c>
      <c r="L1933" s="5">
        <v>1</v>
      </c>
      <c r="P1933" s="5">
        <v>1</v>
      </c>
      <c r="Q1933" s="39" t="s">
        <v>3117</v>
      </c>
      <c r="R1933" s="5">
        <v>1</v>
      </c>
      <c r="S1933" s="5">
        <v>1</v>
      </c>
      <c r="AA1933" s="5">
        <v>1</v>
      </c>
      <c r="AH1933" s="5">
        <v>1</v>
      </c>
      <c r="DX1933" s="5" t="s">
        <v>136</v>
      </c>
      <c r="EG1933" s="42"/>
      <c r="EH1933" s="42"/>
      <c r="EI1933" s="42"/>
      <c r="EJ1933" s="42"/>
      <c r="EK1933" s="42"/>
      <c r="EL1933" s="42"/>
      <c r="EM1933" s="42"/>
    </row>
    <row r="1934" spans="1:143" ht="45">
      <c r="A1934" s="41"/>
      <c r="B1934" s="41"/>
      <c r="C1934" s="41"/>
      <c r="D1934" s="41" t="s">
        <v>3160</v>
      </c>
      <c r="E1934" s="42" t="s">
        <v>346</v>
      </c>
      <c r="F1934" s="41" t="s">
        <v>3156</v>
      </c>
      <c r="G1934" s="41" t="s">
        <v>136</v>
      </c>
      <c r="H1934" s="41" t="s">
        <v>136</v>
      </c>
      <c r="I1934" s="41"/>
      <c r="J1934" s="5">
        <v>1</v>
      </c>
      <c r="K1934" s="5">
        <v>1</v>
      </c>
      <c r="P1934" s="5">
        <v>1</v>
      </c>
      <c r="Q1934" s="39" t="s">
        <v>3117</v>
      </c>
      <c r="R1934" s="5">
        <v>1</v>
      </c>
      <c r="S1934" s="5">
        <v>1</v>
      </c>
      <c r="AA1934" s="5">
        <v>1</v>
      </c>
      <c r="AH1934" s="5">
        <v>1</v>
      </c>
      <c r="DX1934" s="5" t="s">
        <v>136</v>
      </c>
      <c r="EG1934" s="42"/>
      <c r="EH1934" s="42"/>
      <c r="EI1934" s="42"/>
      <c r="EJ1934" s="42"/>
      <c r="EK1934" s="42"/>
      <c r="EL1934" s="42"/>
      <c r="EM1934" s="42"/>
    </row>
    <row r="1935" spans="1:143" ht="45">
      <c r="A1935" s="41"/>
      <c r="B1935" s="41"/>
      <c r="C1935" s="41"/>
      <c r="D1935" s="41" t="s">
        <v>3161</v>
      </c>
      <c r="E1935" s="42" t="s">
        <v>433</v>
      </c>
      <c r="F1935" s="41" t="s">
        <v>3156</v>
      </c>
      <c r="G1935" s="41" t="s">
        <v>136</v>
      </c>
      <c r="H1935" s="41" t="s">
        <v>136</v>
      </c>
      <c r="I1935" s="41"/>
      <c r="P1935" s="5">
        <v>1</v>
      </c>
      <c r="Q1935" s="39" t="s">
        <v>3117</v>
      </c>
      <c r="R1935" s="5">
        <v>1</v>
      </c>
      <c r="S1935" s="5">
        <v>1</v>
      </c>
      <c r="AA1935" s="5">
        <v>1</v>
      </c>
      <c r="AH1935" s="5">
        <v>1</v>
      </c>
      <c r="DX1935" s="5" t="s">
        <v>136</v>
      </c>
      <c r="EG1935" s="42"/>
      <c r="EH1935" s="42"/>
      <c r="EI1935" s="42"/>
      <c r="EJ1935" s="42"/>
      <c r="EK1935" s="42"/>
      <c r="EL1935" s="42"/>
      <c r="EM1935" s="42"/>
    </row>
    <row r="1936" spans="1:143" ht="45">
      <c r="A1936" s="41"/>
      <c r="B1936" s="41"/>
      <c r="C1936" s="41"/>
      <c r="D1936" s="41" t="s">
        <v>3162</v>
      </c>
      <c r="E1936" s="42" t="s">
        <v>275</v>
      </c>
      <c r="F1936" s="41" t="s">
        <v>3111</v>
      </c>
      <c r="G1936" s="41" t="s">
        <v>136</v>
      </c>
      <c r="H1936" s="41" t="s">
        <v>136</v>
      </c>
      <c r="I1936" s="41"/>
      <c r="P1936" s="5">
        <v>1</v>
      </c>
      <c r="Q1936" s="39" t="s">
        <v>3112</v>
      </c>
      <c r="R1936" s="5">
        <v>1</v>
      </c>
      <c r="S1936" s="5">
        <v>1</v>
      </c>
      <c r="AA1936" s="5">
        <v>1</v>
      </c>
      <c r="AH1936" s="5">
        <v>1</v>
      </c>
      <c r="DX1936" s="5" t="s">
        <v>136</v>
      </c>
      <c r="EG1936" s="42"/>
      <c r="EH1936" s="42"/>
      <c r="EI1936" s="42"/>
      <c r="EJ1936" s="42"/>
      <c r="EK1936" s="42"/>
      <c r="EL1936" s="42"/>
      <c r="EM1936" s="42"/>
    </row>
    <row r="1937" spans="1:143" ht="45">
      <c r="A1937" s="41"/>
      <c r="B1937" s="41"/>
      <c r="C1937" s="41"/>
      <c r="D1937" s="41" t="s">
        <v>3163</v>
      </c>
      <c r="E1937" s="42" t="s">
        <v>3114</v>
      </c>
      <c r="F1937" s="41" t="s">
        <v>3111</v>
      </c>
      <c r="G1937" s="41" t="s">
        <v>136</v>
      </c>
      <c r="H1937" s="41" t="s">
        <v>136</v>
      </c>
      <c r="I1937" s="41"/>
      <c r="J1937" s="5">
        <v>1</v>
      </c>
      <c r="L1937" s="5">
        <v>1</v>
      </c>
      <c r="P1937" s="5">
        <v>1</v>
      </c>
      <c r="Q1937" s="39" t="s">
        <v>3112</v>
      </c>
      <c r="R1937" s="5">
        <v>1</v>
      </c>
      <c r="S1937" s="5">
        <v>1</v>
      </c>
      <c r="AA1937" s="5">
        <v>1</v>
      </c>
      <c r="AH1937" s="5">
        <v>1</v>
      </c>
      <c r="DX1937" s="5" t="s">
        <v>136</v>
      </c>
      <c r="EG1937" s="42"/>
      <c r="EH1937" s="42"/>
      <c r="EI1937" s="42"/>
      <c r="EJ1937" s="42"/>
      <c r="EK1937" s="42"/>
      <c r="EL1937" s="42"/>
      <c r="EM1937" s="42"/>
    </row>
    <row r="1938" spans="1:143" ht="45">
      <c r="A1938" s="41"/>
      <c r="B1938" s="41"/>
      <c r="C1938" s="41"/>
      <c r="D1938" s="41" t="s">
        <v>3164</v>
      </c>
      <c r="E1938" s="42" t="s">
        <v>3165</v>
      </c>
      <c r="F1938" s="41" t="s">
        <v>3111</v>
      </c>
      <c r="G1938" s="41" t="s">
        <v>136</v>
      </c>
      <c r="H1938" s="41" t="s">
        <v>136</v>
      </c>
      <c r="I1938" s="41"/>
      <c r="J1938" s="5">
        <v>1</v>
      </c>
      <c r="K1938" s="5">
        <v>1</v>
      </c>
      <c r="P1938" s="5">
        <v>1</v>
      </c>
      <c r="Q1938" s="39" t="s">
        <v>3112</v>
      </c>
      <c r="R1938" s="5">
        <v>1</v>
      </c>
      <c r="S1938" s="5">
        <v>1</v>
      </c>
      <c r="AA1938" s="5">
        <v>1</v>
      </c>
      <c r="AH1938" s="5">
        <v>1</v>
      </c>
      <c r="DX1938" s="5" t="s">
        <v>136</v>
      </c>
      <c r="EG1938" s="42"/>
      <c r="EH1938" s="42"/>
      <c r="EI1938" s="42"/>
      <c r="EJ1938" s="42"/>
      <c r="EK1938" s="42"/>
      <c r="EL1938" s="42"/>
      <c r="EM1938" s="42"/>
    </row>
    <row r="1939" spans="1:143" ht="45">
      <c r="A1939" s="41"/>
      <c r="B1939" s="41"/>
      <c r="C1939" s="41"/>
      <c r="D1939" s="41" t="s">
        <v>3119</v>
      </c>
      <c r="E1939" s="42" t="s">
        <v>215</v>
      </c>
      <c r="F1939" s="41" t="s">
        <v>3111</v>
      </c>
      <c r="G1939" s="41" t="s">
        <v>136</v>
      </c>
      <c r="H1939" s="41" t="s">
        <v>136</v>
      </c>
      <c r="I1939" s="41"/>
      <c r="P1939" s="5">
        <v>1</v>
      </c>
      <c r="Q1939" s="39" t="s">
        <v>3112</v>
      </c>
      <c r="R1939" s="5">
        <v>1</v>
      </c>
      <c r="S1939" s="5">
        <v>1</v>
      </c>
      <c r="AA1939" s="5">
        <v>1</v>
      </c>
      <c r="AH1939" s="5">
        <v>1</v>
      </c>
      <c r="DX1939" s="5" t="s">
        <v>136</v>
      </c>
      <c r="EG1939" s="42"/>
      <c r="EH1939" s="42"/>
      <c r="EI1939" s="42"/>
      <c r="EJ1939" s="42"/>
      <c r="EK1939" s="42"/>
      <c r="EL1939" s="42"/>
      <c r="EM1939" s="42"/>
    </row>
    <row r="1940" spans="1:143" ht="45">
      <c r="A1940" s="41"/>
      <c r="B1940" s="41"/>
      <c r="C1940" s="41"/>
      <c r="D1940" s="41" t="s">
        <v>3166</v>
      </c>
      <c r="E1940" s="42" t="s">
        <v>325</v>
      </c>
      <c r="F1940" s="41" t="s">
        <v>3111</v>
      </c>
      <c r="G1940" s="41" t="s">
        <v>136</v>
      </c>
      <c r="H1940" s="41" t="s">
        <v>136</v>
      </c>
      <c r="I1940" s="41"/>
      <c r="P1940" s="5">
        <v>1</v>
      </c>
      <c r="Q1940" s="39" t="s">
        <v>3112</v>
      </c>
      <c r="R1940" s="5">
        <v>1</v>
      </c>
      <c r="S1940" s="5">
        <v>1</v>
      </c>
      <c r="AA1940" s="5">
        <v>1</v>
      </c>
      <c r="AH1940" s="5">
        <v>1</v>
      </c>
      <c r="DX1940" s="5" t="s">
        <v>136</v>
      </c>
      <c r="EG1940" s="42"/>
      <c r="EH1940" s="42"/>
      <c r="EI1940" s="42"/>
      <c r="EJ1940" s="42"/>
      <c r="EK1940" s="42"/>
      <c r="EL1940" s="42"/>
      <c r="EM1940" s="42"/>
    </row>
    <row r="1941" spans="1:143" ht="45">
      <c r="A1941" s="41"/>
      <c r="B1941" s="41"/>
      <c r="C1941" s="41"/>
      <c r="D1941" s="41" t="s">
        <v>3167</v>
      </c>
      <c r="E1941" s="42" t="s">
        <v>172</v>
      </c>
      <c r="F1941" s="41" t="s">
        <v>3111</v>
      </c>
      <c r="G1941" s="41" t="s">
        <v>136</v>
      </c>
      <c r="H1941" s="41" t="s">
        <v>136</v>
      </c>
      <c r="I1941" s="41"/>
      <c r="P1941" s="5">
        <v>1</v>
      </c>
      <c r="Q1941" s="39" t="s">
        <v>3112</v>
      </c>
      <c r="R1941" s="5">
        <v>1</v>
      </c>
      <c r="S1941" s="5">
        <v>1</v>
      </c>
      <c r="AA1941" s="5">
        <v>1</v>
      </c>
      <c r="AH1941" s="5">
        <v>1</v>
      </c>
      <c r="DX1941" s="5" t="s">
        <v>136</v>
      </c>
      <c r="EG1941" s="42"/>
      <c r="EH1941" s="42"/>
      <c r="EI1941" s="42"/>
      <c r="EJ1941" s="42"/>
      <c r="EK1941" s="42"/>
      <c r="EL1941" s="42"/>
      <c r="EM1941" s="42"/>
    </row>
    <row r="1942" spans="1:143" ht="45">
      <c r="A1942" s="41"/>
      <c r="B1942" s="41"/>
      <c r="C1942" s="41"/>
      <c r="D1942" s="41" t="s">
        <v>3168</v>
      </c>
      <c r="E1942" s="42" t="s">
        <v>200</v>
      </c>
      <c r="F1942" s="41" t="s">
        <v>3156</v>
      </c>
      <c r="G1942" s="41" t="s">
        <v>136</v>
      </c>
      <c r="H1942" s="41" t="s">
        <v>136</v>
      </c>
      <c r="I1942" s="41"/>
      <c r="P1942" s="5">
        <v>1</v>
      </c>
      <c r="Q1942" s="39" t="s">
        <v>3117</v>
      </c>
      <c r="R1942" s="5">
        <v>1</v>
      </c>
      <c r="S1942" s="5">
        <v>1</v>
      </c>
      <c r="AA1942" s="5">
        <v>1</v>
      </c>
      <c r="AH1942" s="5">
        <v>1</v>
      </c>
      <c r="DX1942" s="5" t="s">
        <v>136</v>
      </c>
      <c r="EG1942" s="42"/>
      <c r="EH1942" s="42"/>
      <c r="EI1942" s="42"/>
      <c r="EJ1942" s="42"/>
      <c r="EK1942" s="42"/>
      <c r="EL1942" s="42"/>
      <c r="EM1942" s="42"/>
    </row>
    <row r="1943" spans="1:143" ht="45">
      <c r="A1943" s="41"/>
      <c r="B1943" s="41"/>
      <c r="C1943" s="41"/>
      <c r="D1943" s="41" t="s">
        <v>3169</v>
      </c>
      <c r="E1943" s="42" t="s">
        <v>515</v>
      </c>
      <c r="F1943" s="41" t="s">
        <v>3156</v>
      </c>
      <c r="G1943" s="41" t="s">
        <v>136</v>
      </c>
      <c r="H1943" s="41" t="s">
        <v>136</v>
      </c>
      <c r="I1943" s="41"/>
      <c r="J1943" s="5">
        <v>1</v>
      </c>
      <c r="L1943" s="5">
        <v>1</v>
      </c>
      <c r="P1943" s="5">
        <v>1</v>
      </c>
      <c r="Q1943" s="39" t="s">
        <v>3117</v>
      </c>
      <c r="R1943" s="5">
        <v>1</v>
      </c>
      <c r="S1943" s="5">
        <v>1</v>
      </c>
      <c r="AA1943" s="5">
        <v>1</v>
      </c>
      <c r="AH1943" s="5">
        <v>1</v>
      </c>
      <c r="DX1943" s="5" t="s">
        <v>136</v>
      </c>
      <c r="EG1943" s="42"/>
      <c r="EH1943" s="42"/>
      <c r="EI1943" s="42"/>
      <c r="EJ1943" s="42"/>
      <c r="EK1943" s="42"/>
      <c r="EL1943" s="42"/>
      <c r="EM1943" s="42"/>
    </row>
    <row r="1944" spans="1:143" ht="45">
      <c r="A1944" s="41"/>
      <c r="B1944" s="41"/>
      <c r="C1944" s="41"/>
      <c r="D1944" s="41" t="s">
        <v>3170</v>
      </c>
      <c r="E1944" s="42" t="s">
        <v>172</v>
      </c>
      <c r="F1944" s="41" t="s">
        <v>3156</v>
      </c>
      <c r="G1944" s="41" t="s">
        <v>136</v>
      </c>
      <c r="H1944" s="41" t="s">
        <v>136</v>
      </c>
      <c r="I1944" s="41"/>
      <c r="P1944" s="5">
        <v>1</v>
      </c>
      <c r="Q1944" s="39" t="s">
        <v>3117</v>
      </c>
      <c r="R1944" s="5">
        <v>1</v>
      </c>
      <c r="S1944" s="5">
        <v>1</v>
      </c>
      <c r="AA1944" s="5">
        <v>1</v>
      </c>
      <c r="AH1944" s="5">
        <v>1</v>
      </c>
      <c r="DX1944" s="5" t="s">
        <v>136</v>
      </c>
      <c r="EG1944" s="42"/>
      <c r="EH1944" s="42"/>
      <c r="EI1944" s="42"/>
      <c r="EJ1944" s="42"/>
      <c r="EK1944" s="42"/>
      <c r="EL1944" s="42"/>
      <c r="EM1944" s="42"/>
    </row>
    <row r="1945" spans="1:143" ht="45">
      <c r="A1945" s="41"/>
      <c r="B1945" s="41"/>
      <c r="C1945" s="41"/>
      <c r="D1945" s="41" t="s">
        <v>3171</v>
      </c>
      <c r="E1945" s="42" t="s">
        <v>346</v>
      </c>
      <c r="F1945" s="41" t="s">
        <v>3156</v>
      </c>
      <c r="G1945" s="41" t="s">
        <v>136</v>
      </c>
      <c r="H1945" s="41" t="s">
        <v>136</v>
      </c>
      <c r="I1945" s="41"/>
      <c r="J1945" s="5">
        <v>1</v>
      </c>
      <c r="K1945" s="5">
        <v>1</v>
      </c>
      <c r="P1945" s="5">
        <v>1</v>
      </c>
      <c r="Q1945" s="39" t="s">
        <v>3117</v>
      </c>
      <c r="R1945" s="5">
        <v>1</v>
      </c>
      <c r="S1945" s="5">
        <v>1</v>
      </c>
      <c r="AA1945" s="5">
        <v>1</v>
      </c>
      <c r="AH1945" s="5">
        <v>1</v>
      </c>
      <c r="DX1945" s="5" t="s">
        <v>136</v>
      </c>
      <c r="EG1945" s="42"/>
      <c r="EH1945" s="42"/>
      <c r="EI1945" s="42"/>
      <c r="EJ1945" s="42"/>
      <c r="EK1945" s="42"/>
      <c r="EL1945" s="42"/>
      <c r="EM1945" s="42"/>
    </row>
    <row r="1946" spans="1:143" ht="45">
      <c r="A1946" s="41"/>
      <c r="B1946" s="41"/>
      <c r="C1946" s="41"/>
      <c r="D1946" s="41" t="s">
        <v>3172</v>
      </c>
      <c r="E1946" s="42" t="s">
        <v>433</v>
      </c>
      <c r="F1946" s="41" t="s">
        <v>3156</v>
      </c>
      <c r="G1946" s="41" t="s">
        <v>136</v>
      </c>
      <c r="H1946" s="41" t="s">
        <v>136</v>
      </c>
      <c r="I1946" s="41"/>
      <c r="P1946" s="5">
        <v>1</v>
      </c>
      <c r="Q1946" s="39" t="s">
        <v>3117</v>
      </c>
      <c r="R1946" s="5">
        <v>1</v>
      </c>
      <c r="S1946" s="5">
        <v>1</v>
      </c>
      <c r="AA1946" s="5">
        <v>1</v>
      </c>
      <c r="AH1946" s="5">
        <v>1</v>
      </c>
      <c r="DX1946" s="5" t="s">
        <v>136</v>
      </c>
      <c r="EG1946" s="42"/>
      <c r="EH1946" s="42"/>
      <c r="EI1946" s="42"/>
      <c r="EJ1946" s="42"/>
      <c r="EK1946" s="42"/>
      <c r="EL1946" s="42"/>
      <c r="EM1946" s="42"/>
    </row>
    <row r="1947" spans="1:143" ht="45">
      <c r="A1947" s="41"/>
      <c r="B1947" s="41"/>
      <c r="C1947" s="41"/>
      <c r="D1947" s="41" t="s">
        <v>3128</v>
      </c>
      <c r="E1947" s="42" t="s">
        <v>215</v>
      </c>
      <c r="F1947" s="41" t="s">
        <v>3156</v>
      </c>
      <c r="G1947" s="41" t="s">
        <v>136</v>
      </c>
      <c r="H1947" s="41" t="s">
        <v>136</v>
      </c>
      <c r="I1947" s="41"/>
      <c r="P1947" s="5">
        <v>1</v>
      </c>
      <c r="Q1947" s="39" t="s">
        <v>3117</v>
      </c>
      <c r="R1947" s="5">
        <v>1</v>
      </c>
      <c r="S1947" s="5">
        <v>1</v>
      </c>
      <c r="AA1947" s="5">
        <v>1</v>
      </c>
      <c r="AH1947" s="5">
        <v>1</v>
      </c>
      <c r="DX1947" s="5" t="s">
        <v>136</v>
      </c>
      <c r="EG1947" s="42"/>
      <c r="EH1947" s="42"/>
      <c r="EI1947" s="42"/>
      <c r="EJ1947" s="42"/>
      <c r="EK1947" s="42"/>
      <c r="EL1947" s="42"/>
      <c r="EM1947" s="42"/>
    </row>
    <row r="1948" spans="1:143" ht="45">
      <c r="A1948" s="41"/>
      <c r="B1948" s="41"/>
      <c r="C1948" s="41"/>
      <c r="D1948" s="41" t="s">
        <v>3173</v>
      </c>
      <c r="E1948" s="42" t="s">
        <v>3174</v>
      </c>
      <c r="F1948" s="41" t="s">
        <v>3156</v>
      </c>
      <c r="G1948" s="41" t="s">
        <v>136</v>
      </c>
      <c r="H1948" s="41" t="s">
        <v>136</v>
      </c>
      <c r="I1948" s="41"/>
      <c r="P1948" s="5">
        <v>1</v>
      </c>
      <c r="Q1948" s="39" t="s">
        <v>3117</v>
      </c>
      <c r="R1948" s="5">
        <v>1</v>
      </c>
      <c r="S1948" s="5">
        <v>1</v>
      </c>
      <c r="AA1948" s="5">
        <v>1</v>
      </c>
      <c r="AH1948" s="5">
        <v>1</v>
      </c>
      <c r="DX1948" s="5" t="s">
        <v>136</v>
      </c>
      <c r="EG1948" s="42"/>
      <c r="EH1948" s="42"/>
      <c r="EI1948" s="42"/>
      <c r="EJ1948" s="42"/>
      <c r="EK1948" s="42"/>
      <c r="EL1948" s="42"/>
      <c r="EM1948" s="42"/>
    </row>
    <row r="1949" spans="1:143" ht="30">
      <c r="A1949" s="41"/>
      <c r="B1949" s="41"/>
      <c r="C1949" s="41"/>
      <c r="D1949" s="41" t="s">
        <v>3136</v>
      </c>
      <c r="E1949" s="42" t="s">
        <v>200</v>
      </c>
      <c r="F1949" s="41" t="s">
        <v>3094</v>
      </c>
      <c r="G1949" s="41" t="s">
        <v>136</v>
      </c>
      <c r="H1949" s="41"/>
      <c r="I1949" s="41"/>
      <c r="P1949" s="5">
        <v>1</v>
      </c>
      <c r="Q1949" s="39" t="s">
        <v>3152</v>
      </c>
      <c r="R1949" s="5">
        <v>1</v>
      </c>
      <c r="S1949" s="5">
        <v>1</v>
      </c>
      <c r="AA1949" s="5">
        <v>1</v>
      </c>
      <c r="AH1949" s="5">
        <v>1</v>
      </c>
      <c r="DX1949" s="5" t="s">
        <v>136</v>
      </c>
      <c r="EG1949" s="42"/>
      <c r="EH1949" s="42"/>
      <c r="EI1949" s="42"/>
      <c r="EJ1949" s="42"/>
      <c r="EK1949" s="42"/>
      <c r="EL1949" s="42"/>
      <c r="EM1949" s="42"/>
    </row>
    <row r="1950" spans="1:143" ht="30">
      <c r="A1950" s="41"/>
      <c r="B1950" s="41"/>
      <c r="C1950" s="41"/>
      <c r="D1950" s="41" t="s">
        <v>3119</v>
      </c>
      <c r="E1950" s="42" t="s">
        <v>215</v>
      </c>
      <c r="F1950" s="41" t="s">
        <v>3094</v>
      </c>
      <c r="G1950" s="41" t="s">
        <v>136</v>
      </c>
      <c r="H1950" s="41"/>
      <c r="I1950" s="41"/>
      <c r="P1950" s="5">
        <v>1</v>
      </c>
      <c r="Q1950" s="39" t="s">
        <v>3152</v>
      </c>
      <c r="R1950" s="5">
        <v>1</v>
      </c>
      <c r="S1950" s="5">
        <v>1</v>
      </c>
      <c r="DX1950" s="5" t="s">
        <v>136</v>
      </c>
      <c r="EG1950" s="42"/>
      <c r="EH1950" s="42"/>
      <c r="EI1950" s="42"/>
      <c r="EJ1950" s="42"/>
      <c r="EK1950" s="42"/>
      <c r="EL1950" s="42"/>
      <c r="EM1950" s="42"/>
    </row>
    <row r="1951" spans="1:143" ht="30">
      <c r="A1951" s="41"/>
      <c r="B1951" s="41"/>
      <c r="C1951" s="41"/>
      <c r="D1951" s="41" t="s">
        <v>3175</v>
      </c>
      <c r="E1951" s="42" t="s">
        <v>346</v>
      </c>
      <c r="F1951" s="41" t="s">
        <v>3094</v>
      </c>
      <c r="G1951" s="41" t="s">
        <v>136</v>
      </c>
      <c r="H1951" s="41"/>
      <c r="I1951" s="41"/>
      <c r="J1951" s="5">
        <v>1</v>
      </c>
      <c r="L1951" s="5">
        <v>1</v>
      </c>
      <c r="P1951" s="5">
        <v>1</v>
      </c>
      <c r="Q1951" s="39" t="s">
        <v>3152</v>
      </c>
      <c r="R1951" s="5">
        <v>1</v>
      </c>
      <c r="S1951" s="5">
        <v>1</v>
      </c>
      <c r="DX1951" s="5" t="s">
        <v>136</v>
      </c>
      <c r="EG1951" s="42"/>
      <c r="EH1951" s="42"/>
      <c r="EI1951" s="42"/>
      <c r="EJ1951" s="42"/>
      <c r="EK1951" s="42"/>
      <c r="EL1951" s="42"/>
      <c r="EM1951" s="42"/>
    </row>
    <row r="1952" spans="1:143" ht="45">
      <c r="A1952" s="41"/>
      <c r="B1952" s="41"/>
      <c r="C1952" s="41"/>
      <c r="D1952" s="41" t="s">
        <v>3176</v>
      </c>
      <c r="E1952" s="42" t="s">
        <v>205</v>
      </c>
      <c r="F1952" s="41" t="s">
        <v>3111</v>
      </c>
      <c r="G1952" s="41" t="s">
        <v>136</v>
      </c>
      <c r="H1952" s="41" t="s">
        <v>136</v>
      </c>
      <c r="I1952" s="41"/>
      <c r="P1952" s="5">
        <v>1</v>
      </c>
      <c r="Q1952" s="39" t="s">
        <v>3112</v>
      </c>
      <c r="R1952" s="5">
        <v>1</v>
      </c>
      <c r="S1952" s="5">
        <v>1</v>
      </c>
      <c r="AA1952" s="5">
        <v>1</v>
      </c>
      <c r="AH1952" s="5">
        <v>1</v>
      </c>
      <c r="DX1952" s="5" t="s">
        <v>136</v>
      </c>
      <c r="EG1952" s="42"/>
      <c r="EH1952" s="42"/>
      <c r="EI1952" s="42"/>
      <c r="EJ1952" s="42"/>
      <c r="EK1952" s="42"/>
      <c r="EL1952" s="42"/>
      <c r="EM1952" s="42"/>
    </row>
    <row r="1953" spans="1:143" ht="45">
      <c r="A1953" s="41"/>
      <c r="B1953" s="41"/>
      <c r="C1953" s="41"/>
      <c r="D1953" s="41" t="s">
        <v>3151</v>
      </c>
      <c r="E1953" s="42" t="s">
        <v>200</v>
      </c>
      <c r="F1953" s="41" t="s">
        <v>3111</v>
      </c>
      <c r="G1953" s="41" t="s">
        <v>136</v>
      </c>
      <c r="H1953" s="41" t="s">
        <v>136</v>
      </c>
      <c r="I1953" s="41"/>
      <c r="P1953" s="5">
        <v>1</v>
      </c>
      <c r="Q1953" s="39" t="s">
        <v>3112</v>
      </c>
      <c r="R1953" s="5">
        <v>1</v>
      </c>
      <c r="S1953" s="5">
        <v>1</v>
      </c>
      <c r="AA1953" s="5">
        <v>1</v>
      </c>
      <c r="AH1953" s="5">
        <v>1</v>
      </c>
      <c r="DX1953" s="5" t="s">
        <v>136</v>
      </c>
      <c r="EG1953" s="42"/>
      <c r="EH1953" s="42"/>
      <c r="EI1953" s="42"/>
      <c r="EJ1953" s="42"/>
      <c r="EK1953" s="42"/>
      <c r="EL1953" s="42"/>
      <c r="EM1953" s="42"/>
    </row>
    <row r="1954" spans="1:143" ht="45">
      <c r="A1954" s="41"/>
      <c r="B1954" s="41"/>
      <c r="C1954" s="41"/>
      <c r="D1954" s="41" t="s">
        <v>3177</v>
      </c>
      <c r="E1954" s="42" t="s">
        <v>3178</v>
      </c>
      <c r="F1954" s="41" t="s">
        <v>3111</v>
      </c>
      <c r="G1954" s="41" t="s">
        <v>136</v>
      </c>
      <c r="H1954" s="41" t="s">
        <v>136</v>
      </c>
      <c r="I1954" s="41"/>
      <c r="P1954" s="5">
        <v>1</v>
      </c>
      <c r="Q1954" s="39" t="s">
        <v>3112</v>
      </c>
      <c r="R1954" s="5">
        <v>1</v>
      </c>
      <c r="S1954" s="5">
        <v>1</v>
      </c>
      <c r="AA1954" s="5">
        <v>1</v>
      </c>
      <c r="AH1954" s="5">
        <v>1</v>
      </c>
      <c r="DX1954" s="5" t="s">
        <v>136</v>
      </c>
      <c r="EG1954" s="42"/>
      <c r="EH1954" s="42"/>
      <c r="EI1954" s="42"/>
      <c r="EJ1954" s="42"/>
      <c r="EK1954" s="42"/>
      <c r="EL1954" s="42"/>
      <c r="EM1954" s="42"/>
    </row>
    <row r="1955" spans="1:143" ht="45">
      <c r="A1955" s="41"/>
      <c r="B1955" s="41"/>
      <c r="C1955" s="41"/>
      <c r="D1955" s="41" t="s">
        <v>3163</v>
      </c>
      <c r="E1955" s="42" t="s">
        <v>3114</v>
      </c>
      <c r="F1955" s="41" t="s">
        <v>3111</v>
      </c>
      <c r="G1955" s="41" t="s">
        <v>136</v>
      </c>
      <c r="H1955" s="41" t="s">
        <v>136</v>
      </c>
      <c r="I1955" s="41"/>
      <c r="J1955" s="5">
        <v>1</v>
      </c>
      <c r="L1955" s="5">
        <v>1</v>
      </c>
      <c r="P1955" s="5">
        <v>1</v>
      </c>
      <c r="Q1955" s="39" t="s">
        <v>3112</v>
      </c>
      <c r="R1955" s="5">
        <v>1</v>
      </c>
      <c r="S1955" s="5">
        <v>1</v>
      </c>
      <c r="AA1955" s="5">
        <v>1</v>
      </c>
      <c r="AH1955" s="5">
        <v>1</v>
      </c>
      <c r="DX1955" s="5" t="s">
        <v>136</v>
      </c>
      <c r="EG1955" s="42"/>
      <c r="EH1955" s="42"/>
      <c r="EI1955" s="42"/>
      <c r="EJ1955" s="42"/>
      <c r="EK1955" s="42"/>
      <c r="EL1955" s="42"/>
      <c r="EM1955" s="42"/>
    </row>
    <row r="1956" spans="1:143" ht="45">
      <c r="A1956" s="41"/>
      <c r="B1956" s="41"/>
      <c r="C1956" s="41"/>
      <c r="D1956" s="41" t="s">
        <v>3179</v>
      </c>
      <c r="E1956" s="42" t="s">
        <v>1963</v>
      </c>
      <c r="F1956" s="41" t="s">
        <v>3111</v>
      </c>
      <c r="G1956" s="41" t="s">
        <v>136</v>
      </c>
      <c r="H1956" s="41" t="s">
        <v>136</v>
      </c>
      <c r="I1956" s="41"/>
      <c r="J1956" s="5">
        <v>1</v>
      </c>
      <c r="K1956" s="5">
        <v>1</v>
      </c>
      <c r="P1956" s="5">
        <v>1</v>
      </c>
      <c r="Q1956" s="39" t="s">
        <v>3112</v>
      </c>
      <c r="R1956" s="5">
        <v>1</v>
      </c>
      <c r="S1956" s="5">
        <v>1</v>
      </c>
      <c r="AA1956" s="5">
        <v>1</v>
      </c>
      <c r="AH1956" s="5">
        <v>1</v>
      </c>
      <c r="DX1956" s="5" t="s">
        <v>136</v>
      </c>
      <c r="EG1956" s="42"/>
      <c r="EH1956" s="42"/>
      <c r="EI1956" s="42"/>
      <c r="EJ1956" s="42"/>
      <c r="EK1956" s="42"/>
      <c r="EL1956" s="42"/>
      <c r="EM1956" s="42"/>
    </row>
    <row r="1957" spans="1:143" ht="45">
      <c r="A1957" s="41"/>
      <c r="B1957" s="41"/>
      <c r="C1957" s="41"/>
      <c r="D1957" s="41" t="s">
        <v>3180</v>
      </c>
      <c r="E1957" s="42" t="s">
        <v>3120</v>
      </c>
      <c r="F1957" s="41" t="s">
        <v>3111</v>
      </c>
      <c r="G1957" s="41" t="s">
        <v>136</v>
      </c>
      <c r="H1957" s="41" t="s">
        <v>136</v>
      </c>
      <c r="I1957" s="41"/>
      <c r="P1957" s="5">
        <v>1</v>
      </c>
      <c r="Q1957" s="39" t="s">
        <v>3112</v>
      </c>
      <c r="R1957" s="5">
        <v>1</v>
      </c>
      <c r="S1957" s="5">
        <v>1</v>
      </c>
      <c r="AA1957" s="5">
        <v>1</v>
      </c>
      <c r="AH1957" s="5">
        <v>1</v>
      </c>
      <c r="DX1957" s="5" t="s">
        <v>136</v>
      </c>
      <c r="EG1957" s="42"/>
      <c r="EH1957" s="42"/>
      <c r="EI1957" s="42"/>
      <c r="EJ1957" s="42"/>
      <c r="EK1957" s="42"/>
      <c r="EL1957" s="42"/>
      <c r="EM1957" s="42"/>
    </row>
    <row r="1958" spans="1:143" ht="45">
      <c r="A1958" s="41"/>
      <c r="B1958" s="41"/>
      <c r="C1958" s="41"/>
      <c r="D1958" s="41" t="s">
        <v>3181</v>
      </c>
      <c r="E1958" s="42" t="s">
        <v>3182</v>
      </c>
      <c r="F1958" s="41" t="s">
        <v>3111</v>
      </c>
      <c r="G1958" s="41" t="s">
        <v>136</v>
      </c>
      <c r="H1958" s="41" t="s">
        <v>136</v>
      </c>
      <c r="I1958" s="41"/>
      <c r="P1958" s="5">
        <v>1</v>
      </c>
      <c r="Q1958" s="39" t="s">
        <v>3112</v>
      </c>
      <c r="R1958" s="5">
        <v>1</v>
      </c>
      <c r="S1958" s="5">
        <v>1</v>
      </c>
      <c r="AA1958" s="5">
        <v>1</v>
      </c>
      <c r="AH1958" s="5">
        <v>1</v>
      </c>
      <c r="DX1958" s="5" t="s">
        <v>136</v>
      </c>
      <c r="EG1958" s="42"/>
      <c r="EH1958" s="42"/>
      <c r="EI1958" s="42"/>
      <c r="EJ1958" s="42"/>
      <c r="EK1958" s="42"/>
      <c r="EL1958" s="42"/>
      <c r="EM1958" s="42"/>
    </row>
    <row r="1959" spans="1:143" ht="45">
      <c r="A1959" s="41"/>
      <c r="B1959" s="41"/>
      <c r="C1959" s="41"/>
      <c r="D1959" s="41" t="s">
        <v>3183</v>
      </c>
      <c r="E1959" s="42" t="s">
        <v>3184</v>
      </c>
      <c r="F1959" s="41" t="s">
        <v>3111</v>
      </c>
      <c r="G1959" s="41" t="s">
        <v>136</v>
      </c>
      <c r="H1959" s="41" t="s">
        <v>136</v>
      </c>
      <c r="I1959" s="41"/>
      <c r="P1959" s="5">
        <v>1</v>
      </c>
      <c r="Q1959" s="39" t="s">
        <v>3112</v>
      </c>
      <c r="R1959" s="5">
        <v>1</v>
      </c>
      <c r="S1959" s="5">
        <v>1</v>
      </c>
      <c r="AA1959" s="5">
        <v>1</v>
      </c>
      <c r="AH1959" s="5">
        <v>1</v>
      </c>
      <c r="DX1959" s="5" t="s">
        <v>136</v>
      </c>
      <c r="EG1959" s="42"/>
      <c r="EH1959" s="42"/>
      <c r="EI1959" s="42"/>
      <c r="EJ1959" s="42"/>
      <c r="EK1959" s="42"/>
      <c r="EL1959" s="42"/>
      <c r="EM1959" s="42"/>
    </row>
    <row r="1960" spans="1:143" ht="45">
      <c r="A1960" s="41"/>
      <c r="B1960" s="41"/>
      <c r="C1960" s="41"/>
      <c r="D1960" s="41" t="s">
        <v>4598</v>
      </c>
      <c r="E1960" s="42" t="s">
        <v>4597</v>
      </c>
      <c r="F1960" s="41" t="s">
        <v>3111</v>
      </c>
      <c r="G1960" s="41" t="s">
        <v>136</v>
      </c>
      <c r="H1960" s="41" t="s">
        <v>136</v>
      </c>
      <c r="I1960" s="41"/>
      <c r="J1960" s="5">
        <v>1</v>
      </c>
      <c r="N1960" s="5">
        <v>1</v>
      </c>
      <c r="P1960" s="105">
        <v>1</v>
      </c>
      <c r="Q1960" s="39" t="s">
        <v>3112</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136</v>
      </c>
      <c r="EG1960" s="42"/>
      <c r="EH1960" s="42"/>
      <c r="EI1960" s="42"/>
      <c r="EJ1960" s="42"/>
      <c r="EK1960" s="42"/>
      <c r="EL1960" s="42"/>
      <c r="EM1960" s="42"/>
    </row>
    <row r="1961" spans="1:143" ht="30">
      <c r="A1961" s="41"/>
      <c r="B1961" s="41"/>
      <c r="C1961" s="41"/>
      <c r="D1961" s="41" t="s">
        <v>3185</v>
      </c>
      <c r="E1961" s="42" t="s">
        <v>3186</v>
      </c>
      <c r="F1961" s="41" t="s">
        <v>3187</v>
      </c>
      <c r="G1961" s="41" t="s">
        <v>136</v>
      </c>
      <c r="H1961" s="41" t="s">
        <v>136</v>
      </c>
      <c r="I1961" s="41"/>
      <c r="P1961" s="5">
        <v>1</v>
      </c>
      <c r="Q1961" s="39" t="s">
        <v>3095</v>
      </c>
      <c r="R1961" s="5">
        <v>1</v>
      </c>
      <c r="S1961" s="5">
        <v>1</v>
      </c>
      <c r="AA1961" s="5">
        <v>1</v>
      </c>
      <c r="DX1961" s="5" t="s">
        <v>136</v>
      </c>
      <c r="EG1961" s="42"/>
      <c r="EH1961" s="42"/>
      <c r="EI1961" s="42"/>
      <c r="EJ1961" s="42"/>
      <c r="EK1961" s="42"/>
      <c r="EL1961" s="42"/>
      <c r="EM1961" s="42"/>
    </row>
    <row r="1962" spans="1:143" ht="30">
      <c r="A1962" s="41"/>
      <c r="B1962" s="41"/>
      <c r="C1962" s="41"/>
      <c r="D1962" s="41" t="s">
        <v>667</v>
      </c>
      <c r="E1962" s="42" t="s">
        <v>3188</v>
      </c>
      <c r="F1962" s="41" t="s">
        <v>3187</v>
      </c>
      <c r="G1962" s="41" t="s">
        <v>136</v>
      </c>
      <c r="H1962" s="41" t="s">
        <v>136</v>
      </c>
      <c r="I1962" s="41"/>
      <c r="P1962" s="5">
        <v>1</v>
      </c>
      <c r="Q1962" s="39" t="s">
        <v>3095</v>
      </c>
      <c r="R1962" s="5">
        <v>1</v>
      </c>
      <c r="S1962" s="5">
        <v>1</v>
      </c>
      <c r="AA1962" s="5">
        <v>1</v>
      </c>
      <c r="DX1962" s="5" t="s">
        <v>136</v>
      </c>
      <c r="EG1962" s="42"/>
      <c r="EH1962" s="42"/>
      <c r="EI1962" s="42"/>
      <c r="EJ1962" s="42"/>
      <c r="EK1962" s="42"/>
      <c r="EL1962" s="42"/>
      <c r="EM1962" s="42"/>
    </row>
    <row r="1963" spans="1:143" ht="30">
      <c r="A1963" s="41"/>
      <c r="B1963" s="41"/>
      <c r="C1963" s="41"/>
      <c r="D1963" s="41" t="s">
        <v>3189</v>
      </c>
      <c r="E1963" s="42" t="s">
        <v>392</v>
      </c>
      <c r="F1963" s="41" t="s">
        <v>3187</v>
      </c>
      <c r="G1963" s="41" t="s">
        <v>136</v>
      </c>
      <c r="H1963" s="41" t="s">
        <v>136</v>
      </c>
      <c r="I1963" s="41"/>
      <c r="J1963" s="5">
        <v>1</v>
      </c>
      <c r="O1963" s="5">
        <v>1</v>
      </c>
      <c r="P1963" s="5">
        <v>1</v>
      </c>
      <c r="Q1963" s="39" t="s">
        <v>3095</v>
      </c>
      <c r="R1963" s="5">
        <v>1</v>
      </c>
      <c r="S1963" s="5">
        <v>1</v>
      </c>
      <c r="AA1963" s="5">
        <v>1</v>
      </c>
      <c r="DX1963" s="5" t="s">
        <v>136</v>
      </c>
      <c r="EG1963" s="42"/>
      <c r="EH1963" s="42"/>
      <c r="EI1963" s="42"/>
      <c r="EJ1963" s="42"/>
      <c r="EK1963" s="42"/>
      <c r="EL1963" s="42"/>
      <c r="EM1963" s="42"/>
    </row>
    <row r="1964" spans="1:143" ht="30">
      <c r="A1964" s="41"/>
      <c r="B1964" s="41"/>
      <c r="C1964" s="41"/>
      <c r="D1964" s="41" t="s">
        <v>3190</v>
      </c>
      <c r="E1964" s="42" t="s">
        <v>3114</v>
      </c>
      <c r="F1964" s="41" t="s">
        <v>3187</v>
      </c>
      <c r="G1964" s="41" t="s">
        <v>136</v>
      </c>
      <c r="H1964" s="41" t="s">
        <v>136</v>
      </c>
      <c r="I1964" s="41"/>
      <c r="J1964" s="5">
        <v>1</v>
      </c>
      <c r="L1964" s="5">
        <v>1</v>
      </c>
      <c r="P1964" s="5">
        <v>1</v>
      </c>
      <c r="Q1964" s="39" t="s">
        <v>3095</v>
      </c>
      <c r="R1964" s="5">
        <v>1</v>
      </c>
      <c r="S1964" s="5">
        <v>1</v>
      </c>
      <c r="AA1964" s="5">
        <v>1</v>
      </c>
      <c r="DX1964" s="5" t="s">
        <v>136</v>
      </c>
      <c r="EG1964" s="42"/>
      <c r="EH1964" s="42"/>
      <c r="EI1964" s="42"/>
      <c r="EJ1964" s="42"/>
      <c r="EK1964" s="42"/>
      <c r="EL1964" s="42"/>
      <c r="EM1964" s="42"/>
    </row>
    <row r="1965" spans="1:143" ht="30">
      <c r="A1965" s="41"/>
      <c r="B1965" s="41"/>
      <c r="C1965" s="41"/>
      <c r="D1965" s="41" t="s">
        <v>3191</v>
      </c>
      <c r="E1965" s="42" t="s">
        <v>172</v>
      </c>
      <c r="F1965" s="41" t="s">
        <v>3187</v>
      </c>
      <c r="G1965" s="41" t="s">
        <v>136</v>
      </c>
      <c r="H1965" s="41" t="s">
        <v>136</v>
      </c>
      <c r="I1965" s="41"/>
      <c r="P1965" s="5">
        <v>1</v>
      </c>
      <c r="Q1965" s="39" t="s">
        <v>3095</v>
      </c>
      <c r="R1965" s="5">
        <v>1</v>
      </c>
      <c r="S1965" s="5">
        <v>1</v>
      </c>
      <c r="AA1965" s="5">
        <v>1</v>
      </c>
      <c r="DX1965" s="5" t="s">
        <v>136</v>
      </c>
      <c r="EG1965" s="42"/>
      <c r="EH1965" s="42"/>
      <c r="EI1965" s="42"/>
      <c r="EJ1965" s="42"/>
      <c r="EK1965" s="42"/>
      <c r="EL1965" s="42"/>
      <c r="EM1965" s="42"/>
    </row>
    <row r="1966" spans="1:143" ht="30">
      <c r="A1966" s="41"/>
      <c r="B1966" s="41"/>
      <c r="C1966" s="41"/>
      <c r="D1966" s="41" t="s">
        <v>3192</v>
      </c>
      <c r="E1966" s="42" t="s">
        <v>166</v>
      </c>
      <c r="F1966" s="41" t="s">
        <v>3187</v>
      </c>
      <c r="G1966" s="41" t="s">
        <v>136</v>
      </c>
      <c r="H1966" s="41" t="s">
        <v>136</v>
      </c>
      <c r="I1966" s="41"/>
      <c r="M1966" s="5">
        <v>1</v>
      </c>
      <c r="P1966" s="5">
        <v>1</v>
      </c>
      <c r="Q1966" s="39" t="s">
        <v>3095</v>
      </c>
      <c r="R1966" s="5">
        <v>1</v>
      </c>
      <c r="S1966" s="5">
        <v>1</v>
      </c>
      <c r="AA1966" s="5">
        <v>1</v>
      </c>
      <c r="DX1966" s="5" t="s">
        <v>136</v>
      </c>
      <c r="EG1966" s="42"/>
      <c r="EH1966" s="42"/>
      <c r="EI1966" s="42"/>
      <c r="EJ1966" s="42"/>
      <c r="EK1966" s="42"/>
      <c r="EL1966" s="42"/>
      <c r="EM1966" s="42"/>
    </row>
    <row r="1967" spans="1:143" ht="30">
      <c r="A1967" s="41"/>
      <c r="B1967" s="41"/>
      <c r="C1967" s="41"/>
      <c r="D1967" s="41" t="s">
        <v>3193</v>
      </c>
      <c r="E1967" s="42" t="s">
        <v>3194</v>
      </c>
      <c r="F1967" s="41" t="s">
        <v>3187</v>
      </c>
      <c r="G1967" s="41" t="s">
        <v>136</v>
      </c>
      <c r="H1967" s="41" t="s">
        <v>136</v>
      </c>
      <c r="I1967" s="41"/>
      <c r="J1967" s="5">
        <v>1</v>
      </c>
      <c r="L1967" s="5">
        <v>1</v>
      </c>
      <c r="P1967" s="5">
        <v>1</v>
      </c>
      <c r="Q1967" s="39" t="s">
        <v>3095</v>
      </c>
      <c r="R1967" s="5">
        <v>1</v>
      </c>
      <c r="S1967" s="5">
        <v>1</v>
      </c>
      <c r="AA1967" s="5">
        <v>1</v>
      </c>
      <c r="DX1967" s="5" t="s">
        <v>136</v>
      </c>
      <c r="EG1967" s="42"/>
      <c r="EH1967" s="42"/>
      <c r="EI1967" s="42"/>
      <c r="EJ1967" s="42"/>
      <c r="EK1967" s="42"/>
      <c r="EL1967" s="42"/>
      <c r="EM1967" s="42"/>
    </row>
    <row r="1968" spans="1:143" ht="45">
      <c r="A1968" s="41"/>
      <c r="B1968" s="41"/>
      <c r="C1968" s="41"/>
      <c r="D1968" s="41" t="s">
        <v>3195</v>
      </c>
      <c r="E1968" s="42" t="s">
        <v>3196</v>
      </c>
      <c r="F1968" s="41" t="s">
        <v>3111</v>
      </c>
      <c r="G1968" s="41" t="s">
        <v>136</v>
      </c>
      <c r="H1968" s="41" t="s">
        <v>136</v>
      </c>
      <c r="I1968" s="41"/>
      <c r="P1968" s="5">
        <v>1</v>
      </c>
      <c r="Q1968" s="39" t="s">
        <v>3112</v>
      </c>
      <c r="R1968" s="5">
        <v>1</v>
      </c>
      <c r="S1968" s="5">
        <v>1</v>
      </c>
      <c r="AA1968" s="5">
        <v>1</v>
      </c>
      <c r="AH1968" s="5">
        <v>1</v>
      </c>
      <c r="DR1968" s="5" t="s">
        <v>136</v>
      </c>
      <c r="DX1968" s="5" t="s">
        <v>136</v>
      </c>
      <c r="EG1968" s="42"/>
      <c r="EH1968" s="42"/>
      <c r="EI1968" s="42"/>
      <c r="EJ1968" s="42"/>
      <c r="EK1968" s="42"/>
      <c r="EL1968" s="42"/>
      <c r="EM1968" s="42"/>
    </row>
    <row r="1969" spans="1:143" ht="45">
      <c r="A1969" s="41"/>
      <c r="B1969" s="41"/>
      <c r="C1969" s="41"/>
      <c r="D1969" s="41" t="s">
        <v>3118</v>
      </c>
      <c r="E1969" s="42" t="s">
        <v>200</v>
      </c>
      <c r="F1969" s="41" t="s">
        <v>3111</v>
      </c>
      <c r="G1969" s="41" t="s">
        <v>136</v>
      </c>
      <c r="H1969" s="41" t="s">
        <v>136</v>
      </c>
      <c r="I1969" s="41"/>
      <c r="P1969" s="5">
        <v>1</v>
      </c>
      <c r="Q1969" s="39" t="s">
        <v>3117</v>
      </c>
      <c r="R1969" s="5">
        <v>1</v>
      </c>
      <c r="S1969" s="5">
        <v>1</v>
      </c>
      <c r="AA1969" s="5">
        <v>1</v>
      </c>
      <c r="AH1969" s="5">
        <v>1</v>
      </c>
      <c r="DR1969" s="5" t="s">
        <v>136</v>
      </c>
      <c r="DX1969" s="5" t="s">
        <v>136</v>
      </c>
      <c r="EG1969" s="42"/>
      <c r="EH1969" s="42"/>
      <c r="EI1969" s="42"/>
      <c r="EJ1969" s="42"/>
      <c r="EK1969" s="42"/>
      <c r="EL1969" s="42"/>
      <c r="EM1969" s="42"/>
    </row>
    <row r="1970" spans="1:143" ht="45">
      <c r="A1970" s="41"/>
      <c r="B1970" s="41"/>
      <c r="C1970" s="41"/>
      <c r="D1970" s="41" t="s">
        <v>3197</v>
      </c>
      <c r="E1970" s="42" t="s">
        <v>3184</v>
      </c>
      <c r="F1970" s="41" t="s">
        <v>3111</v>
      </c>
      <c r="G1970" s="41" t="s">
        <v>136</v>
      </c>
      <c r="H1970" s="41" t="s">
        <v>136</v>
      </c>
      <c r="I1970" s="41"/>
      <c r="J1970" s="5">
        <v>1</v>
      </c>
      <c r="L1970" s="5">
        <v>1</v>
      </c>
      <c r="P1970" s="5">
        <v>1</v>
      </c>
      <c r="Q1970" s="39" t="s">
        <v>3117</v>
      </c>
      <c r="R1970" s="5">
        <v>1</v>
      </c>
      <c r="S1970" s="5">
        <v>1</v>
      </c>
      <c r="AA1970" s="5">
        <v>1</v>
      </c>
      <c r="AH1970" s="5">
        <v>1</v>
      </c>
      <c r="DR1970" s="5" t="s">
        <v>136</v>
      </c>
      <c r="DX1970" s="5" t="s">
        <v>136</v>
      </c>
      <c r="EG1970" s="42"/>
      <c r="EH1970" s="42"/>
      <c r="EI1970" s="42"/>
      <c r="EJ1970" s="42"/>
      <c r="EK1970" s="42"/>
      <c r="EL1970" s="42"/>
      <c r="EM1970" s="42"/>
    </row>
    <row r="1971" spans="1:143" ht="45">
      <c r="A1971" s="41"/>
      <c r="B1971" s="41"/>
      <c r="C1971" s="41"/>
      <c r="D1971" s="41" t="s">
        <v>3198</v>
      </c>
      <c r="E1971" s="42" t="s">
        <v>3194</v>
      </c>
      <c r="F1971" s="41" t="s">
        <v>3111</v>
      </c>
      <c r="G1971" s="41" t="s">
        <v>136</v>
      </c>
      <c r="H1971" s="41" t="s">
        <v>136</v>
      </c>
      <c r="I1971" s="41"/>
      <c r="J1971" s="5">
        <v>1</v>
      </c>
      <c r="K1971" s="5">
        <v>1</v>
      </c>
      <c r="P1971" s="5">
        <v>1</v>
      </c>
      <c r="Q1971" s="39" t="s">
        <v>3117</v>
      </c>
      <c r="R1971" s="5">
        <v>1</v>
      </c>
      <c r="S1971" s="5">
        <v>1</v>
      </c>
      <c r="AA1971" s="5">
        <v>1</v>
      </c>
      <c r="AH1971" s="5">
        <v>1</v>
      </c>
      <c r="DR1971" s="5" t="s">
        <v>136</v>
      </c>
      <c r="DX1971" s="5" t="s">
        <v>136</v>
      </c>
      <c r="EG1971" s="42"/>
      <c r="EH1971" s="42"/>
      <c r="EI1971" s="42"/>
      <c r="EJ1971" s="42"/>
      <c r="EK1971" s="42"/>
      <c r="EL1971" s="42"/>
      <c r="EM1971" s="42"/>
    </row>
    <row r="1972" spans="1:143" ht="45">
      <c r="A1972" s="41"/>
      <c r="B1972" s="41"/>
      <c r="C1972" s="41"/>
      <c r="D1972" s="41" t="s">
        <v>3199</v>
      </c>
      <c r="E1972" s="42" t="s">
        <v>3200</v>
      </c>
      <c r="F1972" s="41" t="s">
        <v>3111</v>
      </c>
      <c r="G1972" s="41" t="s">
        <v>136</v>
      </c>
      <c r="H1972" s="41" t="s">
        <v>136</v>
      </c>
      <c r="I1972" s="41"/>
      <c r="J1972" s="5">
        <v>1</v>
      </c>
      <c r="K1972" s="5">
        <v>1</v>
      </c>
      <c r="P1972" s="5">
        <v>1</v>
      </c>
      <c r="Q1972" s="39" t="s">
        <v>3117</v>
      </c>
      <c r="R1972" s="5">
        <v>1</v>
      </c>
      <c r="S1972" s="5">
        <v>1</v>
      </c>
      <c r="AA1972" s="5">
        <v>1</v>
      </c>
      <c r="AH1972" s="5">
        <v>1</v>
      </c>
      <c r="DR1972" s="5" t="s">
        <v>136</v>
      </c>
      <c r="DX1972" s="5" t="s">
        <v>136</v>
      </c>
      <c r="EG1972" s="42"/>
      <c r="EH1972" s="42"/>
      <c r="EI1972" s="42"/>
      <c r="EJ1972" s="42"/>
      <c r="EK1972" s="42"/>
      <c r="EL1972" s="42"/>
      <c r="EM1972" s="42"/>
    </row>
    <row r="1973" spans="1:143" ht="90">
      <c r="A1973" s="46" t="s">
        <v>3201</v>
      </c>
      <c r="B1973" s="41" t="s">
        <v>3202</v>
      </c>
      <c r="C1973" s="41">
        <v>523</v>
      </c>
      <c r="D1973" s="41" t="s">
        <v>3203</v>
      </c>
      <c r="E1973" s="5" t="s">
        <v>263</v>
      </c>
      <c r="F1973" s="41" t="s">
        <v>3204</v>
      </c>
      <c r="G1973" s="41" t="s">
        <v>136</v>
      </c>
      <c r="H1973" s="41" t="s">
        <v>136</v>
      </c>
      <c r="I1973" s="41"/>
      <c r="P1973" s="5">
        <v>195</v>
      </c>
      <c r="Q1973" s="5" t="s">
        <v>3205</v>
      </c>
      <c r="R1973" s="5">
        <v>195</v>
      </c>
      <c r="S1973" s="5">
        <v>195</v>
      </c>
      <c r="AA1973" s="5">
        <v>195</v>
      </c>
      <c r="AH1973" s="5">
        <v>195</v>
      </c>
      <c r="DS1973" s="6">
        <v>523</v>
      </c>
      <c r="DT1973" s="6">
        <v>523</v>
      </c>
      <c r="DU1973" s="5">
        <v>334</v>
      </c>
      <c r="DX1973" s="5" t="s">
        <v>136</v>
      </c>
      <c r="EG1973" s="42"/>
      <c r="EH1973" s="42"/>
      <c r="EI1973" s="42"/>
      <c r="EJ1973" s="42"/>
      <c r="EK1973" s="42"/>
      <c r="EL1973" s="42"/>
      <c r="EM1973" s="42"/>
    </row>
    <row r="1974" spans="1:143" ht="90">
      <c r="A1974" s="41"/>
      <c r="B1974" s="41">
        <v>389</v>
      </c>
      <c r="C1974" s="41"/>
      <c r="D1974" s="41" t="s">
        <v>3206</v>
      </c>
      <c r="E1974" s="5" t="s">
        <v>409</v>
      </c>
      <c r="F1974" s="41" t="s">
        <v>3204</v>
      </c>
      <c r="G1974" s="41" t="s">
        <v>136</v>
      </c>
      <c r="H1974" s="41" t="s">
        <v>136</v>
      </c>
      <c r="I1974" s="41"/>
      <c r="P1974" s="5">
        <v>191</v>
      </c>
      <c r="Q1974" s="5" t="s">
        <v>3205</v>
      </c>
      <c r="R1974" s="5">
        <v>191</v>
      </c>
      <c r="S1974" s="5">
        <v>191</v>
      </c>
      <c r="AA1974" s="5">
        <v>191</v>
      </c>
      <c r="AH1974" s="5">
        <v>191</v>
      </c>
      <c r="DX1974" s="5" t="s">
        <v>136</v>
      </c>
      <c r="EG1974" s="42"/>
      <c r="EH1974" s="42"/>
      <c r="EI1974" s="42"/>
      <c r="EJ1974" s="42"/>
      <c r="EK1974" s="42"/>
      <c r="EL1974" s="42"/>
      <c r="EM1974" s="42"/>
    </row>
    <row r="1975" spans="1:143" ht="90">
      <c r="A1975" s="41"/>
      <c r="B1975" s="41">
        <v>389</v>
      </c>
      <c r="C1975" s="41"/>
      <c r="D1975" s="41" t="s">
        <v>3207</v>
      </c>
      <c r="E1975" s="5" t="s">
        <v>183</v>
      </c>
      <c r="F1975" s="41" t="s">
        <v>3204</v>
      </c>
      <c r="G1975" s="41" t="s">
        <v>136</v>
      </c>
      <c r="H1975" s="41" t="s">
        <v>136</v>
      </c>
      <c r="I1975" s="41"/>
      <c r="P1975" s="5">
        <v>125</v>
      </c>
      <c r="Q1975" s="5" t="s">
        <v>3205</v>
      </c>
      <c r="R1975" s="5">
        <v>125</v>
      </c>
      <c r="S1975" s="5">
        <v>125</v>
      </c>
      <c r="AA1975" s="5">
        <v>125</v>
      </c>
      <c r="AH1975" s="5">
        <v>125</v>
      </c>
      <c r="DX1975" s="5" t="s">
        <v>136</v>
      </c>
      <c r="EG1975" s="42"/>
      <c r="EH1975" s="42"/>
      <c r="EI1975" s="42"/>
      <c r="EJ1975" s="42"/>
      <c r="EK1975" s="42"/>
      <c r="EL1975" s="42"/>
      <c r="EM1975" s="42"/>
    </row>
    <row r="1976" spans="1:143" ht="90">
      <c r="A1976" s="41"/>
      <c r="B1976" s="41">
        <v>389</v>
      </c>
      <c r="C1976" s="41"/>
      <c r="D1976" s="41" t="s">
        <v>3208</v>
      </c>
      <c r="E1976" s="5" t="s">
        <v>183</v>
      </c>
      <c r="F1976" s="41" t="s">
        <v>3204</v>
      </c>
      <c r="G1976" s="41" t="s">
        <v>136</v>
      </c>
      <c r="H1976" s="41" t="s">
        <v>136</v>
      </c>
      <c r="I1976" s="41"/>
      <c r="P1976" s="5">
        <v>82</v>
      </c>
      <c r="Q1976" s="5" t="s">
        <v>3205</v>
      </c>
      <c r="R1976" s="5">
        <v>82</v>
      </c>
      <c r="S1976" s="5">
        <v>82</v>
      </c>
      <c r="AA1976" s="5">
        <v>82</v>
      </c>
      <c r="AH1976" s="5">
        <v>82</v>
      </c>
      <c r="DX1976" s="5" t="s">
        <v>136</v>
      </c>
      <c r="EG1976" s="42"/>
      <c r="EH1976" s="42"/>
      <c r="EI1976" s="42"/>
      <c r="EJ1976" s="42"/>
      <c r="EK1976" s="42"/>
      <c r="EL1976" s="42"/>
      <c r="EM1976" s="42"/>
    </row>
    <row r="1977" spans="1:143" ht="90">
      <c r="A1977" s="41"/>
      <c r="B1977" s="41">
        <v>389</v>
      </c>
      <c r="C1977" s="41"/>
      <c r="D1977" s="41" t="s">
        <v>2963</v>
      </c>
      <c r="E1977" s="5" t="s">
        <v>2963</v>
      </c>
      <c r="F1977" s="41" t="s">
        <v>3204</v>
      </c>
      <c r="G1977" s="41" t="s">
        <v>136</v>
      </c>
      <c r="H1977" s="41" t="s">
        <v>136</v>
      </c>
      <c r="I1977" s="41"/>
      <c r="P1977" s="5">
        <v>55</v>
      </c>
      <c r="Q1977" s="5" t="s">
        <v>3205</v>
      </c>
      <c r="R1977" s="5">
        <v>55</v>
      </c>
      <c r="S1977" s="5">
        <v>55</v>
      </c>
      <c r="AA1977" s="5">
        <v>55</v>
      </c>
      <c r="AH1977" s="5">
        <v>55</v>
      </c>
      <c r="DX1977" s="5" t="s">
        <v>136</v>
      </c>
      <c r="EG1977" s="42"/>
      <c r="EH1977" s="42"/>
      <c r="EI1977" s="42"/>
      <c r="EJ1977" s="42"/>
      <c r="EK1977" s="42"/>
      <c r="EL1977" s="42"/>
      <c r="EM1977" s="42"/>
    </row>
    <row r="1978" spans="1:143" ht="90">
      <c r="A1978" s="41"/>
      <c r="B1978" s="41">
        <v>389</v>
      </c>
      <c r="C1978" s="41"/>
      <c r="D1978" s="41" t="s">
        <v>3209</v>
      </c>
      <c r="E1978" s="5" t="s">
        <v>3209</v>
      </c>
      <c r="F1978" s="41" t="s">
        <v>3204</v>
      </c>
      <c r="G1978" s="41" t="s">
        <v>136</v>
      </c>
      <c r="H1978" s="41" t="s">
        <v>136</v>
      </c>
      <c r="I1978" s="41"/>
      <c r="P1978" s="5">
        <v>43</v>
      </c>
      <c r="Q1978" s="5" t="s">
        <v>3205</v>
      </c>
      <c r="R1978" s="5">
        <v>43</v>
      </c>
      <c r="S1978" s="5">
        <v>43</v>
      </c>
      <c r="AA1978" s="5">
        <v>43</v>
      </c>
      <c r="AH1978" s="5">
        <v>43</v>
      </c>
      <c r="DX1978" s="5" t="s">
        <v>136</v>
      </c>
      <c r="EG1978" s="42"/>
      <c r="EH1978" s="42"/>
      <c r="EI1978" s="42"/>
      <c r="EJ1978" s="42"/>
      <c r="EK1978" s="42"/>
      <c r="EL1978" s="42"/>
      <c r="EM1978" s="42"/>
    </row>
    <row r="1979" spans="1:143" ht="90">
      <c r="A1979" s="41"/>
      <c r="B1979" s="41">
        <v>389</v>
      </c>
      <c r="C1979" s="41"/>
      <c r="D1979" s="41" t="s">
        <v>1298</v>
      </c>
      <c r="E1979" s="5" t="s">
        <v>460</v>
      </c>
      <c r="F1979" s="41" t="s">
        <v>3204</v>
      </c>
      <c r="G1979" s="41" t="s">
        <v>136</v>
      </c>
      <c r="H1979" s="41" t="s">
        <v>136</v>
      </c>
      <c r="I1979" s="41"/>
      <c r="P1979" s="5">
        <v>39</v>
      </c>
      <c r="Q1979" s="5" t="s">
        <v>3205</v>
      </c>
      <c r="R1979" s="5">
        <v>39</v>
      </c>
      <c r="S1979" s="5">
        <v>39</v>
      </c>
      <c r="AA1979" s="5">
        <v>39</v>
      </c>
      <c r="AH1979" s="5">
        <v>39</v>
      </c>
      <c r="DX1979" s="5" t="s">
        <v>136</v>
      </c>
      <c r="EG1979" s="42"/>
      <c r="EH1979" s="42"/>
      <c r="EI1979" s="42"/>
      <c r="EJ1979" s="42"/>
      <c r="EK1979" s="42"/>
      <c r="EL1979" s="42"/>
      <c r="EM1979" s="42"/>
    </row>
    <row r="1980" spans="1:143" ht="90">
      <c r="A1980" s="41"/>
      <c r="B1980" s="41">
        <v>389</v>
      </c>
      <c r="C1980" s="41"/>
      <c r="D1980" s="41" t="s">
        <v>1921</v>
      </c>
      <c r="E1980" s="5" t="s">
        <v>146</v>
      </c>
      <c r="F1980" s="41" t="s">
        <v>3204</v>
      </c>
      <c r="G1980" s="41" t="s">
        <v>136</v>
      </c>
      <c r="H1980" s="41" t="s">
        <v>136</v>
      </c>
      <c r="I1980" s="41"/>
      <c r="P1980" s="5">
        <v>27</v>
      </c>
      <c r="Q1980" s="5" t="s">
        <v>3205</v>
      </c>
      <c r="R1980" s="5">
        <v>27</v>
      </c>
      <c r="S1980" s="5">
        <v>27</v>
      </c>
      <c r="AA1980" s="5">
        <v>27</v>
      </c>
      <c r="AH1980" s="5">
        <v>27</v>
      </c>
      <c r="DX1980" s="5" t="s">
        <v>136</v>
      </c>
      <c r="EG1980" s="42"/>
      <c r="EH1980" s="42"/>
      <c r="EI1980" s="42"/>
      <c r="EJ1980" s="42"/>
      <c r="EK1980" s="42"/>
      <c r="EL1980" s="42"/>
      <c r="EM1980" s="42"/>
    </row>
    <row r="1981" spans="1:143" ht="90">
      <c r="A1981" s="41"/>
      <c r="B1981" s="41">
        <v>389</v>
      </c>
      <c r="C1981" s="41"/>
      <c r="D1981" s="41" t="s">
        <v>3210</v>
      </c>
      <c r="E1981" s="5" t="s">
        <v>474</v>
      </c>
      <c r="F1981" s="41" t="s">
        <v>3204</v>
      </c>
      <c r="G1981" s="41" t="s">
        <v>136</v>
      </c>
      <c r="H1981" s="41" t="s">
        <v>136</v>
      </c>
      <c r="I1981" s="41"/>
      <c r="P1981" s="5">
        <v>27</v>
      </c>
      <c r="Q1981" s="5" t="s">
        <v>3205</v>
      </c>
      <c r="R1981" s="5">
        <v>27</v>
      </c>
      <c r="S1981" s="5">
        <v>27</v>
      </c>
      <c r="AA1981" s="5">
        <v>27</v>
      </c>
      <c r="AH1981" s="5">
        <v>27</v>
      </c>
      <c r="DX1981" s="5" t="s">
        <v>136</v>
      </c>
      <c r="EG1981" s="42"/>
      <c r="EH1981" s="42"/>
      <c r="EI1981" s="42"/>
      <c r="EJ1981" s="42"/>
      <c r="EK1981" s="42"/>
      <c r="EL1981" s="42"/>
      <c r="EM1981" s="42"/>
    </row>
    <row r="1982" spans="1:143" ht="90">
      <c r="A1982" s="41"/>
      <c r="B1982" s="41">
        <v>389</v>
      </c>
      <c r="C1982" s="41"/>
      <c r="D1982" s="41" t="s">
        <v>3211</v>
      </c>
      <c r="E1982" s="5" t="s">
        <v>160</v>
      </c>
      <c r="F1982" s="41" t="s">
        <v>3204</v>
      </c>
      <c r="G1982" s="41" t="s">
        <v>136</v>
      </c>
      <c r="H1982" s="41" t="s">
        <v>136</v>
      </c>
      <c r="I1982" s="41"/>
      <c r="P1982" s="5">
        <v>20</v>
      </c>
      <c r="Q1982" s="5" t="s">
        <v>3205</v>
      </c>
      <c r="R1982" s="5">
        <v>20</v>
      </c>
      <c r="S1982" s="5">
        <v>20</v>
      </c>
      <c r="AA1982" s="5">
        <v>20</v>
      </c>
      <c r="AH1982" s="5">
        <v>20</v>
      </c>
      <c r="DX1982" s="5" t="s">
        <v>136</v>
      </c>
      <c r="EG1982" s="42"/>
      <c r="EH1982" s="42"/>
      <c r="EI1982" s="42"/>
      <c r="EJ1982" s="42"/>
      <c r="EK1982" s="42"/>
      <c r="EL1982" s="42"/>
      <c r="EM1982" s="42"/>
    </row>
    <row r="1983" spans="1:143" ht="90">
      <c r="A1983" s="41"/>
      <c r="B1983" s="41">
        <v>389</v>
      </c>
      <c r="C1983" s="41"/>
      <c r="D1983" s="41" t="s">
        <v>3212</v>
      </c>
      <c r="E1983" s="5" t="s">
        <v>407</v>
      </c>
      <c r="F1983" s="41" t="s">
        <v>3204</v>
      </c>
      <c r="G1983" s="41" t="s">
        <v>136</v>
      </c>
      <c r="H1983" s="41" t="s">
        <v>136</v>
      </c>
      <c r="I1983" s="41"/>
      <c r="P1983" s="5">
        <v>12</v>
      </c>
      <c r="Q1983" s="5" t="s">
        <v>3205</v>
      </c>
      <c r="R1983" s="5">
        <v>12</v>
      </c>
      <c r="S1983" s="5">
        <v>12</v>
      </c>
      <c r="AA1983" s="5">
        <v>12</v>
      </c>
      <c r="AH1983" s="5">
        <v>12</v>
      </c>
      <c r="DX1983" s="5" t="s">
        <v>136</v>
      </c>
      <c r="EG1983" s="42"/>
      <c r="EH1983" s="42"/>
      <c r="EI1983" s="42"/>
      <c r="EJ1983" s="42"/>
      <c r="EK1983" s="42"/>
      <c r="EL1983" s="42"/>
      <c r="EM1983" s="42"/>
    </row>
    <row r="1984" spans="1:143" ht="210">
      <c r="A1984" s="41"/>
      <c r="B1984" s="41">
        <v>61</v>
      </c>
      <c r="C1984" s="41"/>
      <c r="D1984" s="41" t="s">
        <v>3203</v>
      </c>
      <c r="E1984" s="5" t="s">
        <v>263</v>
      </c>
      <c r="F1984" s="41" t="s">
        <v>3213</v>
      </c>
      <c r="G1984" s="41"/>
      <c r="H1984" s="41" t="s">
        <v>136</v>
      </c>
      <c r="I1984" s="41"/>
      <c r="P1984" s="5">
        <v>20</v>
      </c>
      <c r="Q1984" s="5" t="s">
        <v>3214</v>
      </c>
      <c r="R1984" s="5">
        <v>20</v>
      </c>
      <c r="AA1984" s="5">
        <v>20</v>
      </c>
      <c r="DX1984" s="5" t="s">
        <v>136</v>
      </c>
      <c r="EG1984" s="42"/>
      <c r="EH1984" s="42"/>
      <c r="EI1984" s="42"/>
      <c r="EJ1984" s="42"/>
      <c r="EK1984" s="42"/>
      <c r="EL1984" s="42"/>
      <c r="EM1984" s="42"/>
    </row>
    <row r="1985" spans="1:143" ht="210">
      <c r="A1985" s="41"/>
      <c r="B1985" s="41">
        <v>61</v>
      </c>
      <c r="C1985" s="41"/>
      <c r="D1985" s="41" t="s">
        <v>3206</v>
      </c>
      <c r="E1985" s="5" t="s">
        <v>409</v>
      </c>
      <c r="F1985" s="41" t="s">
        <v>3213</v>
      </c>
      <c r="G1985" s="41"/>
      <c r="H1985" s="41" t="s">
        <v>136</v>
      </c>
      <c r="I1985" s="41"/>
      <c r="P1985" s="5">
        <v>12</v>
      </c>
      <c r="Q1985" s="5" t="s">
        <v>3214</v>
      </c>
      <c r="R1985" s="5">
        <v>12</v>
      </c>
      <c r="AA1985" s="5">
        <v>12</v>
      </c>
      <c r="DX1985" s="5" t="s">
        <v>136</v>
      </c>
      <c r="EG1985" s="42"/>
      <c r="EH1985" s="42"/>
      <c r="EI1985" s="42"/>
      <c r="EJ1985" s="42"/>
      <c r="EK1985" s="42"/>
      <c r="EL1985" s="42"/>
      <c r="EM1985" s="42"/>
    </row>
    <row r="1986" spans="1:143" ht="210">
      <c r="A1986" s="41"/>
      <c r="B1986" s="41">
        <v>61</v>
      </c>
      <c r="C1986" s="41"/>
      <c r="D1986" s="41" t="s">
        <v>3207</v>
      </c>
      <c r="E1986" s="5" t="s">
        <v>183</v>
      </c>
      <c r="F1986" s="41" t="s">
        <v>3213</v>
      </c>
      <c r="G1986" s="41"/>
      <c r="H1986" s="41" t="s">
        <v>136</v>
      </c>
      <c r="I1986" s="41"/>
      <c r="P1986" s="5">
        <v>16</v>
      </c>
      <c r="Q1986" s="5" t="s">
        <v>3214</v>
      </c>
      <c r="R1986" s="5">
        <v>16</v>
      </c>
      <c r="AA1986" s="5">
        <v>16</v>
      </c>
      <c r="DX1986" s="5" t="s">
        <v>136</v>
      </c>
      <c r="EG1986" s="42"/>
      <c r="EH1986" s="42"/>
      <c r="EI1986" s="42"/>
      <c r="EJ1986" s="42"/>
      <c r="EK1986" s="42"/>
      <c r="EL1986" s="42"/>
      <c r="EM1986" s="42"/>
    </row>
    <row r="1987" spans="1:143" ht="210">
      <c r="A1987" s="41"/>
      <c r="B1987" s="41">
        <v>61</v>
      </c>
      <c r="C1987" s="41"/>
      <c r="D1987" s="41" t="s">
        <v>3208</v>
      </c>
      <c r="E1987" s="5" t="s">
        <v>183</v>
      </c>
      <c r="F1987" s="41" t="s">
        <v>3213</v>
      </c>
      <c r="G1987" s="41"/>
      <c r="H1987" s="41" t="s">
        <v>136</v>
      </c>
      <c r="I1987" s="41"/>
      <c r="P1987" s="5">
        <v>15</v>
      </c>
      <c r="Q1987" s="5" t="s">
        <v>3214</v>
      </c>
      <c r="R1987" s="5">
        <v>15</v>
      </c>
      <c r="AA1987" s="5">
        <v>15</v>
      </c>
      <c r="DX1987" s="5" t="s">
        <v>136</v>
      </c>
      <c r="EG1987" s="42"/>
      <c r="EH1987" s="42"/>
      <c r="EI1987" s="42"/>
      <c r="EJ1987" s="42"/>
      <c r="EK1987" s="42"/>
      <c r="EL1987" s="42"/>
      <c r="EM1987" s="42"/>
    </row>
    <row r="1988" spans="1:143" ht="210">
      <c r="A1988" s="41"/>
      <c r="B1988" s="41">
        <v>61</v>
      </c>
      <c r="C1988" s="41"/>
      <c r="D1988" s="41" t="s">
        <v>2963</v>
      </c>
      <c r="E1988" s="5" t="s">
        <v>2963</v>
      </c>
      <c r="F1988" s="41" t="s">
        <v>3213</v>
      </c>
      <c r="G1988" s="41"/>
      <c r="H1988" s="41" t="s">
        <v>136</v>
      </c>
      <c r="I1988" s="41"/>
      <c r="P1988" s="5">
        <v>13</v>
      </c>
      <c r="Q1988" s="5" t="s">
        <v>3214</v>
      </c>
      <c r="R1988" s="5">
        <v>13</v>
      </c>
      <c r="AA1988" s="5">
        <v>13</v>
      </c>
      <c r="DX1988" s="5" t="s">
        <v>136</v>
      </c>
      <c r="EG1988" s="42"/>
      <c r="EH1988" s="42"/>
      <c r="EI1988" s="42"/>
      <c r="EJ1988" s="42"/>
      <c r="EK1988" s="42"/>
      <c r="EL1988" s="42"/>
      <c r="EM1988" s="42"/>
    </row>
    <row r="1989" spans="1:143" ht="210">
      <c r="A1989" s="41"/>
      <c r="B1989" s="41">
        <v>61</v>
      </c>
      <c r="C1989" s="41"/>
      <c r="D1989" s="41" t="s">
        <v>3209</v>
      </c>
      <c r="E1989" s="5" t="s">
        <v>3209</v>
      </c>
      <c r="F1989" s="41" t="s">
        <v>3213</v>
      </c>
      <c r="G1989" s="41"/>
      <c r="H1989" s="41" t="s">
        <v>136</v>
      </c>
      <c r="I1989" s="41"/>
      <c r="P1989" s="5">
        <v>5</v>
      </c>
      <c r="Q1989" s="5" t="s">
        <v>3214</v>
      </c>
      <c r="R1989" s="5">
        <v>5</v>
      </c>
      <c r="AA1989" s="5">
        <v>5</v>
      </c>
      <c r="DX1989" s="5" t="s">
        <v>136</v>
      </c>
      <c r="EG1989" s="42"/>
      <c r="EH1989" s="42"/>
      <c r="EI1989" s="42"/>
      <c r="EJ1989" s="42"/>
      <c r="EK1989" s="42"/>
      <c r="EL1989" s="42"/>
      <c r="EM1989" s="42"/>
    </row>
    <row r="1990" spans="1:143" ht="210">
      <c r="A1990" s="41"/>
      <c r="B1990" s="41">
        <v>61</v>
      </c>
      <c r="C1990" s="41"/>
      <c r="D1990" s="41" t="s">
        <v>1298</v>
      </c>
      <c r="E1990" s="5" t="s">
        <v>460</v>
      </c>
      <c r="F1990" s="41" t="s">
        <v>3213</v>
      </c>
      <c r="G1990" s="41"/>
      <c r="H1990" s="41" t="s">
        <v>136</v>
      </c>
      <c r="I1990" s="41"/>
      <c r="P1990" s="5">
        <v>9</v>
      </c>
      <c r="Q1990" s="5" t="s">
        <v>3214</v>
      </c>
      <c r="R1990" s="5">
        <v>9</v>
      </c>
      <c r="AA1990" s="5">
        <v>9</v>
      </c>
      <c r="DX1990" s="5" t="s">
        <v>136</v>
      </c>
      <c r="EG1990" s="42"/>
      <c r="EH1990" s="42"/>
      <c r="EI1990" s="42"/>
      <c r="EJ1990" s="42"/>
      <c r="EK1990" s="42"/>
      <c r="EL1990" s="42"/>
      <c r="EM1990" s="42"/>
    </row>
    <row r="1991" spans="1:143" ht="210">
      <c r="A1991" s="41"/>
      <c r="B1991" s="41">
        <v>61</v>
      </c>
      <c r="C1991" s="41"/>
      <c r="D1991" s="41" t="s">
        <v>1921</v>
      </c>
      <c r="E1991" s="5" t="s">
        <v>146</v>
      </c>
      <c r="F1991" s="41" t="s">
        <v>3213</v>
      </c>
      <c r="G1991" s="41"/>
      <c r="H1991" s="41" t="s">
        <v>136</v>
      </c>
      <c r="I1991" s="41"/>
      <c r="P1991" s="5">
        <v>6</v>
      </c>
      <c r="Q1991" s="5" t="s">
        <v>3214</v>
      </c>
      <c r="R1991" s="5">
        <v>6</v>
      </c>
      <c r="AA1991" s="5">
        <v>6</v>
      </c>
      <c r="DX1991" s="5" t="s">
        <v>136</v>
      </c>
      <c r="EG1991" s="42"/>
      <c r="EH1991" s="42"/>
      <c r="EI1991" s="42"/>
      <c r="EJ1991" s="42"/>
      <c r="EK1991" s="42"/>
      <c r="EL1991" s="42"/>
      <c r="EM1991" s="42"/>
    </row>
    <row r="1992" spans="1:143" ht="210">
      <c r="A1992" s="41"/>
      <c r="B1992" s="41">
        <v>61</v>
      </c>
      <c r="C1992" s="41"/>
      <c r="D1992" s="41" t="s">
        <v>3210</v>
      </c>
      <c r="E1992" s="5" t="s">
        <v>474</v>
      </c>
      <c r="F1992" s="41" t="s">
        <v>3213</v>
      </c>
      <c r="G1992" s="41"/>
      <c r="H1992" s="41" t="s">
        <v>136</v>
      </c>
      <c r="I1992" s="41"/>
      <c r="P1992" s="5">
        <v>4</v>
      </c>
      <c r="Q1992" s="5" t="s">
        <v>3214</v>
      </c>
      <c r="R1992" s="5">
        <v>4</v>
      </c>
      <c r="AA1992" s="5">
        <v>4</v>
      </c>
      <c r="DX1992" s="5" t="s">
        <v>136</v>
      </c>
      <c r="EG1992" s="42"/>
      <c r="EH1992" s="42"/>
      <c r="EI1992" s="42"/>
      <c r="EJ1992" s="42"/>
      <c r="EK1992" s="42"/>
      <c r="EL1992" s="42"/>
      <c r="EM1992" s="42"/>
    </row>
    <row r="1993" spans="1:143" ht="210">
      <c r="A1993" s="41"/>
      <c r="B1993" s="41">
        <v>61</v>
      </c>
      <c r="C1993" s="41"/>
      <c r="D1993" s="41" t="s">
        <v>3211</v>
      </c>
      <c r="E1993" s="5" t="s">
        <v>160</v>
      </c>
      <c r="F1993" s="41" t="s">
        <v>3213</v>
      </c>
      <c r="G1993" s="41"/>
      <c r="H1993" s="41" t="s">
        <v>136</v>
      </c>
      <c r="I1993" s="41"/>
      <c r="P1993" s="5">
        <v>4</v>
      </c>
      <c r="Q1993" s="5" t="s">
        <v>3214</v>
      </c>
      <c r="R1993" s="5">
        <v>4</v>
      </c>
      <c r="AA1993" s="5">
        <v>4</v>
      </c>
      <c r="DX1993" s="5" t="s">
        <v>136</v>
      </c>
      <c r="EG1993" s="42"/>
      <c r="EH1993" s="42"/>
      <c r="EI1993" s="42"/>
      <c r="EJ1993" s="42"/>
      <c r="EK1993" s="42"/>
      <c r="EL1993" s="42"/>
      <c r="EM1993" s="42"/>
    </row>
    <row r="1994" spans="1:143" ht="210">
      <c r="A1994" s="41"/>
      <c r="B1994" s="41">
        <v>61</v>
      </c>
      <c r="C1994" s="41"/>
      <c r="D1994" s="41" t="s">
        <v>3212</v>
      </c>
      <c r="E1994" s="5" t="s">
        <v>407</v>
      </c>
      <c r="F1994" s="41" t="s">
        <v>3213</v>
      </c>
      <c r="G1994" s="41"/>
      <c r="H1994" s="41" t="s">
        <v>136</v>
      </c>
      <c r="I1994" s="41"/>
      <c r="P1994" s="5">
        <v>4</v>
      </c>
      <c r="Q1994" s="5" t="s">
        <v>3214</v>
      </c>
      <c r="R1994" s="5">
        <v>4</v>
      </c>
      <c r="AA1994" s="5">
        <v>4</v>
      </c>
      <c r="DX1994" s="5" t="s">
        <v>136</v>
      </c>
      <c r="EG1994" s="42"/>
      <c r="EH1994" s="42"/>
      <c r="EI1994" s="42"/>
      <c r="EJ1994" s="42"/>
      <c r="EK1994" s="42"/>
      <c r="EL1994" s="42"/>
      <c r="EM1994" s="42"/>
    </row>
    <row r="1995" spans="1:143" ht="180">
      <c r="A1995" s="41"/>
      <c r="B1995" s="41">
        <v>73</v>
      </c>
      <c r="C1995" s="41"/>
      <c r="D1995" s="41" t="s">
        <v>3203</v>
      </c>
      <c r="E1995" s="5" t="s">
        <v>263</v>
      </c>
      <c r="F1995" s="41" t="s">
        <v>3215</v>
      </c>
      <c r="G1995" s="41"/>
      <c r="H1995" s="41" t="s">
        <v>136</v>
      </c>
      <c r="I1995" s="41"/>
      <c r="P1995" s="5">
        <v>16</v>
      </c>
      <c r="Q1995" s="5" t="s">
        <v>3216</v>
      </c>
      <c r="R1995" s="5">
        <v>16</v>
      </c>
      <c r="T1995" s="5">
        <v>16</v>
      </c>
      <c r="DX1995" s="5" t="s">
        <v>136</v>
      </c>
      <c r="EG1995" s="42"/>
      <c r="EH1995" s="42"/>
      <c r="EI1995" s="42"/>
      <c r="EJ1995" s="42"/>
      <c r="EK1995" s="42"/>
      <c r="EL1995" s="42"/>
      <c r="EM1995" s="42"/>
    </row>
    <row r="1996" spans="1:143" ht="180">
      <c r="A1996" s="41"/>
      <c r="B1996" s="41">
        <v>73</v>
      </c>
      <c r="C1996" s="41"/>
      <c r="D1996" s="41" t="s">
        <v>3206</v>
      </c>
      <c r="E1996" s="5" t="s">
        <v>409</v>
      </c>
      <c r="F1996" s="41" t="s">
        <v>3215</v>
      </c>
      <c r="G1996" s="41"/>
      <c r="H1996" s="41" t="s">
        <v>136</v>
      </c>
      <c r="I1996" s="41"/>
      <c r="P1996" s="5">
        <v>12</v>
      </c>
      <c r="Q1996" s="5" t="s">
        <v>3216</v>
      </c>
      <c r="R1996" s="5">
        <v>12</v>
      </c>
      <c r="T1996" s="5">
        <v>12</v>
      </c>
      <c r="DX1996" s="5" t="s">
        <v>136</v>
      </c>
      <c r="EG1996" s="42"/>
      <c r="EH1996" s="42"/>
      <c r="EI1996" s="42"/>
      <c r="EJ1996" s="42"/>
      <c r="EK1996" s="42"/>
      <c r="EL1996" s="42"/>
      <c r="EM1996" s="42"/>
    </row>
    <row r="1997" spans="1:143" ht="180">
      <c r="A1997" s="41"/>
      <c r="B1997" s="41">
        <v>73</v>
      </c>
      <c r="C1997" s="41"/>
      <c r="D1997" s="41" t="s">
        <v>3207</v>
      </c>
      <c r="E1997" s="5" t="s">
        <v>183</v>
      </c>
      <c r="F1997" s="41" t="s">
        <v>3215</v>
      </c>
      <c r="G1997" s="41"/>
      <c r="H1997" s="41" t="s">
        <v>136</v>
      </c>
      <c r="I1997" s="41"/>
      <c r="P1997" s="5">
        <v>10</v>
      </c>
      <c r="Q1997" s="5" t="s">
        <v>3216</v>
      </c>
      <c r="R1997" s="5">
        <v>10</v>
      </c>
      <c r="T1997" s="5">
        <v>10</v>
      </c>
      <c r="DX1997" s="5" t="s">
        <v>136</v>
      </c>
      <c r="EG1997" s="42"/>
      <c r="EH1997" s="42"/>
      <c r="EI1997" s="42"/>
      <c r="EJ1997" s="42"/>
      <c r="EK1997" s="42"/>
      <c r="EL1997" s="42"/>
      <c r="EM1997" s="42"/>
    </row>
    <row r="1998" spans="1:143" ht="180">
      <c r="A1998" s="41"/>
      <c r="B1998" s="41">
        <v>73</v>
      </c>
      <c r="C1998" s="41"/>
      <c r="D1998" s="41" t="s">
        <v>3208</v>
      </c>
      <c r="E1998" s="5" t="s">
        <v>183</v>
      </c>
      <c r="F1998" s="41" t="s">
        <v>3215</v>
      </c>
      <c r="G1998" s="41"/>
      <c r="H1998" s="41" t="s">
        <v>136</v>
      </c>
      <c r="I1998" s="41"/>
      <c r="P1998" s="5">
        <v>11</v>
      </c>
      <c r="Q1998" s="5" t="s">
        <v>3216</v>
      </c>
      <c r="R1998" s="5">
        <v>11</v>
      </c>
      <c r="T1998" s="5">
        <v>11</v>
      </c>
      <c r="DX1998" s="5" t="s">
        <v>136</v>
      </c>
      <c r="EG1998" s="42"/>
      <c r="EH1998" s="42"/>
      <c r="EI1998" s="42"/>
      <c r="EJ1998" s="42"/>
      <c r="EK1998" s="42"/>
      <c r="EL1998" s="42"/>
      <c r="EM1998" s="42"/>
    </row>
    <row r="1999" spans="1:143" ht="180">
      <c r="A1999" s="41"/>
      <c r="B1999" s="41">
        <v>73</v>
      </c>
      <c r="C1999" s="41"/>
      <c r="D1999" s="41" t="s">
        <v>2963</v>
      </c>
      <c r="E1999" s="5" t="s">
        <v>2963</v>
      </c>
      <c r="F1999" s="41" t="s">
        <v>3215</v>
      </c>
      <c r="G1999" s="41"/>
      <c r="H1999" s="41" t="s">
        <v>136</v>
      </c>
      <c r="I1999" s="41"/>
      <c r="P1999" s="5">
        <v>12</v>
      </c>
      <c r="Q1999" s="5" t="s">
        <v>3216</v>
      </c>
      <c r="R1999" s="5">
        <v>12</v>
      </c>
      <c r="T1999" s="5">
        <v>12</v>
      </c>
      <c r="DX1999" s="5" t="s">
        <v>136</v>
      </c>
      <c r="EG1999" s="42"/>
      <c r="EH1999" s="42"/>
      <c r="EI1999" s="42"/>
      <c r="EJ1999" s="42"/>
      <c r="EK1999" s="42"/>
      <c r="EL1999" s="42"/>
      <c r="EM1999" s="42"/>
    </row>
    <row r="2000" spans="1:143" ht="180">
      <c r="A2000" s="41"/>
      <c r="B2000" s="41">
        <v>73</v>
      </c>
      <c r="C2000" s="41"/>
      <c r="D2000" s="41" t="s">
        <v>3209</v>
      </c>
      <c r="E2000" s="5" t="s">
        <v>191</v>
      </c>
      <c r="F2000" s="41" t="s">
        <v>3215</v>
      </c>
      <c r="G2000" s="41"/>
      <c r="H2000" s="41" t="s">
        <v>136</v>
      </c>
      <c r="I2000" s="41"/>
      <c r="P2000" s="5">
        <v>5</v>
      </c>
      <c r="Q2000" s="5" t="s">
        <v>3216</v>
      </c>
      <c r="R2000" s="5">
        <v>5</v>
      </c>
      <c r="T2000" s="5">
        <v>5</v>
      </c>
      <c r="DX2000" s="5" t="s">
        <v>136</v>
      </c>
      <c r="EG2000" s="42"/>
      <c r="EH2000" s="42"/>
      <c r="EI2000" s="42"/>
      <c r="EJ2000" s="42"/>
      <c r="EK2000" s="42"/>
      <c r="EL2000" s="42"/>
      <c r="EM2000" s="42"/>
    </row>
    <row r="2001" spans="1:143" ht="180">
      <c r="A2001" s="41"/>
      <c r="B2001" s="41">
        <v>73</v>
      </c>
      <c r="C2001" s="41"/>
      <c r="D2001" s="41" t="s">
        <v>1298</v>
      </c>
      <c r="E2001" s="5" t="s">
        <v>460</v>
      </c>
      <c r="F2001" s="41" t="s">
        <v>3215</v>
      </c>
      <c r="G2001" s="41"/>
      <c r="H2001" s="41" t="s">
        <v>136</v>
      </c>
      <c r="I2001" s="41"/>
      <c r="P2001" s="5">
        <v>10</v>
      </c>
      <c r="Q2001" s="5" t="s">
        <v>3216</v>
      </c>
      <c r="R2001" s="5">
        <v>10</v>
      </c>
      <c r="T2001" s="5">
        <v>10</v>
      </c>
      <c r="DX2001" s="5" t="s">
        <v>136</v>
      </c>
      <c r="EG2001" s="42"/>
      <c r="EH2001" s="42"/>
      <c r="EI2001" s="42"/>
      <c r="EJ2001" s="42"/>
      <c r="EK2001" s="42"/>
      <c r="EL2001" s="42"/>
      <c r="EM2001" s="42"/>
    </row>
    <row r="2002" spans="1:143" ht="180">
      <c r="A2002" s="41"/>
      <c r="B2002" s="41">
        <v>73</v>
      </c>
      <c r="C2002" s="41"/>
      <c r="D2002" s="41" t="s">
        <v>1921</v>
      </c>
      <c r="E2002" s="5" t="s">
        <v>146</v>
      </c>
      <c r="F2002" s="41" t="s">
        <v>3215</v>
      </c>
      <c r="G2002" s="41"/>
      <c r="H2002" s="41" t="s">
        <v>136</v>
      </c>
      <c r="I2002" s="41"/>
      <c r="P2002" s="5">
        <v>7</v>
      </c>
      <c r="Q2002" s="5" t="s">
        <v>3216</v>
      </c>
      <c r="R2002" s="5">
        <v>7</v>
      </c>
      <c r="T2002" s="5">
        <v>7</v>
      </c>
      <c r="DX2002" s="5" t="s">
        <v>136</v>
      </c>
      <c r="EG2002" s="42"/>
      <c r="EH2002" s="42"/>
      <c r="EI2002" s="42"/>
      <c r="EJ2002" s="42"/>
      <c r="EK2002" s="42"/>
      <c r="EL2002" s="42"/>
      <c r="EM2002" s="42"/>
    </row>
    <row r="2003" spans="1:143" ht="180">
      <c r="A2003" s="41"/>
      <c r="B2003" s="41">
        <v>73</v>
      </c>
      <c r="C2003" s="41"/>
      <c r="D2003" s="41" t="s">
        <v>3210</v>
      </c>
      <c r="E2003" s="5" t="s">
        <v>474</v>
      </c>
      <c r="F2003" s="41" t="s">
        <v>3215</v>
      </c>
      <c r="G2003" s="41"/>
      <c r="H2003" s="41" t="s">
        <v>136</v>
      </c>
      <c r="I2003" s="41"/>
      <c r="P2003" s="5">
        <v>3</v>
      </c>
      <c r="Q2003" s="5" t="s">
        <v>3216</v>
      </c>
      <c r="R2003" s="5">
        <v>3</v>
      </c>
      <c r="T2003" s="5">
        <v>3</v>
      </c>
      <c r="DX2003" s="5" t="s">
        <v>136</v>
      </c>
      <c r="EG2003" s="42"/>
      <c r="EH2003" s="42"/>
      <c r="EI2003" s="42"/>
      <c r="EJ2003" s="42"/>
      <c r="EK2003" s="42"/>
      <c r="EL2003" s="42"/>
      <c r="EM2003" s="42"/>
    </row>
    <row r="2004" spans="1:143" ht="180">
      <c r="A2004" s="41"/>
      <c r="B2004" s="41">
        <v>73</v>
      </c>
      <c r="C2004" s="41"/>
      <c r="D2004" s="41" t="s">
        <v>3211</v>
      </c>
      <c r="E2004" s="5" t="s">
        <v>160</v>
      </c>
      <c r="F2004" s="41" t="s">
        <v>3215</v>
      </c>
      <c r="G2004" s="41"/>
      <c r="H2004" s="41" t="s">
        <v>136</v>
      </c>
      <c r="I2004" s="41"/>
      <c r="P2004" s="5">
        <v>6</v>
      </c>
      <c r="Q2004" s="5" t="s">
        <v>3216</v>
      </c>
      <c r="R2004" s="5">
        <v>6</v>
      </c>
      <c r="T2004" s="5">
        <v>6</v>
      </c>
      <c r="DX2004" s="5" t="s">
        <v>136</v>
      </c>
      <c r="EG2004" s="42"/>
      <c r="EH2004" s="42"/>
      <c r="EI2004" s="42"/>
      <c r="EJ2004" s="42"/>
      <c r="EK2004" s="42"/>
      <c r="EL2004" s="42"/>
      <c r="EM2004" s="42"/>
    </row>
    <row r="2005" spans="1:143" ht="180">
      <c r="A2005" s="41"/>
      <c r="B2005" s="41">
        <v>73</v>
      </c>
      <c r="C2005" s="41"/>
      <c r="D2005" s="41" t="s">
        <v>3212</v>
      </c>
      <c r="E2005" s="5" t="s">
        <v>407</v>
      </c>
      <c r="F2005" s="41" t="s">
        <v>3215</v>
      </c>
      <c r="G2005" s="41"/>
      <c r="H2005" s="41" t="s">
        <v>136</v>
      </c>
      <c r="I2005" s="41"/>
      <c r="P2005" s="5">
        <v>1</v>
      </c>
      <c r="Q2005" s="5" t="s">
        <v>3216</v>
      </c>
      <c r="R2005" s="5">
        <v>1</v>
      </c>
      <c r="T2005" s="5">
        <v>1</v>
      </c>
      <c r="DX2005" s="5" t="s">
        <v>136</v>
      </c>
      <c r="EG2005" s="42"/>
      <c r="EH2005" s="42"/>
      <c r="EI2005" s="42"/>
      <c r="EJ2005" s="42"/>
      <c r="EK2005" s="42"/>
      <c r="EL2005" s="42"/>
      <c r="EM2005" s="42"/>
    </row>
    <row r="2006" spans="1:143" ht="90">
      <c r="A2006" s="41"/>
      <c r="B2006" s="41">
        <v>389</v>
      </c>
      <c r="C2006" s="41"/>
      <c r="D2006" s="41" t="s">
        <v>3217</v>
      </c>
      <c r="E2006" s="42" t="s">
        <v>258</v>
      </c>
      <c r="F2006" s="41" t="s">
        <v>3204</v>
      </c>
      <c r="G2006" s="41" t="s">
        <v>136</v>
      </c>
      <c r="H2006" s="41" t="s">
        <v>136</v>
      </c>
      <c r="I2006" s="41"/>
      <c r="P2006" s="5">
        <v>350</v>
      </c>
      <c r="Q2006" s="5" t="s">
        <v>3205</v>
      </c>
      <c r="R2006" s="5">
        <v>350</v>
      </c>
      <c r="S2006" s="5">
        <v>350</v>
      </c>
      <c r="AA2006" s="5">
        <v>350</v>
      </c>
      <c r="DX2006" s="5" t="s">
        <v>136</v>
      </c>
      <c r="EG2006" s="42"/>
      <c r="EH2006" s="42"/>
      <c r="EI2006" s="42"/>
      <c r="EJ2006" s="42"/>
      <c r="EK2006" s="42"/>
      <c r="EL2006" s="42"/>
      <c r="EM2006" s="42"/>
    </row>
    <row r="2007" spans="1:143" ht="90">
      <c r="A2007" s="41"/>
      <c r="B2007" s="41">
        <v>389</v>
      </c>
      <c r="C2007" s="41"/>
      <c r="D2007" s="41" t="s">
        <v>1952</v>
      </c>
      <c r="E2007" s="42" t="s">
        <v>291</v>
      </c>
      <c r="F2007" s="41" t="s">
        <v>3204</v>
      </c>
      <c r="G2007" s="41" t="s">
        <v>136</v>
      </c>
      <c r="H2007" s="41" t="s">
        <v>136</v>
      </c>
      <c r="I2007" s="41"/>
      <c r="P2007" s="5">
        <v>304</v>
      </c>
      <c r="Q2007" s="5" t="s">
        <v>3205</v>
      </c>
      <c r="R2007" s="5">
        <v>304</v>
      </c>
      <c r="S2007" s="5">
        <v>304</v>
      </c>
      <c r="AA2007" s="5">
        <v>304</v>
      </c>
      <c r="DX2007" s="5" t="s">
        <v>136</v>
      </c>
      <c r="EG2007" s="42"/>
      <c r="EH2007" s="42"/>
      <c r="EI2007" s="42"/>
      <c r="EJ2007" s="42"/>
      <c r="EK2007" s="42"/>
      <c r="EL2007" s="42"/>
      <c r="EM2007" s="42"/>
    </row>
    <row r="2008" spans="1:143" ht="90">
      <c r="A2008" s="41"/>
      <c r="B2008" s="41">
        <v>389</v>
      </c>
      <c r="C2008" s="41"/>
      <c r="D2008" s="41" t="s">
        <v>3218</v>
      </c>
      <c r="E2008" s="42" t="s">
        <v>392</v>
      </c>
      <c r="F2008" s="41" t="s">
        <v>3204</v>
      </c>
      <c r="G2008" s="41" t="s">
        <v>136</v>
      </c>
      <c r="H2008" s="41" t="s">
        <v>136</v>
      </c>
      <c r="I2008" s="41"/>
      <c r="J2008" s="5">
        <v>160</v>
      </c>
      <c r="O2008" s="5">
        <v>160</v>
      </c>
      <c r="P2008" s="5">
        <v>160</v>
      </c>
      <c r="Q2008" s="5" t="s">
        <v>3205</v>
      </c>
      <c r="R2008" s="5">
        <v>160</v>
      </c>
      <c r="S2008" s="5">
        <v>160</v>
      </c>
      <c r="AA2008" s="5">
        <v>160</v>
      </c>
      <c r="DX2008" s="5" t="s">
        <v>136</v>
      </c>
      <c r="EG2008" s="42"/>
      <c r="EH2008" s="42"/>
      <c r="EI2008" s="42"/>
      <c r="EJ2008" s="42"/>
      <c r="EK2008" s="42"/>
      <c r="EL2008" s="42"/>
      <c r="EM2008" s="42"/>
    </row>
    <row r="2009" spans="1:143" ht="90">
      <c r="A2009" s="41"/>
      <c r="B2009" s="41">
        <v>389</v>
      </c>
      <c r="C2009" s="41"/>
      <c r="D2009" s="41" t="s">
        <v>172</v>
      </c>
      <c r="E2009" s="41" t="s">
        <v>172</v>
      </c>
      <c r="F2009" s="41" t="s">
        <v>3204</v>
      </c>
      <c r="G2009" s="41" t="s">
        <v>136</v>
      </c>
      <c r="H2009" s="41" t="s">
        <v>136</v>
      </c>
      <c r="I2009" s="41"/>
      <c r="P2009" s="5">
        <v>101</v>
      </c>
      <c r="Q2009" s="5" t="s">
        <v>3205</v>
      </c>
      <c r="R2009" s="5">
        <v>101</v>
      </c>
      <c r="S2009" s="5">
        <v>101</v>
      </c>
      <c r="AA2009" s="5">
        <v>101</v>
      </c>
      <c r="DX2009" s="5" t="s">
        <v>136</v>
      </c>
      <c r="EG2009" s="42"/>
      <c r="EH2009" s="42"/>
      <c r="EI2009" s="42"/>
      <c r="EJ2009" s="42"/>
      <c r="EK2009" s="42"/>
      <c r="EL2009" s="42"/>
      <c r="EM2009" s="42"/>
    </row>
    <row r="2010" spans="1:143" ht="90">
      <c r="A2010" s="41"/>
      <c r="B2010" s="41">
        <v>389</v>
      </c>
      <c r="C2010" s="41"/>
      <c r="D2010" s="41" t="s">
        <v>392</v>
      </c>
      <c r="E2010" s="42" t="s">
        <v>392</v>
      </c>
      <c r="F2010" s="41" t="s">
        <v>3204</v>
      </c>
      <c r="G2010" s="41" t="s">
        <v>136</v>
      </c>
      <c r="H2010" s="41" t="s">
        <v>136</v>
      </c>
      <c r="I2010" s="41"/>
      <c r="J2010" s="5">
        <v>47</v>
      </c>
      <c r="O2010" s="5">
        <v>47</v>
      </c>
      <c r="P2010" s="5">
        <v>47</v>
      </c>
      <c r="Q2010" s="5" t="s">
        <v>3205</v>
      </c>
      <c r="R2010" s="5">
        <v>47</v>
      </c>
      <c r="S2010" s="5">
        <v>47</v>
      </c>
      <c r="AA2010" s="5">
        <v>47</v>
      </c>
      <c r="DX2010" s="5" t="s">
        <v>136</v>
      </c>
      <c r="EG2010" s="42"/>
      <c r="EH2010" s="42"/>
      <c r="EI2010" s="42"/>
      <c r="EJ2010" s="42"/>
      <c r="EK2010" s="42"/>
      <c r="EL2010" s="42"/>
      <c r="EM2010" s="42"/>
    </row>
    <row r="2011" spans="1:143" ht="90">
      <c r="A2011" s="41"/>
      <c r="B2011" s="41">
        <v>389</v>
      </c>
      <c r="C2011" s="41"/>
      <c r="D2011" s="41" t="s">
        <v>839</v>
      </c>
      <c r="E2011" s="41" t="s">
        <v>839</v>
      </c>
      <c r="F2011" s="41" t="s">
        <v>3204</v>
      </c>
      <c r="G2011" s="41" t="s">
        <v>136</v>
      </c>
      <c r="H2011" s="41" t="s">
        <v>136</v>
      </c>
      <c r="I2011" s="41"/>
      <c r="J2011" s="5">
        <v>2</v>
      </c>
      <c r="N2011" s="5">
        <v>2</v>
      </c>
      <c r="P2011" s="5">
        <v>2</v>
      </c>
      <c r="Q2011" s="5" t="s">
        <v>3205</v>
      </c>
      <c r="R2011" s="5">
        <v>2</v>
      </c>
      <c r="S2011" s="5">
        <v>2</v>
      </c>
      <c r="AA2011" s="5">
        <v>2</v>
      </c>
      <c r="DX2011" s="5" t="s">
        <v>136</v>
      </c>
      <c r="EG2011" s="42"/>
      <c r="EH2011" s="42"/>
      <c r="EI2011" s="42"/>
      <c r="EJ2011" s="42"/>
      <c r="EK2011" s="42"/>
      <c r="EL2011" s="42"/>
      <c r="EM2011" s="42"/>
    </row>
    <row r="2012" spans="1:143" ht="90">
      <c r="A2012" s="41"/>
      <c r="B2012" s="41">
        <v>389</v>
      </c>
      <c r="C2012" s="41"/>
      <c r="D2012" s="41" t="s">
        <v>3219</v>
      </c>
      <c r="E2012" s="42" t="s">
        <v>433</v>
      </c>
      <c r="F2012" s="41" t="s">
        <v>3204</v>
      </c>
      <c r="G2012" s="41" t="s">
        <v>136</v>
      </c>
      <c r="H2012" s="41" t="s">
        <v>136</v>
      </c>
      <c r="I2012" s="41"/>
      <c r="P2012" s="5">
        <v>23</v>
      </c>
      <c r="Q2012" s="5" t="s">
        <v>3205</v>
      </c>
      <c r="R2012" s="5">
        <v>23</v>
      </c>
      <c r="S2012" s="5">
        <v>23</v>
      </c>
      <c r="AA2012" s="5">
        <v>23</v>
      </c>
      <c r="DX2012" s="5" t="s">
        <v>136</v>
      </c>
      <c r="EG2012" s="42"/>
      <c r="EH2012" s="42"/>
      <c r="EI2012" s="42"/>
      <c r="EJ2012" s="42"/>
      <c r="EK2012" s="42"/>
      <c r="EL2012" s="42"/>
      <c r="EM2012" s="42"/>
    </row>
    <row r="2013" spans="1:143" ht="90">
      <c r="A2013" s="41"/>
      <c r="B2013" s="41">
        <v>389</v>
      </c>
      <c r="C2013" s="41"/>
      <c r="D2013" s="41" t="s">
        <v>3220</v>
      </c>
      <c r="E2013" s="42" t="s">
        <v>221</v>
      </c>
      <c r="F2013" s="41" t="s">
        <v>3204</v>
      </c>
      <c r="G2013" s="41" t="s">
        <v>136</v>
      </c>
      <c r="H2013" s="41" t="s">
        <v>136</v>
      </c>
      <c r="I2013" s="41"/>
      <c r="P2013" s="5">
        <v>183</v>
      </c>
      <c r="Q2013" s="5" t="s">
        <v>3205</v>
      </c>
      <c r="R2013" s="5">
        <v>183</v>
      </c>
      <c r="S2013" s="5">
        <v>183</v>
      </c>
      <c r="AA2013" s="5">
        <v>183</v>
      </c>
      <c r="DX2013" s="5" t="s">
        <v>136</v>
      </c>
      <c r="EG2013" s="42"/>
      <c r="EH2013" s="42"/>
      <c r="EI2013" s="42"/>
      <c r="EJ2013" s="42"/>
      <c r="EK2013" s="42"/>
      <c r="EL2013" s="42"/>
      <c r="EM2013" s="42"/>
    </row>
    <row r="2014" spans="1:143" ht="90">
      <c r="A2014" s="41"/>
      <c r="B2014" s="41">
        <v>389</v>
      </c>
      <c r="C2014" s="41"/>
      <c r="D2014" s="41" t="s">
        <v>3221</v>
      </c>
      <c r="E2014" s="42" t="s">
        <v>3221</v>
      </c>
      <c r="F2014" s="41" t="s">
        <v>3204</v>
      </c>
      <c r="G2014" s="41" t="s">
        <v>136</v>
      </c>
      <c r="H2014" s="41" t="s">
        <v>136</v>
      </c>
      <c r="I2014" s="41"/>
      <c r="P2014" s="5">
        <v>66</v>
      </c>
      <c r="Q2014" s="5" t="s">
        <v>3205</v>
      </c>
      <c r="R2014" s="5">
        <v>66</v>
      </c>
      <c r="S2014" s="5">
        <v>66</v>
      </c>
      <c r="AA2014" s="5">
        <v>66</v>
      </c>
      <c r="DX2014" s="5" t="s">
        <v>136</v>
      </c>
      <c r="EG2014" s="42"/>
      <c r="EH2014" s="42"/>
      <c r="EI2014" s="42"/>
      <c r="EJ2014" s="42"/>
      <c r="EK2014" s="42"/>
      <c r="EL2014" s="42"/>
      <c r="EM2014" s="42"/>
    </row>
    <row r="2015" spans="1:143" ht="90">
      <c r="A2015" s="41"/>
      <c r="B2015" s="41">
        <v>389</v>
      </c>
      <c r="C2015" s="41"/>
      <c r="D2015" s="41" t="s">
        <v>252</v>
      </c>
      <c r="E2015" s="42" t="s">
        <v>170</v>
      </c>
      <c r="F2015" s="41" t="s">
        <v>3204</v>
      </c>
      <c r="G2015" s="41" t="s">
        <v>136</v>
      </c>
      <c r="H2015" s="41" t="s">
        <v>136</v>
      </c>
      <c r="I2015" s="41"/>
      <c r="P2015" s="5">
        <v>171</v>
      </c>
      <c r="Q2015" s="5" t="s">
        <v>3205</v>
      </c>
      <c r="R2015" s="5">
        <v>171</v>
      </c>
      <c r="S2015" s="5">
        <v>171</v>
      </c>
      <c r="AA2015" s="5">
        <v>171</v>
      </c>
      <c r="DX2015" s="5" t="s">
        <v>136</v>
      </c>
      <c r="EG2015" s="42"/>
      <c r="EH2015" s="42"/>
      <c r="EI2015" s="42"/>
      <c r="EJ2015" s="42"/>
      <c r="EK2015" s="42"/>
      <c r="EL2015" s="42"/>
      <c r="EM2015" s="42"/>
    </row>
    <row r="2016" spans="1:143" ht="210">
      <c r="A2016" s="41"/>
      <c r="B2016" s="41">
        <v>61</v>
      </c>
      <c r="C2016" s="41"/>
      <c r="D2016" s="41" t="s">
        <v>3217</v>
      </c>
      <c r="E2016" s="42" t="s">
        <v>258</v>
      </c>
      <c r="F2016" s="41" t="s">
        <v>3213</v>
      </c>
      <c r="G2016" s="41"/>
      <c r="H2016" s="41" t="s">
        <v>136</v>
      </c>
      <c r="I2016" s="41"/>
      <c r="P2016" s="5">
        <v>33</v>
      </c>
      <c r="Q2016" s="5" t="s">
        <v>3214</v>
      </c>
      <c r="R2016" s="5">
        <v>33</v>
      </c>
      <c r="AA2016" s="5">
        <v>33</v>
      </c>
      <c r="DX2016" s="5" t="s">
        <v>136</v>
      </c>
      <c r="EG2016" s="42"/>
      <c r="EH2016" s="42"/>
      <c r="EI2016" s="42"/>
      <c r="EJ2016" s="42"/>
      <c r="EK2016" s="42"/>
      <c r="EL2016" s="42"/>
      <c r="EM2016" s="42"/>
    </row>
    <row r="2017" spans="1:143" ht="210">
      <c r="A2017" s="41"/>
      <c r="B2017" s="41">
        <v>61</v>
      </c>
      <c r="C2017" s="41"/>
      <c r="D2017" s="41" t="s">
        <v>1952</v>
      </c>
      <c r="E2017" s="42" t="s">
        <v>291</v>
      </c>
      <c r="F2017" s="41" t="s">
        <v>3213</v>
      </c>
      <c r="G2017" s="41"/>
      <c r="H2017" s="41" t="s">
        <v>136</v>
      </c>
      <c r="I2017" s="41"/>
      <c r="P2017" s="5">
        <v>39</v>
      </c>
      <c r="Q2017" s="5" t="s">
        <v>3214</v>
      </c>
      <c r="R2017" s="5">
        <v>39</v>
      </c>
      <c r="AA2017" s="5">
        <v>39</v>
      </c>
      <c r="DX2017" s="5" t="s">
        <v>136</v>
      </c>
      <c r="EG2017" s="42"/>
      <c r="EH2017" s="42"/>
      <c r="EI2017" s="42"/>
      <c r="EJ2017" s="42"/>
      <c r="EK2017" s="42"/>
      <c r="EL2017" s="42"/>
      <c r="EM2017" s="42"/>
    </row>
    <row r="2018" spans="1:143" ht="210">
      <c r="A2018" s="41"/>
      <c r="B2018" s="41">
        <v>61</v>
      </c>
      <c r="C2018" s="41"/>
      <c r="D2018" s="41" t="s">
        <v>3218</v>
      </c>
      <c r="E2018" s="42" t="s">
        <v>392</v>
      </c>
      <c r="F2018" s="41" t="s">
        <v>3213</v>
      </c>
      <c r="G2018" s="41"/>
      <c r="H2018" s="41" t="s">
        <v>136</v>
      </c>
      <c r="I2018" s="41"/>
      <c r="J2018" s="5">
        <v>13</v>
      </c>
      <c r="O2018" s="5">
        <v>13</v>
      </c>
      <c r="P2018" s="5">
        <v>13</v>
      </c>
      <c r="Q2018" s="5" t="s">
        <v>3214</v>
      </c>
      <c r="R2018" s="5">
        <v>13</v>
      </c>
      <c r="AA2018" s="5">
        <v>13</v>
      </c>
      <c r="DX2018" s="5" t="s">
        <v>136</v>
      </c>
      <c r="EG2018" s="42"/>
      <c r="EH2018" s="42"/>
      <c r="EI2018" s="42"/>
      <c r="EJ2018" s="42"/>
      <c r="EK2018" s="42"/>
      <c r="EL2018" s="42"/>
      <c r="EM2018" s="42"/>
    </row>
    <row r="2019" spans="1:143" ht="210">
      <c r="A2019" s="41"/>
      <c r="B2019" s="41">
        <v>61</v>
      </c>
      <c r="C2019" s="41"/>
      <c r="D2019" s="41" t="s">
        <v>172</v>
      </c>
      <c r="E2019" s="42" t="s">
        <v>172</v>
      </c>
      <c r="F2019" s="41" t="s">
        <v>3213</v>
      </c>
      <c r="G2019" s="41"/>
      <c r="H2019" s="41" t="s">
        <v>136</v>
      </c>
      <c r="I2019" s="41"/>
      <c r="P2019" s="5">
        <v>5</v>
      </c>
      <c r="Q2019" s="5" t="s">
        <v>3214</v>
      </c>
      <c r="R2019" s="5">
        <v>5</v>
      </c>
      <c r="AA2019" s="5">
        <v>5</v>
      </c>
      <c r="DX2019" s="5" t="s">
        <v>136</v>
      </c>
      <c r="EG2019" s="42"/>
      <c r="EH2019" s="42"/>
      <c r="EI2019" s="42"/>
      <c r="EJ2019" s="42"/>
      <c r="EK2019" s="42"/>
      <c r="EL2019" s="42"/>
      <c r="EM2019" s="42"/>
    </row>
    <row r="2020" spans="1:143" ht="210">
      <c r="A2020" s="41"/>
      <c r="B2020" s="41">
        <v>61</v>
      </c>
      <c r="C2020" s="41"/>
      <c r="D2020" s="41" t="s">
        <v>392</v>
      </c>
      <c r="E2020" s="42" t="s">
        <v>392</v>
      </c>
      <c r="F2020" s="41" t="s">
        <v>3213</v>
      </c>
      <c r="G2020" s="41"/>
      <c r="H2020" s="41" t="s">
        <v>136</v>
      </c>
      <c r="I2020" s="41"/>
      <c r="J2020" s="5">
        <v>7</v>
      </c>
      <c r="O2020" s="5">
        <v>7</v>
      </c>
      <c r="P2020" s="5">
        <v>7</v>
      </c>
      <c r="Q2020" s="5" t="s">
        <v>3214</v>
      </c>
      <c r="R2020" s="5">
        <v>7</v>
      </c>
      <c r="AA2020" s="5">
        <v>7</v>
      </c>
      <c r="DX2020" s="5" t="s">
        <v>136</v>
      </c>
      <c r="EG2020" s="42"/>
      <c r="EH2020" s="42"/>
      <c r="EI2020" s="42"/>
      <c r="EJ2020" s="42"/>
      <c r="EK2020" s="42"/>
      <c r="EL2020" s="42"/>
      <c r="EM2020" s="42"/>
    </row>
    <row r="2021" spans="1:143" ht="210">
      <c r="A2021" s="41"/>
      <c r="B2021" s="41">
        <v>61</v>
      </c>
      <c r="C2021" s="41"/>
      <c r="D2021" s="41" t="s">
        <v>839</v>
      </c>
      <c r="E2021" s="41" t="s">
        <v>839</v>
      </c>
      <c r="F2021" s="41" t="s">
        <v>3213</v>
      </c>
      <c r="G2021" s="41"/>
      <c r="H2021" s="41" t="s">
        <v>136</v>
      </c>
      <c r="I2021" s="41"/>
      <c r="J2021" s="5">
        <v>4</v>
      </c>
      <c r="N2021" s="5">
        <v>4</v>
      </c>
      <c r="P2021" s="5">
        <v>4</v>
      </c>
      <c r="Q2021" s="5" t="s">
        <v>3214</v>
      </c>
      <c r="R2021" s="5">
        <v>4</v>
      </c>
      <c r="AA2021" s="5">
        <v>4</v>
      </c>
      <c r="DX2021" s="5" t="s">
        <v>136</v>
      </c>
      <c r="EG2021" s="42"/>
      <c r="EH2021" s="42"/>
      <c r="EI2021" s="42"/>
      <c r="EJ2021" s="42"/>
      <c r="EK2021" s="42"/>
      <c r="EL2021" s="42"/>
      <c r="EM2021" s="42"/>
    </row>
    <row r="2022" spans="1:143" ht="210">
      <c r="A2022" s="41"/>
      <c r="B2022" s="41">
        <v>61</v>
      </c>
      <c r="C2022" s="41"/>
      <c r="D2022" s="41" t="s">
        <v>3219</v>
      </c>
      <c r="E2022" s="42" t="s">
        <v>433</v>
      </c>
      <c r="F2022" s="41" t="s">
        <v>3213</v>
      </c>
      <c r="G2022" s="41"/>
      <c r="H2022" s="41" t="s">
        <v>136</v>
      </c>
      <c r="I2022" s="41"/>
      <c r="P2022" s="5">
        <v>3</v>
      </c>
      <c r="Q2022" s="5" t="s">
        <v>3214</v>
      </c>
      <c r="R2022" s="5">
        <v>3</v>
      </c>
      <c r="AA2022" s="5">
        <v>3</v>
      </c>
      <c r="DX2022" s="5" t="s">
        <v>136</v>
      </c>
      <c r="EG2022" s="42"/>
      <c r="EH2022" s="42"/>
      <c r="EI2022" s="42"/>
      <c r="EJ2022" s="42"/>
      <c r="EK2022" s="42"/>
      <c r="EL2022" s="42"/>
      <c r="EM2022" s="42"/>
    </row>
    <row r="2023" spans="1:143" ht="210">
      <c r="A2023" s="41"/>
      <c r="B2023" s="41">
        <v>61</v>
      </c>
      <c r="C2023" s="41"/>
      <c r="D2023" s="41" t="s">
        <v>3220</v>
      </c>
      <c r="E2023" s="42" t="s">
        <v>221</v>
      </c>
      <c r="F2023" s="41" t="s">
        <v>3213</v>
      </c>
      <c r="G2023" s="41"/>
      <c r="H2023" s="41" t="s">
        <v>136</v>
      </c>
      <c r="I2023" s="41"/>
      <c r="P2023" s="5">
        <v>12</v>
      </c>
      <c r="Q2023" s="5" t="s">
        <v>3214</v>
      </c>
      <c r="R2023" s="5">
        <v>12</v>
      </c>
      <c r="AA2023" s="5">
        <v>12</v>
      </c>
      <c r="DX2023" s="5" t="s">
        <v>136</v>
      </c>
      <c r="EG2023" s="42"/>
      <c r="EH2023" s="42"/>
      <c r="EI2023" s="42"/>
      <c r="EJ2023" s="42"/>
      <c r="EK2023" s="42"/>
      <c r="EL2023" s="42"/>
      <c r="EM2023" s="42"/>
    </row>
    <row r="2024" spans="1:143" ht="210">
      <c r="A2024" s="41"/>
      <c r="B2024" s="41">
        <v>61</v>
      </c>
      <c r="C2024" s="41"/>
      <c r="D2024" s="41" t="s">
        <v>3221</v>
      </c>
      <c r="E2024" s="42" t="s">
        <v>3221</v>
      </c>
      <c r="F2024" s="41" t="s">
        <v>3213</v>
      </c>
      <c r="G2024" s="41"/>
      <c r="H2024" s="41" t="s">
        <v>136</v>
      </c>
      <c r="I2024" s="41"/>
      <c r="P2024" s="5">
        <v>6</v>
      </c>
      <c r="Q2024" s="5" t="s">
        <v>3214</v>
      </c>
      <c r="R2024" s="5">
        <v>6</v>
      </c>
      <c r="AA2024" s="5">
        <v>6</v>
      </c>
      <c r="DX2024" s="5" t="s">
        <v>136</v>
      </c>
      <c r="EG2024" s="42"/>
      <c r="EH2024" s="42"/>
      <c r="EI2024" s="42"/>
      <c r="EJ2024" s="42"/>
      <c r="EK2024" s="42"/>
      <c r="EL2024" s="42"/>
      <c r="EM2024" s="42"/>
    </row>
    <row r="2025" spans="1:143" ht="210">
      <c r="A2025" s="41"/>
      <c r="B2025" s="41">
        <v>61</v>
      </c>
      <c r="C2025" s="41"/>
      <c r="D2025" s="41" t="s">
        <v>252</v>
      </c>
      <c r="E2025" s="42" t="s">
        <v>170</v>
      </c>
      <c r="F2025" s="41" t="s">
        <v>3213</v>
      </c>
      <c r="G2025" s="41"/>
      <c r="H2025" s="41" t="s">
        <v>136</v>
      </c>
      <c r="I2025" s="41"/>
      <c r="P2025" s="5">
        <v>13</v>
      </c>
      <c r="Q2025" s="5" t="s">
        <v>3214</v>
      </c>
      <c r="R2025" s="5">
        <v>13</v>
      </c>
      <c r="AA2025" s="5">
        <v>13</v>
      </c>
      <c r="DX2025" s="5" t="s">
        <v>136</v>
      </c>
      <c r="EG2025" s="42"/>
      <c r="EH2025" s="42"/>
      <c r="EI2025" s="42"/>
      <c r="EJ2025" s="42"/>
      <c r="EK2025" s="42"/>
      <c r="EL2025" s="42"/>
      <c r="EM2025" s="42"/>
    </row>
    <row r="2026" spans="1:143" ht="180">
      <c r="A2026" s="41"/>
      <c r="B2026" s="41">
        <v>73</v>
      </c>
      <c r="C2026" s="41"/>
      <c r="D2026" s="41" t="s">
        <v>3217</v>
      </c>
      <c r="E2026" s="42" t="s">
        <v>258</v>
      </c>
      <c r="F2026" s="41" t="s">
        <v>3215</v>
      </c>
      <c r="G2026" s="41"/>
      <c r="H2026" s="41" t="s">
        <v>136</v>
      </c>
      <c r="I2026" s="41"/>
      <c r="P2026" s="5">
        <v>49</v>
      </c>
      <c r="Q2026" s="5" t="s">
        <v>3216</v>
      </c>
      <c r="R2026" s="5">
        <v>49</v>
      </c>
      <c r="T2026" s="5">
        <v>49</v>
      </c>
      <c r="DX2026" s="5" t="s">
        <v>136</v>
      </c>
      <c r="EG2026" s="42"/>
      <c r="EH2026" s="42"/>
      <c r="EI2026" s="42"/>
      <c r="EJ2026" s="42"/>
      <c r="EK2026" s="42"/>
      <c r="EL2026" s="42"/>
      <c r="EM2026" s="42"/>
    </row>
    <row r="2027" spans="1:143" ht="180">
      <c r="A2027" s="41"/>
      <c r="B2027" s="41">
        <v>73</v>
      </c>
      <c r="C2027" s="41"/>
      <c r="D2027" s="41" t="s">
        <v>1952</v>
      </c>
      <c r="E2027" s="42" t="s">
        <v>291</v>
      </c>
      <c r="F2027" s="41" t="s">
        <v>3215</v>
      </c>
      <c r="G2027" s="41"/>
      <c r="H2027" s="41" t="s">
        <v>136</v>
      </c>
      <c r="I2027" s="41"/>
      <c r="P2027" s="5">
        <v>51</v>
      </c>
      <c r="Q2027" s="5" t="s">
        <v>3216</v>
      </c>
      <c r="R2027" s="5">
        <v>51</v>
      </c>
      <c r="T2027" s="5">
        <v>51</v>
      </c>
      <c r="DX2027" s="5" t="s">
        <v>136</v>
      </c>
      <c r="EG2027" s="42"/>
      <c r="EH2027" s="42"/>
      <c r="EI2027" s="42"/>
      <c r="EJ2027" s="42"/>
      <c r="EK2027" s="42"/>
      <c r="EL2027" s="42"/>
      <c r="EM2027" s="42"/>
    </row>
    <row r="2028" spans="1:143" ht="180">
      <c r="A2028" s="41"/>
      <c r="B2028" s="41">
        <v>73</v>
      </c>
      <c r="C2028" s="41"/>
      <c r="D2028" s="41" t="s">
        <v>3218</v>
      </c>
      <c r="E2028" s="42" t="s">
        <v>392</v>
      </c>
      <c r="F2028" s="41" t="s">
        <v>3215</v>
      </c>
      <c r="G2028" s="41"/>
      <c r="H2028" s="41" t="s">
        <v>136</v>
      </c>
      <c r="I2028" s="41"/>
      <c r="J2028" s="5">
        <v>31</v>
      </c>
      <c r="O2028" s="5">
        <v>31</v>
      </c>
      <c r="P2028" s="5">
        <v>31</v>
      </c>
      <c r="Q2028" s="5" t="s">
        <v>3216</v>
      </c>
      <c r="R2028" s="5">
        <v>31</v>
      </c>
      <c r="T2028" s="5">
        <v>31</v>
      </c>
      <c r="DX2028" s="5" t="s">
        <v>136</v>
      </c>
      <c r="EG2028" s="42"/>
      <c r="EH2028" s="42"/>
      <c r="EI2028" s="42"/>
      <c r="EJ2028" s="42"/>
      <c r="EK2028" s="42"/>
      <c r="EL2028" s="42"/>
      <c r="EM2028" s="42"/>
    </row>
    <row r="2029" spans="1:143" ht="180">
      <c r="A2029" s="41"/>
      <c r="B2029" s="41">
        <v>73</v>
      </c>
      <c r="C2029" s="41"/>
      <c r="D2029" s="41" t="s">
        <v>172</v>
      </c>
      <c r="E2029" s="41" t="s">
        <v>172</v>
      </c>
      <c r="F2029" s="41" t="s">
        <v>3215</v>
      </c>
      <c r="G2029" s="41"/>
      <c r="H2029" s="41" t="s">
        <v>136</v>
      </c>
      <c r="I2029" s="41"/>
      <c r="P2029" s="5">
        <v>10</v>
      </c>
      <c r="Q2029" s="5" t="s">
        <v>3216</v>
      </c>
      <c r="R2029" s="5">
        <v>10</v>
      </c>
      <c r="T2029" s="5">
        <v>10</v>
      </c>
      <c r="DX2029" s="5" t="s">
        <v>136</v>
      </c>
      <c r="EG2029" s="42"/>
      <c r="EH2029" s="42"/>
      <c r="EI2029" s="42"/>
      <c r="EJ2029" s="42"/>
      <c r="EK2029" s="42"/>
      <c r="EL2029" s="42"/>
      <c r="EM2029" s="42"/>
    </row>
    <row r="2030" spans="1:143" ht="180">
      <c r="A2030" s="41"/>
      <c r="B2030" s="41">
        <v>73</v>
      </c>
      <c r="C2030" s="41"/>
      <c r="D2030" s="41" t="s">
        <v>392</v>
      </c>
      <c r="E2030" s="41" t="s">
        <v>392</v>
      </c>
      <c r="F2030" s="41" t="s">
        <v>3215</v>
      </c>
      <c r="G2030" s="41"/>
      <c r="H2030" s="41" t="s">
        <v>136</v>
      </c>
      <c r="I2030" s="41"/>
      <c r="J2030" s="5">
        <v>12</v>
      </c>
      <c r="O2030" s="5">
        <v>12</v>
      </c>
      <c r="P2030" s="5">
        <v>12</v>
      </c>
      <c r="Q2030" s="5" t="s">
        <v>3216</v>
      </c>
      <c r="R2030" s="5">
        <v>12</v>
      </c>
      <c r="T2030" s="5">
        <v>12</v>
      </c>
      <c r="DX2030" s="5" t="s">
        <v>136</v>
      </c>
      <c r="EG2030" s="42"/>
      <c r="EH2030" s="42"/>
      <c r="EI2030" s="42"/>
      <c r="EJ2030" s="42"/>
      <c r="EK2030" s="42"/>
      <c r="EL2030" s="42"/>
      <c r="EM2030" s="42"/>
    </row>
    <row r="2031" spans="1:143" ht="180">
      <c r="A2031" s="41"/>
      <c r="B2031" s="41">
        <v>73</v>
      </c>
      <c r="C2031" s="41"/>
      <c r="D2031" s="41" t="s">
        <v>839</v>
      </c>
      <c r="E2031" s="41" t="s">
        <v>839</v>
      </c>
      <c r="F2031" s="41" t="s">
        <v>3215</v>
      </c>
      <c r="G2031" s="41"/>
      <c r="H2031" s="41" t="s">
        <v>136</v>
      </c>
      <c r="I2031" s="41"/>
      <c r="J2031" s="5">
        <v>11</v>
      </c>
      <c r="N2031" s="5">
        <v>11</v>
      </c>
      <c r="P2031" s="5">
        <v>11</v>
      </c>
      <c r="Q2031" s="5" t="s">
        <v>3216</v>
      </c>
      <c r="R2031" s="5">
        <v>11</v>
      </c>
      <c r="T2031" s="5">
        <v>11</v>
      </c>
      <c r="DX2031" s="5" t="s">
        <v>136</v>
      </c>
      <c r="EG2031" s="42"/>
      <c r="EH2031" s="42"/>
      <c r="EI2031" s="42"/>
      <c r="EJ2031" s="42"/>
      <c r="EK2031" s="42"/>
      <c r="EL2031" s="42"/>
      <c r="EM2031" s="42"/>
    </row>
    <row r="2032" spans="1:143" ht="180">
      <c r="A2032" s="41"/>
      <c r="B2032" s="41">
        <v>73</v>
      </c>
      <c r="C2032" s="41"/>
      <c r="D2032" s="41" t="s">
        <v>3219</v>
      </c>
      <c r="E2032" s="42" t="s">
        <v>433</v>
      </c>
      <c r="F2032" s="41" t="s">
        <v>3215</v>
      </c>
      <c r="G2032" s="41"/>
      <c r="H2032" s="41" t="s">
        <v>136</v>
      </c>
      <c r="I2032" s="41"/>
      <c r="P2032" s="5">
        <v>11</v>
      </c>
      <c r="Q2032" s="5" t="s">
        <v>3216</v>
      </c>
      <c r="R2032" s="5">
        <v>11</v>
      </c>
      <c r="T2032" s="5">
        <v>11</v>
      </c>
      <c r="DX2032" s="5" t="s">
        <v>136</v>
      </c>
      <c r="EG2032" s="42"/>
      <c r="EH2032" s="42"/>
      <c r="EI2032" s="42"/>
      <c r="EJ2032" s="42"/>
      <c r="EK2032" s="42"/>
      <c r="EL2032" s="42"/>
      <c r="EM2032" s="42"/>
    </row>
    <row r="2033" spans="1:143" ht="180">
      <c r="A2033" s="41"/>
      <c r="B2033" s="41">
        <v>73</v>
      </c>
      <c r="C2033" s="41"/>
      <c r="D2033" s="41" t="s">
        <v>3220</v>
      </c>
      <c r="E2033" s="42" t="s">
        <v>221</v>
      </c>
      <c r="F2033" s="41" t="s">
        <v>3215</v>
      </c>
      <c r="G2033" s="41"/>
      <c r="H2033" s="41" t="s">
        <v>136</v>
      </c>
      <c r="I2033" s="41"/>
      <c r="P2033" s="5">
        <v>17</v>
      </c>
      <c r="Q2033" s="5" t="s">
        <v>3216</v>
      </c>
      <c r="R2033" s="5">
        <v>17</v>
      </c>
      <c r="T2033" s="5">
        <v>17</v>
      </c>
      <c r="DX2033" s="5" t="s">
        <v>136</v>
      </c>
      <c r="EG2033" s="42"/>
      <c r="EH2033" s="42"/>
      <c r="EI2033" s="42"/>
      <c r="EJ2033" s="42"/>
      <c r="EK2033" s="42"/>
      <c r="EL2033" s="42"/>
      <c r="EM2033" s="42"/>
    </row>
    <row r="2034" spans="1:143" ht="180">
      <c r="A2034" s="41"/>
      <c r="B2034" s="41">
        <v>73</v>
      </c>
      <c r="C2034" s="41"/>
      <c r="D2034" s="41" t="s">
        <v>3221</v>
      </c>
      <c r="E2034" s="41" t="s">
        <v>361</v>
      </c>
      <c r="F2034" s="41" t="s">
        <v>3215</v>
      </c>
      <c r="G2034" s="41"/>
      <c r="H2034" s="41" t="s">
        <v>136</v>
      </c>
      <c r="I2034" s="41"/>
      <c r="P2034" s="5">
        <v>11</v>
      </c>
      <c r="Q2034" s="5" t="s">
        <v>3216</v>
      </c>
      <c r="R2034" s="5">
        <v>11</v>
      </c>
      <c r="T2034" s="5">
        <v>11</v>
      </c>
      <c r="DX2034" s="5" t="s">
        <v>136</v>
      </c>
      <c r="EG2034" s="42"/>
      <c r="EH2034" s="42"/>
      <c r="EI2034" s="42"/>
      <c r="EJ2034" s="42"/>
      <c r="EK2034" s="42"/>
      <c r="EL2034" s="42"/>
      <c r="EM2034" s="42"/>
    </row>
    <row r="2035" spans="1:143" ht="180">
      <c r="A2035" s="41"/>
      <c r="B2035" s="41">
        <v>73</v>
      </c>
      <c r="C2035" s="41"/>
      <c r="D2035" s="41" t="s">
        <v>252</v>
      </c>
      <c r="E2035" s="42" t="s">
        <v>170</v>
      </c>
      <c r="F2035" s="41" t="s">
        <v>3215</v>
      </c>
      <c r="G2035" s="41"/>
      <c r="H2035" s="41" t="s">
        <v>136</v>
      </c>
      <c r="I2035" s="41"/>
      <c r="P2035" s="5">
        <v>19</v>
      </c>
      <c r="Q2035" s="5" t="s">
        <v>3216</v>
      </c>
      <c r="R2035" s="5">
        <v>19</v>
      </c>
      <c r="T2035" s="5">
        <v>19</v>
      </c>
      <c r="DX2035" s="5" t="s">
        <v>136</v>
      </c>
      <c r="EG2035" s="42"/>
      <c r="EH2035" s="42"/>
      <c r="EI2035" s="42"/>
      <c r="EJ2035" s="42"/>
      <c r="EK2035" s="42"/>
      <c r="EL2035" s="42"/>
      <c r="EM2035" s="42"/>
    </row>
    <row r="2036" spans="1:143" ht="75">
      <c r="A2036" s="41" t="s">
        <v>3222</v>
      </c>
      <c r="B2036" s="41">
        <v>21</v>
      </c>
      <c r="C2036" s="41">
        <v>18</v>
      </c>
      <c r="D2036" s="41" t="s">
        <v>3223</v>
      </c>
      <c r="E2036" s="42" t="s">
        <v>3209</v>
      </c>
      <c r="F2036" s="41" t="s">
        <v>3224</v>
      </c>
      <c r="G2036" s="41" t="s">
        <v>136</v>
      </c>
      <c r="H2036" s="41" t="s">
        <v>136</v>
      </c>
      <c r="I2036" s="41" t="s">
        <v>136</v>
      </c>
      <c r="J2036" s="5">
        <v>1</v>
      </c>
      <c r="K2036" s="5">
        <v>1</v>
      </c>
      <c r="P2036" s="5">
        <v>1</v>
      </c>
      <c r="Q2036" s="39" t="s">
        <v>3225</v>
      </c>
      <c r="AL2036" s="5">
        <v>1</v>
      </c>
      <c r="AN2036" s="5">
        <v>1</v>
      </c>
      <c r="AW2036" s="5">
        <v>1</v>
      </c>
      <c r="AY2036" s="5">
        <v>1</v>
      </c>
      <c r="BH2036" s="5">
        <v>1</v>
      </c>
      <c r="BK2036" s="5">
        <v>1</v>
      </c>
      <c r="DS2036" s="6">
        <v>21</v>
      </c>
      <c r="DT2036" s="6">
        <v>3</v>
      </c>
      <c r="DU2036" s="5">
        <v>18</v>
      </c>
      <c r="DX2036" s="5" t="s">
        <v>136</v>
      </c>
      <c r="EG2036" s="42"/>
      <c r="EH2036" s="42"/>
      <c r="EI2036" s="42"/>
      <c r="EJ2036" s="42"/>
      <c r="EK2036" s="42"/>
      <c r="EL2036" s="42"/>
      <c r="EM2036" s="42"/>
    </row>
    <row r="2037" spans="1:143" ht="30">
      <c r="A2037" s="41"/>
      <c r="B2037" s="41"/>
      <c r="C2037" s="41"/>
      <c r="D2037" s="41" t="s">
        <v>3226</v>
      </c>
      <c r="E2037" s="42" t="s">
        <v>166</v>
      </c>
      <c r="F2037" s="41" t="s">
        <v>3224</v>
      </c>
      <c r="G2037" s="41" t="s">
        <v>136</v>
      </c>
      <c r="H2037" s="41" t="s">
        <v>136</v>
      </c>
      <c r="I2037" s="41" t="s">
        <v>136</v>
      </c>
      <c r="J2037" s="5">
        <v>1</v>
      </c>
      <c r="K2037" s="5">
        <v>1</v>
      </c>
      <c r="P2037" s="5">
        <v>1</v>
      </c>
      <c r="Q2037" s="39" t="s">
        <v>3225</v>
      </c>
      <c r="AL2037" s="5">
        <v>1</v>
      </c>
      <c r="AN2037" s="5">
        <v>1</v>
      </c>
      <c r="AW2037" s="5">
        <v>1</v>
      </c>
      <c r="AY2037" s="5">
        <v>1</v>
      </c>
      <c r="BH2037" s="5">
        <v>1</v>
      </c>
      <c r="BK2037" s="5">
        <v>1</v>
      </c>
      <c r="DX2037" s="5" t="s">
        <v>136</v>
      </c>
      <c r="EG2037" s="42"/>
      <c r="EH2037" s="42"/>
      <c r="EI2037" s="42"/>
      <c r="EJ2037" s="42"/>
      <c r="EK2037" s="42"/>
      <c r="EL2037" s="42"/>
      <c r="EM2037" s="42"/>
    </row>
    <row r="2038" spans="1:143" ht="30">
      <c r="A2038" s="41"/>
      <c r="B2038" s="41"/>
      <c r="C2038" s="41"/>
      <c r="D2038" s="41" t="s">
        <v>3227</v>
      </c>
      <c r="E2038" s="42" t="s">
        <v>158</v>
      </c>
      <c r="F2038" s="41" t="s">
        <v>3224</v>
      </c>
      <c r="G2038" s="41" t="s">
        <v>136</v>
      </c>
      <c r="H2038" s="41" t="s">
        <v>136</v>
      </c>
      <c r="I2038" s="41" t="s">
        <v>136</v>
      </c>
      <c r="P2038" s="5">
        <v>1</v>
      </c>
      <c r="Q2038" s="39" t="s">
        <v>3225</v>
      </c>
      <c r="AL2038" s="5">
        <v>1</v>
      </c>
      <c r="AN2038" s="5">
        <v>1</v>
      </c>
      <c r="AW2038" s="5">
        <v>1</v>
      </c>
      <c r="AY2038" s="5">
        <v>1</v>
      </c>
      <c r="BH2038" s="5">
        <v>1</v>
      </c>
      <c r="BK2038" s="5">
        <v>1</v>
      </c>
      <c r="DX2038" s="5" t="s">
        <v>136</v>
      </c>
      <c r="EG2038" s="42"/>
      <c r="EH2038" s="42"/>
      <c r="EI2038" s="42"/>
      <c r="EJ2038" s="42"/>
      <c r="EK2038" s="42"/>
      <c r="EL2038" s="42"/>
      <c r="EM2038" s="42"/>
    </row>
    <row r="2039" spans="1:143">
      <c r="A2039" s="41"/>
      <c r="B2039" s="41"/>
      <c r="C2039" s="41"/>
      <c r="D2039" s="41" t="s">
        <v>3228</v>
      </c>
      <c r="E2039" s="42" t="s">
        <v>3229</v>
      </c>
      <c r="F2039" s="41" t="s">
        <v>3230</v>
      </c>
      <c r="G2039" s="41" t="s">
        <v>136</v>
      </c>
      <c r="H2039" s="41"/>
      <c r="I2039" s="41" t="s">
        <v>136</v>
      </c>
      <c r="P2039" s="5">
        <v>1</v>
      </c>
      <c r="Q2039" s="39" t="s">
        <v>3231</v>
      </c>
      <c r="AL2039" s="5">
        <v>1</v>
      </c>
      <c r="BD2039" s="5">
        <v>1</v>
      </c>
      <c r="BF2039" s="5">
        <v>1</v>
      </c>
      <c r="BG2039" s="5">
        <v>1</v>
      </c>
      <c r="DX2039" s="5" t="s">
        <v>136</v>
      </c>
      <c r="EG2039" s="42"/>
      <c r="EH2039" s="42"/>
      <c r="EI2039" s="42"/>
      <c r="EJ2039" s="42"/>
      <c r="EK2039" s="42"/>
      <c r="EL2039" s="42"/>
      <c r="EM2039" s="42"/>
    </row>
    <row r="2040" spans="1:143">
      <c r="A2040" s="41"/>
      <c r="B2040" s="41"/>
      <c r="C2040" s="41"/>
      <c r="D2040" s="41" t="s">
        <v>3232</v>
      </c>
      <c r="E2040" s="42" t="s">
        <v>172</v>
      </c>
      <c r="F2040" s="41" t="s">
        <v>3230</v>
      </c>
      <c r="G2040" s="41" t="s">
        <v>136</v>
      </c>
      <c r="H2040" s="41"/>
      <c r="I2040" s="41" t="s">
        <v>136</v>
      </c>
      <c r="P2040" s="5">
        <v>1</v>
      </c>
      <c r="Q2040" s="39" t="s">
        <v>3231</v>
      </c>
      <c r="AL2040" s="5">
        <v>1</v>
      </c>
      <c r="BD2040" s="5">
        <v>1</v>
      </c>
      <c r="BF2040" s="5">
        <v>1</v>
      </c>
      <c r="BG2040" s="5">
        <v>1</v>
      </c>
      <c r="DX2040" s="5" t="s">
        <v>136</v>
      </c>
      <c r="EG2040" s="42"/>
      <c r="EH2040" s="42"/>
      <c r="EI2040" s="42"/>
      <c r="EJ2040" s="42"/>
      <c r="EK2040" s="42"/>
      <c r="EL2040" s="42"/>
      <c r="EM2040" s="42"/>
    </row>
    <row r="2041" spans="1:143">
      <c r="A2041" s="41"/>
      <c r="B2041" s="41"/>
      <c r="C2041" s="41"/>
      <c r="D2041" s="41" t="s">
        <v>3233</v>
      </c>
      <c r="E2041" s="42" t="s">
        <v>158</v>
      </c>
      <c r="F2041" s="41" t="s">
        <v>3230</v>
      </c>
      <c r="G2041" s="41" t="s">
        <v>136</v>
      </c>
      <c r="H2041" s="41"/>
      <c r="I2041" s="41" t="s">
        <v>136</v>
      </c>
      <c r="P2041" s="5">
        <v>1</v>
      </c>
      <c r="Q2041" s="39" t="s">
        <v>3231</v>
      </c>
      <c r="AL2041" s="5">
        <v>1</v>
      </c>
      <c r="BD2041" s="5">
        <v>1</v>
      </c>
      <c r="BF2041" s="5">
        <v>1</v>
      </c>
      <c r="BG2041" s="5">
        <v>1</v>
      </c>
      <c r="DX2041" s="5" t="s">
        <v>136</v>
      </c>
      <c r="EG2041" s="42"/>
      <c r="EH2041" s="42"/>
      <c r="EI2041" s="42"/>
      <c r="EJ2041" s="42"/>
      <c r="EK2041" s="42"/>
      <c r="EL2041" s="42"/>
      <c r="EM2041" s="42"/>
    </row>
    <row r="2042" spans="1:143" ht="45">
      <c r="A2042" s="41"/>
      <c r="B2042" s="41"/>
      <c r="C2042" s="41"/>
      <c r="D2042" s="41" t="s">
        <v>3234</v>
      </c>
      <c r="E2042" s="42" t="s">
        <v>3086</v>
      </c>
      <c r="F2042" s="41" t="s">
        <v>3230</v>
      </c>
      <c r="G2042" s="41" t="s">
        <v>136</v>
      </c>
      <c r="H2042" s="41"/>
      <c r="I2042" s="41" t="s">
        <v>136</v>
      </c>
      <c r="P2042" s="5">
        <v>1</v>
      </c>
      <c r="Q2042" s="39" t="s">
        <v>3235</v>
      </c>
      <c r="AL2042" s="5">
        <v>1</v>
      </c>
      <c r="AN2042" s="5">
        <v>1</v>
      </c>
      <c r="AQ2042" s="5">
        <v>1</v>
      </c>
      <c r="AZ2042" s="5">
        <v>1</v>
      </c>
      <c r="BB2042" s="5">
        <v>1</v>
      </c>
      <c r="BD2042" s="5">
        <v>1</v>
      </c>
      <c r="BG2042" s="5">
        <v>1</v>
      </c>
      <c r="BH2042" s="5">
        <v>1</v>
      </c>
      <c r="BT2042" s="5">
        <v>1</v>
      </c>
      <c r="BV2042" s="5">
        <v>1</v>
      </c>
      <c r="DE2042" s="5">
        <v>1</v>
      </c>
      <c r="DX2042" s="5" t="s">
        <v>136</v>
      </c>
      <c r="EG2042" s="42"/>
      <c r="EH2042" s="42"/>
      <c r="EI2042" s="42"/>
      <c r="EJ2042" s="42"/>
      <c r="EK2042" s="42"/>
      <c r="EL2042" s="42"/>
      <c r="EM2042" s="42"/>
    </row>
    <row r="2043" spans="1:143" ht="45">
      <c r="A2043" s="41"/>
      <c r="B2043" s="41"/>
      <c r="C2043" s="41"/>
      <c r="D2043" s="41" t="s">
        <v>3236</v>
      </c>
      <c r="E2043" s="42" t="s">
        <v>158</v>
      </c>
      <c r="F2043" s="41" t="s">
        <v>3230</v>
      </c>
      <c r="G2043" s="41" t="s">
        <v>136</v>
      </c>
      <c r="H2043" s="41"/>
      <c r="I2043" s="41" t="s">
        <v>136</v>
      </c>
      <c r="P2043" s="5">
        <v>1</v>
      </c>
      <c r="Q2043" s="39" t="s">
        <v>3235</v>
      </c>
      <c r="AL2043" s="5">
        <v>1</v>
      </c>
      <c r="AN2043" s="5">
        <v>1</v>
      </c>
      <c r="AQ2043" s="5">
        <v>1</v>
      </c>
      <c r="AZ2043" s="5">
        <v>1</v>
      </c>
      <c r="BB2043" s="5">
        <v>1</v>
      </c>
      <c r="BD2043" s="5">
        <v>1</v>
      </c>
      <c r="BG2043" s="5">
        <v>1</v>
      </c>
      <c r="BH2043" s="5">
        <v>1</v>
      </c>
      <c r="BT2043" s="5">
        <v>1</v>
      </c>
      <c r="BV2043" s="5">
        <v>1</v>
      </c>
      <c r="DE2043" s="5">
        <v>1</v>
      </c>
      <c r="DX2043" s="5" t="s">
        <v>136</v>
      </c>
      <c r="EG2043" s="42"/>
      <c r="EH2043" s="42"/>
      <c r="EI2043" s="42"/>
      <c r="EJ2043" s="42"/>
      <c r="EK2043" s="42"/>
      <c r="EL2043" s="42"/>
      <c r="EM2043" s="42"/>
    </row>
    <row r="2044" spans="1:143" ht="30">
      <c r="A2044" s="41"/>
      <c r="B2044" s="41"/>
      <c r="C2044" s="41"/>
      <c r="D2044" s="41" t="s">
        <v>3237</v>
      </c>
      <c r="E2044" s="23" t="s">
        <v>156</v>
      </c>
      <c r="F2044" s="41" t="s">
        <v>3230</v>
      </c>
      <c r="G2044" s="41" t="s">
        <v>136</v>
      </c>
      <c r="H2044" s="41"/>
      <c r="I2044" s="41" t="s">
        <v>136</v>
      </c>
      <c r="P2044" s="5">
        <v>1</v>
      </c>
      <c r="Q2044" s="39" t="s">
        <v>3238</v>
      </c>
      <c r="AL2044" s="5">
        <v>1</v>
      </c>
      <c r="AZ2044" s="5">
        <v>1</v>
      </c>
      <c r="BD2044" s="5">
        <v>1</v>
      </c>
      <c r="BH2044" s="5">
        <v>1</v>
      </c>
      <c r="BK2044" s="5">
        <v>1</v>
      </c>
      <c r="BT2044" s="5">
        <v>1</v>
      </c>
      <c r="BV2044" s="5">
        <v>1</v>
      </c>
      <c r="DX2044" s="5" t="s">
        <v>136</v>
      </c>
      <c r="EG2044" s="42"/>
      <c r="EH2044" s="42"/>
      <c r="EI2044" s="42"/>
      <c r="EJ2044" s="42"/>
      <c r="EK2044" s="42"/>
      <c r="EL2044" s="42"/>
      <c r="EM2044" s="42"/>
    </row>
    <row r="2045" spans="1:143" ht="30">
      <c r="A2045" s="41"/>
      <c r="B2045" s="41"/>
      <c r="C2045" s="41"/>
      <c r="D2045" s="41" t="s">
        <v>3239</v>
      </c>
      <c r="E2045" s="42" t="s">
        <v>166</v>
      </c>
      <c r="F2045" s="41" t="s">
        <v>3230</v>
      </c>
      <c r="G2045" s="41" t="s">
        <v>136</v>
      </c>
      <c r="H2045" s="41"/>
      <c r="I2045" s="41" t="s">
        <v>136</v>
      </c>
      <c r="P2045" s="5">
        <v>1</v>
      </c>
      <c r="Q2045" s="39" t="s">
        <v>3238</v>
      </c>
      <c r="AL2045" s="5">
        <v>1</v>
      </c>
      <c r="AZ2045" s="5">
        <v>1</v>
      </c>
      <c r="BD2045" s="5">
        <v>1</v>
      </c>
      <c r="BH2045" s="5">
        <v>1</v>
      </c>
      <c r="BK2045" s="5">
        <v>1</v>
      </c>
      <c r="BT2045" s="5">
        <v>1</v>
      </c>
      <c r="BV2045" s="5">
        <v>1</v>
      </c>
      <c r="DX2045" s="5" t="s">
        <v>136</v>
      </c>
      <c r="EG2045" s="42"/>
      <c r="EH2045" s="42"/>
      <c r="EI2045" s="42"/>
      <c r="EJ2045" s="42"/>
      <c r="EK2045" s="42"/>
      <c r="EL2045" s="42"/>
      <c r="EM2045" s="42"/>
    </row>
    <row r="2046" spans="1:143" ht="30">
      <c r="A2046" s="41"/>
      <c r="B2046" s="41"/>
      <c r="C2046" s="41"/>
      <c r="D2046" s="41" t="s">
        <v>3227</v>
      </c>
      <c r="E2046" s="42" t="s">
        <v>158</v>
      </c>
      <c r="F2046" s="41" t="s">
        <v>3230</v>
      </c>
      <c r="G2046" s="41" t="s">
        <v>136</v>
      </c>
      <c r="H2046" s="41"/>
      <c r="I2046" s="41" t="s">
        <v>136</v>
      </c>
      <c r="P2046" s="5">
        <v>1</v>
      </c>
      <c r="Q2046" s="39" t="s">
        <v>3238</v>
      </c>
      <c r="AL2046" s="5">
        <v>1</v>
      </c>
      <c r="AZ2046" s="5">
        <v>1</v>
      </c>
      <c r="BD2046" s="5">
        <v>1</v>
      </c>
      <c r="BH2046" s="5">
        <v>1</v>
      </c>
      <c r="BK2046" s="5">
        <v>1</v>
      </c>
      <c r="BT2046" s="5">
        <v>1</v>
      </c>
      <c r="BV2046" s="5">
        <v>1</v>
      </c>
      <c r="DX2046" s="5" t="s">
        <v>136</v>
      </c>
      <c r="EG2046" s="42"/>
      <c r="EH2046" s="42"/>
      <c r="EI2046" s="42"/>
      <c r="EJ2046" s="42"/>
      <c r="EK2046" s="42"/>
      <c r="EL2046" s="42"/>
      <c r="EM2046" s="42"/>
    </row>
    <row r="2047" spans="1:143" ht="30">
      <c r="A2047" s="41"/>
      <c r="B2047" s="41"/>
      <c r="C2047" s="41"/>
      <c r="D2047" s="41" t="s">
        <v>3240</v>
      </c>
      <c r="E2047" s="42" t="s">
        <v>172</v>
      </c>
      <c r="F2047" s="41" t="s">
        <v>3230</v>
      </c>
      <c r="G2047" s="41" t="s">
        <v>136</v>
      </c>
      <c r="H2047" s="41"/>
      <c r="I2047" s="41" t="s">
        <v>136</v>
      </c>
      <c r="P2047" s="5">
        <v>1</v>
      </c>
      <c r="Q2047" s="39" t="s">
        <v>3238</v>
      </c>
      <c r="AL2047" s="5">
        <v>1</v>
      </c>
      <c r="AZ2047" s="5">
        <v>1</v>
      </c>
      <c r="BD2047" s="5">
        <v>1</v>
      </c>
      <c r="BH2047" s="5">
        <v>1</v>
      </c>
      <c r="BK2047" s="5">
        <v>1</v>
      </c>
      <c r="BT2047" s="5">
        <v>1</v>
      </c>
      <c r="BV2047" s="5">
        <v>1</v>
      </c>
      <c r="DX2047" s="5" t="s">
        <v>136</v>
      </c>
      <c r="EG2047" s="42"/>
      <c r="EH2047" s="42"/>
      <c r="EI2047" s="42"/>
      <c r="EJ2047" s="42"/>
      <c r="EK2047" s="42"/>
      <c r="EL2047" s="42"/>
      <c r="EM2047" s="42"/>
    </row>
    <row r="2048" spans="1:143" ht="45">
      <c r="A2048" s="41"/>
      <c r="B2048" s="41"/>
      <c r="C2048" s="41"/>
      <c r="D2048" s="41" t="s">
        <v>3241</v>
      </c>
      <c r="E2048" s="42" t="s">
        <v>3089</v>
      </c>
      <c r="F2048" s="41" t="s">
        <v>3224</v>
      </c>
      <c r="G2048" s="41" t="s">
        <v>136</v>
      </c>
      <c r="H2048" s="41" t="s">
        <v>136</v>
      </c>
      <c r="I2048" s="41" t="s">
        <v>136</v>
      </c>
      <c r="P2048" s="5">
        <v>1</v>
      </c>
      <c r="Q2048" s="39" t="s">
        <v>3242</v>
      </c>
      <c r="AL2048" s="5">
        <v>1</v>
      </c>
      <c r="AN2048" s="5">
        <v>1</v>
      </c>
      <c r="AQ2048" s="5">
        <v>1</v>
      </c>
      <c r="AT2048" s="5">
        <v>1</v>
      </c>
      <c r="AZ2048" s="5">
        <v>1</v>
      </c>
      <c r="BA2048" s="5">
        <v>1</v>
      </c>
      <c r="BC2048" s="5">
        <v>1</v>
      </c>
      <c r="BD2048" s="5">
        <v>1</v>
      </c>
      <c r="BH2048" s="5">
        <v>1</v>
      </c>
      <c r="BT2048" s="5">
        <v>1</v>
      </c>
      <c r="BV2048" s="5">
        <v>1</v>
      </c>
      <c r="DX2048" s="5" t="s">
        <v>136</v>
      </c>
      <c r="EG2048" s="42"/>
      <c r="EH2048" s="42"/>
      <c r="EI2048" s="42"/>
      <c r="EJ2048" s="42"/>
      <c r="EK2048" s="42"/>
      <c r="EL2048" s="42"/>
      <c r="EM2048" s="42"/>
    </row>
    <row r="2049" spans="1:143" ht="45">
      <c r="A2049" s="41"/>
      <c r="B2049" s="41"/>
      <c r="C2049" s="41"/>
      <c r="D2049" s="41" t="s">
        <v>3243</v>
      </c>
      <c r="E2049" s="42" t="s">
        <v>3209</v>
      </c>
      <c r="F2049" s="41" t="s">
        <v>3224</v>
      </c>
      <c r="G2049" s="41" t="s">
        <v>136</v>
      </c>
      <c r="H2049" s="41" t="s">
        <v>136</v>
      </c>
      <c r="I2049" s="41" t="s">
        <v>136</v>
      </c>
      <c r="J2049" s="5">
        <v>1</v>
      </c>
      <c r="K2049" s="5">
        <v>1</v>
      </c>
      <c r="P2049" s="5">
        <v>1</v>
      </c>
      <c r="Q2049" s="39" t="s">
        <v>3242</v>
      </c>
      <c r="AL2049" s="5">
        <v>1</v>
      </c>
      <c r="AN2049" s="5">
        <v>1</v>
      </c>
      <c r="AQ2049" s="5">
        <v>1</v>
      </c>
      <c r="AT2049" s="5">
        <v>1</v>
      </c>
      <c r="AZ2049" s="5">
        <v>1</v>
      </c>
      <c r="BA2049" s="5">
        <v>1</v>
      </c>
      <c r="BC2049" s="5">
        <v>1</v>
      </c>
      <c r="BD2049" s="5">
        <v>1</v>
      </c>
      <c r="BH2049" s="5">
        <v>1</v>
      </c>
      <c r="BT2049" s="5">
        <v>1</v>
      </c>
      <c r="BV2049" s="5">
        <v>1</v>
      </c>
      <c r="DX2049" s="5" t="s">
        <v>136</v>
      </c>
      <c r="EG2049" s="42"/>
      <c r="EH2049" s="42"/>
      <c r="EI2049" s="42"/>
      <c r="EJ2049" s="42"/>
      <c r="EK2049" s="42"/>
      <c r="EL2049" s="42"/>
      <c r="EM2049" s="42"/>
    </row>
    <row r="2050" spans="1:143" ht="45">
      <c r="A2050" s="41"/>
      <c r="B2050" s="41"/>
      <c r="C2050" s="41"/>
      <c r="D2050" s="41" t="s">
        <v>3244</v>
      </c>
      <c r="E2050" s="42" t="s">
        <v>275</v>
      </c>
      <c r="F2050" s="41" t="s">
        <v>3224</v>
      </c>
      <c r="G2050" s="41" t="s">
        <v>136</v>
      </c>
      <c r="H2050" s="41" t="s">
        <v>136</v>
      </c>
      <c r="I2050" s="41" t="s">
        <v>136</v>
      </c>
      <c r="P2050" s="5">
        <v>1</v>
      </c>
      <c r="Q2050" s="39" t="s">
        <v>3242</v>
      </c>
      <c r="AL2050" s="5">
        <v>1</v>
      </c>
      <c r="AN2050" s="5">
        <v>1</v>
      </c>
      <c r="AQ2050" s="5">
        <v>1</v>
      </c>
      <c r="AT2050" s="5">
        <v>1</v>
      </c>
      <c r="AZ2050" s="5">
        <v>1</v>
      </c>
      <c r="BA2050" s="5">
        <v>1</v>
      </c>
      <c r="BC2050" s="5">
        <v>1</v>
      </c>
      <c r="BD2050" s="5">
        <v>1</v>
      </c>
      <c r="BH2050" s="5">
        <v>1</v>
      </c>
      <c r="BT2050" s="5">
        <v>1</v>
      </c>
      <c r="BV2050" s="5">
        <v>1</v>
      </c>
      <c r="DX2050" s="5" t="s">
        <v>136</v>
      </c>
      <c r="EG2050" s="42"/>
      <c r="EH2050" s="42"/>
      <c r="EI2050" s="42"/>
      <c r="EJ2050" s="42"/>
      <c r="EK2050" s="42"/>
      <c r="EL2050" s="42"/>
      <c r="EM2050" s="42"/>
    </row>
    <row r="2051" spans="1:143" ht="45">
      <c r="A2051" s="41"/>
      <c r="B2051" s="41"/>
      <c r="C2051" s="41"/>
      <c r="D2051" s="41" t="s">
        <v>3245</v>
      </c>
      <c r="E2051" s="42" t="s">
        <v>3246</v>
      </c>
      <c r="F2051" s="41" t="s">
        <v>3224</v>
      </c>
      <c r="G2051" s="41" t="s">
        <v>136</v>
      </c>
      <c r="H2051" s="41" t="s">
        <v>136</v>
      </c>
      <c r="I2051" s="41" t="s">
        <v>136</v>
      </c>
      <c r="P2051" s="5">
        <v>1</v>
      </c>
      <c r="Q2051" s="39" t="s">
        <v>3242</v>
      </c>
      <c r="AL2051" s="5">
        <v>1</v>
      </c>
      <c r="AN2051" s="5">
        <v>1</v>
      </c>
      <c r="AQ2051" s="5">
        <v>1</v>
      </c>
      <c r="AT2051" s="5">
        <v>1</v>
      </c>
      <c r="AZ2051" s="5">
        <v>1</v>
      </c>
      <c r="BA2051" s="5">
        <v>1</v>
      </c>
      <c r="BC2051" s="5">
        <v>1</v>
      </c>
      <c r="BD2051" s="5">
        <v>1</v>
      </c>
      <c r="BH2051" s="5">
        <v>1</v>
      </c>
      <c r="BT2051" s="5">
        <v>1</v>
      </c>
      <c r="BV2051" s="5">
        <v>1</v>
      </c>
      <c r="DX2051" s="5" t="s">
        <v>136</v>
      </c>
      <c r="EG2051" s="42"/>
      <c r="EH2051" s="42"/>
      <c r="EI2051" s="42"/>
      <c r="EJ2051" s="42"/>
      <c r="EK2051" s="42"/>
      <c r="EL2051" s="42"/>
      <c r="EM2051" s="42"/>
    </row>
    <row r="2052" spans="1:143" ht="45">
      <c r="A2052" s="41"/>
      <c r="B2052" s="41"/>
      <c r="C2052" s="41"/>
      <c r="D2052" s="41" t="s">
        <v>3247</v>
      </c>
      <c r="E2052" s="42" t="s">
        <v>433</v>
      </c>
      <c r="F2052" s="41" t="s">
        <v>3224</v>
      </c>
      <c r="G2052" s="41" t="s">
        <v>136</v>
      </c>
      <c r="H2052" s="41" t="s">
        <v>136</v>
      </c>
      <c r="I2052" s="41" t="s">
        <v>136</v>
      </c>
      <c r="P2052" s="5">
        <v>1</v>
      </c>
      <c r="Q2052" s="39" t="s">
        <v>3242</v>
      </c>
      <c r="AL2052" s="5">
        <v>1</v>
      </c>
      <c r="AN2052" s="5">
        <v>1</v>
      </c>
      <c r="AQ2052" s="5">
        <v>1</v>
      </c>
      <c r="AT2052" s="5">
        <v>1</v>
      </c>
      <c r="AZ2052" s="5">
        <v>1</v>
      </c>
      <c r="BA2052" s="5">
        <v>1</v>
      </c>
      <c r="BC2052" s="5">
        <v>1</v>
      </c>
      <c r="BD2052" s="5">
        <v>1</v>
      </c>
      <c r="BH2052" s="5">
        <v>1</v>
      </c>
      <c r="BT2052" s="5">
        <v>1</v>
      </c>
      <c r="BV2052" s="5">
        <v>1</v>
      </c>
      <c r="DX2052" s="5" t="s">
        <v>136</v>
      </c>
      <c r="EG2052" s="42"/>
      <c r="EH2052" s="42"/>
      <c r="EI2052" s="42"/>
      <c r="EJ2052" s="42"/>
      <c r="EK2052" s="42"/>
      <c r="EL2052" s="42"/>
      <c r="EM2052" s="42"/>
    </row>
    <row r="2053" spans="1:143" ht="30">
      <c r="A2053" s="41"/>
      <c r="B2053" s="41"/>
      <c r="C2053" s="41"/>
      <c r="D2053" s="41" t="s">
        <v>3248</v>
      </c>
      <c r="E2053" s="42" t="s">
        <v>3203</v>
      </c>
      <c r="F2053" s="41" t="s">
        <v>3224</v>
      </c>
      <c r="G2053" s="41" t="s">
        <v>136</v>
      </c>
      <c r="H2053" s="41" t="s">
        <v>136</v>
      </c>
      <c r="I2053" s="41" t="s">
        <v>136</v>
      </c>
      <c r="P2053" s="5">
        <v>1</v>
      </c>
      <c r="Q2053" s="39" t="s">
        <v>3249</v>
      </c>
      <c r="AL2053" s="5">
        <v>1</v>
      </c>
      <c r="AZ2053" s="5">
        <v>1</v>
      </c>
      <c r="BD2053" s="5">
        <v>1</v>
      </c>
      <c r="BG2053" s="5">
        <v>1</v>
      </c>
      <c r="BT2053" s="5">
        <v>1</v>
      </c>
      <c r="BV2053" s="5">
        <v>1</v>
      </c>
      <c r="DX2053" s="5" t="s">
        <v>136</v>
      </c>
      <c r="EG2053" s="42"/>
      <c r="EH2053" s="42"/>
      <c r="EI2053" s="42"/>
      <c r="EJ2053" s="42"/>
      <c r="EK2053" s="42"/>
      <c r="EL2053" s="42"/>
      <c r="EM2053" s="42"/>
    </row>
    <row r="2054" spans="1:143" ht="30">
      <c r="A2054" s="41"/>
      <c r="B2054" s="41"/>
      <c r="C2054" s="41"/>
      <c r="D2054" s="41" t="s">
        <v>3250</v>
      </c>
      <c r="E2054" s="42" t="s">
        <v>699</v>
      </c>
      <c r="F2054" s="41" t="s">
        <v>3224</v>
      </c>
      <c r="G2054" s="41" t="s">
        <v>136</v>
      </c>
      <c r="H2054" s="41" t="s">
        <v>136</v>
      </c>
      <c r="I2054" s="41" t="s">
        <v>136</v>
      </c>
      <c r="P2054" s="5">
        <v>1</v>
      </c>
      <c r="Q2054" s="39" t="s">
        <v>3249</v>
      </c>
      <c r="AL2054" s="5">
        <v>1</v>
      </c>
      <c r="AZ2054" s="5">
        <v>1</v>
      </c>
      <c r="BD2054" s="5">
        <v>1</v>
      </c>
      <c r="BG2054" s="5">
        <v>1</v>
      </c>
      <c r="BT2054" s="5">
        <v>1</v>
      </c>
      <c r="BV2054" s="5">
        <v>1</v>
      </c>
      <c r="DX2054" s="5" t="s">
        <v>136</v>
      </c>
      <c r="EG2054" s="42"/>
      <c r="EH2054" s="42"/>
      <c r="EI2054" s="42"/>
      <c r="EJ2054" s="42"/>
      <c r="EK2054" s="42"/>
      <c r="EL2054" s="42"/>
      <c r="EM2054" s="42"/>
    </row>
    <row r="2055" spans="1:143" ht="30">
      <c r="A2055" s="41"/>
      <c r="B2055" s="41"/>
      <c r="C2055" s="41"/>
      <c r="D2055" s="41" t="s">
        <v>3227</v>
      </c>
      <c r="E2055" s="42" t="s">
        <v>158</v>
      </c>
      <c r="F2055" s="41" t="s">
        <v>3224</v>
      </c>
      <c r="G2055" s="41" t="s">
        <v>136</v>
      </c>
      <c r="H2055" s="41" t="s">
        <v>136</v>
      </c>
      <c r="I2055" s="41" t="s">
        <v>136</v>
      </c>
      <c r="P2055" s="5">
        <v>1</v>
      </c>
      <c r="Q2055" s="39" t="s">
        <v>3249</v>
      </c>
      <c r="AL2055" s="5">
        <v>1</v>
      </c>
      <c r="AZ2055" s="5">
        <v>1</v>
      </c>
      <c r="BD2055" s="5">
        <v>1</v>
      </c>
      <c r="BG2055" s="5">
        <v>1</v>
      </c>
      <c r="BT2055" s="5">
        <v>1</v>
      </c>
      <c r="BV2055" s="5">
        <v>1</v>
      </c>
      <c r="DX2055" s="5" t="s">
        <v>136</v>
      </c>
      <c r="EG2055" s="42"/>
      <c r="EH2055" s="42"/>
      <c r="EI2055" s="42"/>
      <c r="EJ2055" s="42"/>
      <c r="EK2055" s="42"/>
      <c r="EL2055" s="42"/>
      <c r="EM2055" s="42"/>
    </row>
    <row r="2056" spans="1:143" ht="45">
      <c r="A2056" s="41"/>
      <c r="B2056" s="41"/>
      <c r="C2056" s="41"/>
      <c r="D2056" s="41" t="s">
        <v>3251</v>
      </c>
      <c r="E2056" s="42" t="s">
        <v>187</v>
      </c>
      <c r="F2056" s="41" t="s">
        <v>3224</v>
      </c>
      <c r="G2056" s="41" t="s">
        <v>136</v>
      </c>
      <c r="H2056" s="41" t="s">
        <v>136</v>
      </c>
      <c r="I2056" s="41" t="s">
        <v>136</v>
      </c>
      <c r="P2056" s="5">
        <v>1</v>
      </c>
      <c r="Q2056" s="39" t="s">
        <v>3252</v>
      </c>
      <c r="AL2056" s="5">
        <v>1</v>
      </c>
      <c r="AM2056" s="5">
        <v>1</v>
      </c>
      <c r="AN2056" s="5">
        <v>1</v>
      </c>
      <c r="AQ2056" s="5">
        <v>1</v>
      </c>
      <c r="BT2056" s="5">
        <v>1</v>
      </c>
      <c r="BV2056" s="5">
        <v>1</v>
      </c>
      <c r="DE2056" s="5">
        <v>1</v>
      </c>
      <c r="DX2056" s="5" t="s">
        <v>136</v>
      </c>
      <c r="EG2056" s="42"/>
      <c r="EH2056" s="42"/>
      <c r="EI2056" s="42"/>
      <c r="EJ2056" s="42"/>
      <c r="EK2056" s="42"/>
      <c r="EL2056" s="42"/>
      <c r="EM2056" s="42"/>
    </row>
    <row r="2057" spans="1:143" ht="45">
      <c r="A2057" s="41"/>
      <c r="B2057" s="41"/>
      <c r="C2057" s="41"/>
      <c r="D2057" s="41" t="s">
        <v>3253</v>
      </c>
      <c r="E2057" s="42" t="s">
        <v>252</v>
      </c>
      <c r="F2057" s="41" t="s">
        <v>3224</v>
      </c>
      <c r="G2057" s="41" t="s">
        <v>136</v>
      </c>
      <c r="H2057" s="41" t="s">
        <v>136</v>
      </c>
      <c r="I2057" s="41" t="s">
        <v>136</v>
      </c>
      <c r="J2057" s="5">
        <v>1</v>
      </c>
      <c r="L2057" s="5">
        <v>1</v>
      </c>
      <c r="P2057" s="5">
        <v>1</v>
      </c>
      <c r="Q2057" s="39" t="s">
        <v>3252</v>
      </c>
      <c r="AL2057" s="5">
        <v>1</v>
      </c>
      <c r="AM2057" s="5">
        <v>1</v>
      </c>
      <c r="AN2057" s="5">
        <v>1</v>
      </c>
      <c r="AQ2057" s="5">
        <v>1</v>
      </c>
      <c r="BT2057" s="5">
        <v>1</v>
      </c>
      <c r="BV2057" s="5">
        <v>1</v>
      </c>
      <c r="DE2057" s="5">
        <v>1</v>
      </c>
      <c r="DX2057" s="5" t="s">
        <v>136</v>
      </c>
      <c r="EG2057" s="42"/>
      <c r="EH2057" s="42"/>
      <c r="EI2057" s="42"/>
      <c r="EJ2057" s="42"/>
      <c r="EK2057" s="42"/>
      <c r="EL2057" s="42"/>
      <c r="EM2057" s="42"/>
    </row>
    <row r="2058" spans="1:143" ht="45">
      <c r="A2058" s="41"/>
      <c r="B2058" s="41"/>
      <c r="C2058" s="41"/>
      <c r="D2058" s="41" t="s">
        <v>3254</v>
      </c>
      <c r="E2058" s="42" t="s">
        <v>3255</v>
      </c>
      <c r="F2058" s="41" t="s">
        <v>3224</v>
      </c>
      <c r="G2058" s="41" t="s">
        <v>136</v>
      </c>
      <c r="H2058" s="41" t="s">
        <v>136</v>
      </c>
      <c r="I2058" s="41" t="s">
        <v>136</v>
      </c>
      <c r="J2058" s="5">
        <v>1</v>
      </c>
      <c r="L2058" s="5">
        <v>1</v>
      </c>
      <c r="P2058" s="5">
        <v>1</v>
      </c>
      <c r="Q2058" s="39" t="s">
        <v>3252</v>
      </c>
      <c r="AL2058" s="5">
        <v>1</v>
      </c>
      <c r="AM2058" s="5">
        <v>1</v>
      </c>
      <c r="AN2058" s="5">
        <v>1</v>
      </c>
      <c r="AQ2058" s="5">
        <v>1</v>
      </c>
      <c r="BT2058" s="5">
        <v>1</v>
      </c>
      <c r="BV2058" s="5">
        <v>1</v>
      </c>
      <c r="DE2058" s="5">
        <v>1</v>
      </c>
      <c r="DX2058" s="5" t="s">
        <v>136</v>
      </c>
      <c r="EG2058" s="42"/>
      <c r="EH2058" s="42"/>
      <c r="EI2058" s="42"/>
      <c r="EJ2058" s="42"/>
      <c r="EK2058" s="42"/>
      <c r="EL2058" s="42"/>
      <c r="EM2058" s="42"/>
    </row>
    <row r="2059" spans="1:143" ht="30">
      <c r="A2059" s="41"/>
      <c r="B2059" s="41"/>
      <c r="C2059" s="41"/>
      <c r="D2059" s="41" t="s">
        <v>3256</v>
      </c>
      <c r="E2059" s="42" t="s">
        <v>3237</v>
      </c>
      <c r="F2059" s="41" t="s">
        <v>3257</v>
      </c>
      <c r="G2059" s="41" t="s">
        <v>136</v>
      </c>
      <c r="H2059" s="41" t="s">
        <v>136</v>
      </c>
      <c r="I2059" s="41"/>
      <c r="P2059" s="5">
        <v>1</v>
      </c>
      <c r="Q2059" s="39" t="s">
        <v>3258</v>
      </c>
      <c r="AL2059" s="5">
        <v>1</v>
      </c>
      <c r="AZ2059" s="5">
        <v>1</v>
      </c>
      <c r="BB2059" s="5">
        <v>1</v>
      </c>
      <c r="BT2059" s="5">
        <v>1</v>
      </c>
      <c r="BV2059" s="5">
        <v>1</v>
      </c>
      <c r="DX2059" s="5" t="s">
        <v>136</v>
      </c>
      <c r="EG2059" s="42"/>
      <c r="EH2059" s="42"/>
      <c r="EI2059" s="42"/>
      <c r="EJ2059" s="42"/>
      <c r="EK2059" s="42"/>
      <c r="EL2059" s="42"/>
      <c r="EM2059" s="42"/>
    </row>
    <row r="2060" spans="1:143" ht="30">
      <c r="A2060" s="41"/>
      <c r="B2060" s="41"/>
      <c r="C2060" s="41"/>
      <c r="D2060" s="41" t="s">
        <v>3259</v>
      </c>
      <c r="E2060" s="42" t="s">
        <v>187</v>
      </c>
      <c r="F2060" s="41" t="s">
        <v>3260</v>
      </c>
      <c r="G2060" s="41" t="s">
        <v>136</v>
      </c>
      <c r="H2060" s="41" t="s">
        <v>136</v>
      </c>
      <c r="I2060" s="41"/>
      <c r="P2060" s="5">
        <v>1</v>
      </c>
      <c r="Q2060" s="39" t="s">
        <v>3258</v>
      </c>
      <c r="AL2060" s="5">
        <v>1</v>
      </c>
      <c r="AZ2060" s="5">
        <v>1</v>
      </c>
      <c r="BB2060" s="5">
        <v>1</v>
      </c>
      <c r="BT2060" s="5">
        <v>1</v>
      </c>
      <c r="BV2060" s="5">
        <v>1</v>
      </c>
      <c r="DX2060" s="5" t="s">
        <v>136</v>
      </c>
      <c r="EG2060" s="42"/>
      <c r="EH2060" s="42"/>
      <c r="EI2060" s="42"/>
      <c r="EJ2060" s="42"/>
      <c r="EK2060" s="42"/>
      <c r="EL2060" s="42"/>
      <c r="EM2060" s="42"/>
    </row>
    <row r="2061" spans="1:143" ht="30">
      <c r="A2061" s="41"/>
      <c r="B2061" s="41"/>
      <c r="C2061" s="41"/>
      <c r="D2061" s="41" t="s">
        <v>3261</v>
      </c>
      <c r="E2061" s="42" t="s">
        <v>252</v>
      </c>
      <c r="F2061" s="41" t="s">
        <v>3260</v>
      </c>
      <c r="G2061" s="41" t="s">
        <v>136</v>
      </c>
      <c r="H2061" s="41" t="s">
        <v>136</v>
      </c>
      <c r="I2061" s="41"/>
      <c r="J2061" s="5">
        <v>1</v>
      </c>
      <c r="L2061" s="5">
        <v>1</v>
      </c>
      <c r="P2061" s="5">
        <v>1</v>
      </c>
      <c r="Q2061" s="39" t="s">
        <v>3258</v>
      </c>
      <c r="AL2061" s="5">
        <v>1</v>
      </c>
      <c r="AZ2061" s="5">
        <v>1</v>
      </c>
      <c r="BB2061" s="5">
        <v>1</v>
      </c>
      <c r="BT2061" s="5">
        <v>1</v>
      </c>
      <c r="BV2061" s="5">
        <v>1</v>
      </c>
      <c r="DX2061" s="5" t="s">
        <v>136</v>
      </c>
      <c r="EG2061" s="42"/>
      <c r="EH2061" s="42"/>
      <c r="EI2061" s="42"/>
      <c r="EJ2061" s="42"/>
      <c r="EK2061" s="42"/>
      <c r="EL2061" s="42"/>
      <c r="EM2061" s="42"/>
    </row>
    <row r="2062" spans="1:143" ht="30">
      <c r="A2062" s="41"/>
      <c r="B2062" s="41"/>
      <c r="C2062" s="41"/>
      <c r="D2062" s="41" t="s">
        <v>3227</v>
      </c>
      <c r="E2062" s="42" t="s">
        <v>158</v>
      </c>
      <c r="F2062" s="41" t="s">
        <v>3260</v>
      </c>
      <c r="G2062" s="41" t="s">
        <v>136</v>
      </c>
      <c r="H2062" s="41" t="s">
        <v>136</v>
      </c>
      <c r="I2062" s="41"/>
      <c r="P2062" s="5">
        <v>1</v>
      </c>
      <c r="Q2062" s="39" t="s">
        <v>3258</v>
      </c>
      <c r="AL2062" s="5">
        <v>1</v>
      </c>
      <c r="AZ2062" s="5">
        <v>1</v>
      </c>
      <c r="BB2062" s="5">
        <v>1</v>
      </c>
      <c r="BT2062" s="5">
        <v>1</v>
      </c>
      <c r="BV2062" s="5">
        <v>1</v>
      </c>
      <c r="DX2062" s="5" t="s">
        <v>136</v>
      </c>
      <c r="EG2062" s="42"/>
      <c r="EH2062" s="42"/>
      <c r="EI2062" s="42"/>
      <c r="EJ2062" s="42"/>
      <c r="EK2062" s="42"/>
      <c r="EL2062" s="42"/>
      <c r="EM2062" s="42"/>
    </row>
    <row r="2063" spans="1:143" ht="30">
      <c r="A2063" s="41"/>
      <c r="B2063" s="41"/>
      <c r="C2063" s="41"/>
      <c r="D2063" s="41" t="s">
        <v>3262</v>
      </c>
      <c r="E2063" s="42" t="s">
        <v>3089</v>
      </c>
      <c r="F2063" s="41" t="s">
        <v>3230</v>
      </c>
      <c r="G2063" s="41" t="s">
        <v>136</v>
      </c>
      <c r="H2063" s="41"/>
      <c r="I2063" s="41" t="s">
        <v>136</v>
      </c>
      <c r="P2063" s="5">
        <v>1</v>
      </c>
      <c r="Q2063" s="39" t="s">
        <v>3258</v>
      </c>
      <c r="AL2063" s="5">
        <v>1</v>
      </c>
      <c r="AZ2063" s="5">
        <v>1</v>
      </c>
      <c r="BB2063" s="5">
        <v>1</v>
      </c>
      <c r="BT2063" s="5">
        <v>1</v>
      </c>
      <c r="BV2063" s="5">
        <v>1</v>
      </c>
      <c r="DX2063" s="5" t="s">
        <v>136</v>
      </c>
      <c r="EG2063" s="42"/>
      <c r="EH2063" s="42"/>
      <c r="EI2063" s="42"/>
      <c r="EJ2063" s="42"/>
      <c r="EK2063" s="42"/>
      <c r="EL2063" s="42"/>
      <c r="EM2063" s="42"/>
    </row>
    <row r="2064" spans="1:143" ht="30">
      <c r="A2064" s="41"/>
      <c r="B2064" s="41"/>
      <c r="C2064" s="41"/>
      <c r="D2064" s="41" t="s">
        <v>3263</v>
      </c>
      <c r="E2064" s="23" t="s">
        <v>163</v>
      </c>
      <c r="F2064" s="41" t="s">
        <v>3230</v>
      </c>
      <c r="G2064" s="41" t="s">
        <v>136</v>
      </c>
      <c r="H2064" s="41"/>
      <c r="I2064" s="41" t="s">
        <v>136</v>
      </c>
      <c r="J2064" s="5">
        <v>1</v>
      </c>
      <c r="P2064" s="5">
        <v>1</v>
      </c>
      <c r="Q2064" s="39" t="s">
        <v>3258</v>
      </c>
      <c r="AL2064" s="5">
        <v>1</v>
      </c>
      <c r="AZ2064" s="5">
        <v>1</v>
      </c>
      <c r="BB2064" s="5">
        <v>1</v>
      </c>
      <c r="BT2064" s="5">
        <v>1</v>
      </c>
      <c r="BV2064" s="5">
        <v>1</v>
      </c>
      <c r="DX2064" s="5" t="s">
        <v>136</v>
      </c>
      <c r="EG2064" s="42"/>
      <c r="EH2064" s="42"/>
      <c r="EI2064" s="42"/>
      <c r="EJ2064" s="42"/>
      <c r="EK2064" s="42"/>
      <c r="EL2064" s="42"/>
      <c r="EM2064" s="42"/>
    </row>
    <row r="2065" spans="1:143" ht="30">
      <c r="A2065" s="41"/>
      <c r="B2065" s="41"/>
      <c r="C2065" s="41"/>
      <c r="D2065" s="41" t="s">
        <v>3264</v>
      </c>
      <c r="E2065" s="42" t="s">
        <v>3209</v>
      </c>
      <c r="F2065" s="41" t="s">
        <v>3224</v>
      </c>
      <c r="G2065" s="41" t="s">
        <v>136</v>
      </c>
      <c r="H2065" s="41" t="s">
        <v>136</v>
      </c>
      <c r="I2065" s="41" t="s">
        <v>136</v>
      </c>
      <c r="P2065" s="5">
        <v>1</v>
      </c>
      <c r="Q2065" s="39" t="s">
        <v>3265</v>
      </c>
      <c r="AL2065" s="5">
        <v>1</v>
      </c>
      <c r="BD2065" s="5">
        <v>1</v>
      </c>
      <c r="BH2065" s="5">
        <v>1</v>
      </c>
      <c r="BT2065" s="5">
        <v>1</v>
      </c>
      <c r="BV2065" s="5">
        <v>1</v>
      </c>
      <c r="DX2065" s="5" t="s">
        <v>136</v>
      </c>
      <c r="EG2065" s="42"/>
      <c r="EH2065" s="42"/>
      <c r="EI2065" s="42"/>
      <c r="EJ2065" s="42"/>
      <c r="EK2065" s="42"/>
      <c r="EL2065" s="42"/>
      <c r="EM2065" s="42"/>
    </row>
    <row r="2066" spans="1:143" ht="30">
      <c r="A2066" s="41"/>
      <c r="B2066" s="41"/>
      <c r="C2066" s="41"/>
      <c r="D2066" s="41" t="s">
        <v>1839</v>
      </c>
      <c r="E2066" s="23" t="s">
        <v>163</v>
      </c>
      <c r="F2066" s="41" t="s">
        <v>3224</v>
      </c>
      <c r="G2066" s="41" t="s">
        <v>136</v>
      </c>
      <c r="H2066" s="41" t="s">
        <v>136</v>
      </c>
      <c r="I2066" s="41" t="s">
        <v>136</v>
      </c>
      <c r="J2066" s="5">
        <v>1</v>
      </c>
      <c r="P2066" s="5">
        <v>1</v>
      </c>
      <c r="Q2066" s="39" t="s">
        <v>3265</v>
      </c>
      <c r="AL2066" s="5">
        <v>1</v>
      </c>
      <c r="BD2066" s="5">
        <v>1</v>
      </c>
      <c r="BH2066" s="5">
        <v>1</v>
      </c>
      <c r="BT2066" s="5">
        <v>1</v>
      </c>
      <c r="BV2066" s="5">
        <v>1</v>
      </c>
      <c r="DX2066" s="5" t="s">
        <v>136</v>
      </c>
      <c r="EG2066" s="42"/>
      <c r="EH2066" s="42"/>
      <c r="EI2066" s="42"/>
      <c r="EJ2066" s="42"/>
      <c r="EK2066" s="42"/>
      <c r="EL2066" s="42"/>
      <c r="EM2066" s="42"/>
    </row>
    <row r="2067" spans="1:143" ht="30">
      <c r="A2067" s="41"/>
      <c r="B2067" s="41"/>
      <c r="C2067" s="41"/>
      <c r="D2067" s="41" t="s">
        <v>3256</v>
      </c>
      <c r="E2067" s="23" t="s">
        <v>156</v>
      </c>
      <c r="F2067" s="41" t="s">
        <v>3230</v>
      </c>
      <c r="G2067" s="41" t="s">
        <v>136</v>
      </c>
      <c r="H2067" s="41"/>
      <c r="I2067" s="41" t="s">
        <v>136</v>
      </c>
      <c r="P2067" s="5">
        <v>1</v>
      </c>
      <c r="Q2067" s="39" t="s">
        <v>3266</v>
      </c>
      <c r="AL2067" s="5">
        <v>1</v>
      </c>
      <c r="AZ2067" s="5">
        <v>1</v>
      </c>
      <c r="BB2067" s="5">
        <v>1</v>
      </c>
      <c r="BT2067" s="5">
        <v>1</v>
      </c>
      <c r="BV2067" s="5">
        <v>1</v>
      </c>
      <c r="DX2067" s="5" t="s">
        <v>136</v>
      </c>
      <c r="EG2067" s="42"/>
      <c r="EH2067" s="42"/>
      <c r="EI2067" s="42"/>
      <c r="EJ2067" s="42"/>
      <c r="EK2067" s="42"/>
      <c r="EL2067" s="42"/>
      <c r="EM2067" s="42"/>
    </row>
    <row r="2068" spans="1:143" ht="30">
      <c r="A2068" s="41"/>
      <c r="B2068" s="41"/>
      <c r="C2068" s="41"/>
      <c r="D2068" s="41" t="s">
        <v>3267</v>
      </c>
      <c r="E2068" s="42" t="s">
        <v>3089</v>
      </c>
      <c r="F2068" s="41" t="s">
        <v>3230</v>
      </c>
      <c r="G2068" s="41" t="s">
        <v>136</v>
      </c>
      <c r="H2068" s="41"/>
      <c r="I2068" s="41" t="s">
        <v>136</v>
      </c>
      <c r="P2068" s="5">
        <v>1</v>
      </c>
      <c r="Q2068" s="39" t="s">
        <v>3266</v>
      </c>
      <c r="AL2068" s="5">
        <v>1</v>
      </c>
      <c r="AZ2068" s="5">
        <v>1</v>
      </c>
      <c r="BB2068" s="5">
        <v>1</v>
      </c>
      <c r="BT2068" s="5">
        <v>1</v>
      </c>
      <c r="BV2068" s="5">
        <v>1</v>
      </c>
      <c r="DX2068" s="5" t="s">
        <v>136</v>
      </c>
      <c r="EG2068" s="42"/>
      <c r="EH2068" s="42"/>
      <c r="EI2068" s="42"/>
      <c r="EJ2068" s="42"/>
      <c r="EK2068" s="42"/>
      <c r="EL2068" s="42"/>
      <c r="EM2068" s="42"/>
    </row>
    <row r="2069" spans="1:143" ht="30">
      <c r="A2069" s="41"/>
      <c r="B2069" s="41"/>
      <c r="C2069" s="41"/>
      <c r="D2069" s="41" t="s">
        <v>3263</v>
      </c>
      <c r="E2069" s="23" t="s">
        <v>163</v>
      </c>
      <c r="F2069" s="41" t="s">
        <v>3230</v>
      </c>
      <c r="G2069" s="41" t="s">
        <v>136</v>
      </c>
      <c r="H2069" s="41"/>
      <c r="I2069" s="41" t="s">
        <v>136</v>
      </c>
      <c r="J2069" s="5">
        <v>1</v>
      </c>
      <c r="P2069" s="5">
        <v>1</v>
      </c>
      <c r="Q2069" s="39" t="s">
        <v>3266</v>
      </c>
      <c r="AL2069" s="5">
        <v>1</v>
      </c>
      <c r="AZ2069" s="5">
        <v>1</v>
      </c>
      <c r="BB2069" s="5">
        <v>1</v>
      </c>
      <c r="BT2069" s="5">
        <v>1</v>
      </c>
      <c r="BV2069" s="5">
        <v>1</v>
      </c>
      <c r="DX2069" s="5" t="s">
        <v>136</v>
      </c>
      <c r="EG2069" s="42"/>
      <c r="EH2069" s="42"/>
      <c r="EI2069" s="42"/>
      <c r="EJ2069" s="42"/>
      <c r="EK2069" s="42"/>
      <c r="EL2069" s="42"/>
      <c r="EM2069" s="42"/>
    </row>
    <row r="2070" spans="1:143" ht="30">
      <c r="A2070" s="41"/>
      <c r="B2070" s="41"/>
      <c r="C2070" s="41"/>
      <c r="D2070" s="41" t="s">
        <v>3268</v>
      </c>
      <c r="E2070" s="42" t="s">
        <v>3086</v>
      </c>
      <c r="F2070" s="41" t="s">
        <v>3230</v>
      </c>
      <c r="G2070" s="41" t="s">
        <v>136</v>
      </c>
      <c r="H2070" s="41"/>
      <c r="I2070" s="41" t="s">
        <v>136</v>
      </c>
      <c r="P2070" s="5">
        <v>1</v>
      </c>
      <c r="Q2070" s="39" t="s">
        <v>3269</v>
      </c>
      <c r="AL2070" s="5">
        <v>1</v>
      </c>
      <c r="AZ2070" s="5">
        <v>1</v>
      </c>
      <c r="BA2070" s="5">
        <v>1</v>
      </c>
      <c r="BB2070" s="5">
        <v>1</v>
      </c>
      <c r="BT2070" s="5">
        <v>1</v>
      </c>
      <c r="BV2070" s="5">
        <v>1</v>
      </c>
      <c r="DX2070" s="5" t="s">
        <v>136</v>
      </c>
      <c r="EG2070" s="42"/>
      <c r="EH2070" s="42"/>
      <c r="EI2070" s="42"/>
      <c r="EJ2070" s="42"/>
      <c r="EK2070" s="42"/>
      <c r="EL2070" s="42"/>
      <c r="EM2070" s="42"/>
    </row>
    <row r="2071" spans="1:143" ht="30">
      <c r="A2071" s="41"/>
      <c r="B2071" s="41"/>
      <c r="C2071" s="41"/>
      <c r="D2071" s="41" t="s">
        <v>3270</v>
      </c>
      <c r="E2071" s="42" t="s">
        <v>166</v>
      </c>
      <c r="F2071" s="41" t="s">
        <v>3230</v>
      </c>
      <c r="G2071" s="41" t="s">
        <v>136</v>
      </c>
      <c r="H2071" s="41"/>
      <c r="I2071" s="41" t="s">
        <v>136</v>
      </c>
      <c r="P2071" s="5">
        <v>1</v>
      </c>
      <c r="Q2071" s="39" t="s">
        <v>3269</v>
      </c>
      <c r="AL2071" s="5">
        <v>1</v>
      </c>
      <c r="AZ2071" s="5">
        <v>1</v>
      </c>
      <c r="BA2071" s="5">
        <v>1</v>
      </c>
      <c r="BB2071" s="5">
        <v>1</v>
      </c>
      <c r="BT2071" s="5">
        <v>1</v>
      </c>
      <c r="BV2071" s="5">
        <v>1</v>
      </c>
      <c r="DX2071" s="5" t="s">
        <v>136</v>
      </c>
      <c r="EG2071" s="42"/>
      <c r="EH2071" s="42"/>
      <c r="EI2071" s="42"/>
      <c r="EJ2071" s="42"/>
      <c r="EK2071" s="42"/>
      <c r="EL2071" s="42"/>
      <c r="EM2071" s="42"/>
    </row>
    <row r="2072" spans="1:143" ht="30">
      <c r="A2072" s="41"/>
      <c r="B2072" s="41"/>
      <c r="C2072" s="41"/>
      <c r="D2072" s="41" t="s">
        <v>3271</v>
      </c>
      <c r="E2072" s="42" t="s">
        <v>3255</v>
      </c>
      <c r="F2072" s="41" t="s">
        <v>3230</v>
      </c>
      <c r="G2072" s="41" t="s">
        <v>136</v>
      </c>
      <c r="H2072" s="41"/>
      <c r="I2072" s="41" t="s">
        <v>136</v>
      </c>
      <c r="P2072" s="5">
        <v>1</v>
      </c>
      <c r="Q2072" s="39" t="s">
        <v>3269</v>
      </c>
      <c r="AL2072" s="5">
        <v>1</v>
      </c>
      <c r="AZ2072" s="5">
        <v>1</v>
      </c>
      <c r="BA2072" s="5">
        <v>1</v>
      </c>
      <c r="BB2072" s="5">
        <v>1</v>
      </c>
      <c r="BT2072" s="5">
        <v>1</v>
      </c>
      <c r="BV2072" s="5">
        <v>1</v>
      </c>
      <c r="DX2072" s="5" t="s">
        <v>136</v>
      </c>
      <c r="EG2072" s="42"/>
      <c r="EH2072" s="42"/>
      <c r="EI2072" s="42"/>
      <c r="EJ2072" s="42"/>
      <c r="EK2072" s="42"/>
      <c r="EL2072" s="42"/>
      <c r="EM2072" s="42"/>
    </row>
    <row r="2073" spans="1:143" ht="30">
      <c r="A2073" s="41"/>
      <c r="B2073" s="41"/>
      <c r="C2073" s="41"/>
      <c r="D2073" s="41" t="s">
        <v>3272</v>
      </c>
      <c r="E2073" s="42" t="s">
        <v>485</v>
      </c>
      <c r="F2073" s="41" t="s">
        <v>3224</v>
      </c>
      <c r="G2073" s="41" t="s">
        <v>136</v>
      </c>
      <c r="H2073" s="41" t="s">
        <v>136</v>
      </c>
      <c r="I2073" s="41" t="s">
        <v>136</v>
      </c>
      <c r="P2073" s="5">
        <v>1</v>
      </c>
      <c r="Q2073" s="39" t="s">
        <v>3273</v>
      </c>
      <c r="AL2073" s="5">
        <v>1</v>
      </c>
      <c r="AZ2073" s="5">
        <v>1</v>
      </c>
      <c r="BA2073" s="5">
        <v>1</v>
      </c>
      <c r="BT2073" s="5">
        <v>1</v>
      </c>
      <c r="BV2073" s="5">
        <v>1</v>
      </c>
      <c r="DX2073" s="5" t="s">
        <v>136</v>
      </c>
      <c r="EG2073" s="42"/>
      <c r="EH2073" s="42"/>
      <c r="EI2073" s="42"/>
      <c r="EJ2073" s="42"/>
      <c r="EK2073" s="42"/>
      <c r="EL2073" s="42"/>
      <c r="EM2073" s="42"/>
    </row>
    <row r="2074" spans="1:143" ht="30">
      <c r="A2074" s="41"/>
      <c r="B2074" s="41"/>
      <c r="C2074" s="41"/>
      <c r="D2074" s="41" t="s">
        <v>3256</v>
      </c>
      <c r="E2074" s="23" t="s">
        <v>156</v>
      </c>
      <c r="F2074" s="41" t="s">
        <v>3224</v>
      </c>
      <c r="G2074" s="41" t="s">
        <v>136</v>
      </c>
      <c r="H2074" s="41" t="s">
        <v>136</v>
      </c>
      <c r="I2074" s="41" t="s">
        <v>136</v>
      </c>
      <c r="P2074" s="5">
        <v>1</v>
      </c>
      <c r="Q2074" s="39" t="s">
        <v>3273</v>
      </c>
      <c r="AL2074" s="5">
        <v>1</v>
      </c>
      <c r="AZ2074" s="5">
        <v>1</v>
      </c>
      <c r="BA2074" s="5">
        <v>1</v>
      </c>
      <c r="BT2074" s="5">
        <v>1</v>
      </c>
      <c r="BV2074" s="5">
        <v>1</v>
      </c>
      <c r="DX2074" s="5" t="s">
        <v>136</v>
      </c>
      <c r="EG2074" s="42"/>
      <c r="EH2074" s="42"/>
      <c r="EI2074" s="42"/>
      <c r="EJ2074" s="42"/>
      <c r="EK2074" s="42"/>
      <c r="EL2074" s="42"/>
      <c r="EM2074" s="42"/>
    </row>
    <row r="2075" spans="1:143" ht="30">
      <c r="A2075" s="41"/>
      <c r="B2075" s="41"/>
      <c r="C2075" s="41"/>
      <c r="D2075" s="41" t="s">
        <v>3274</v>
      </c>
      <c r="E2075" s="42" t="s">
        <v>3275</v>
      </c>
      <c r="F2075" s="41" t="s">
        <v>3224</v>
      </c>
      <c r="G2075" s="41" t="s">
        <v>136</v>
      </c>
      <c r="H2075" s="41" t="s">
        <v>136</v>
      </c>
      <c r="I2075" s="41" t="s">
        <v>136</v>
      </c>
      <c r="P2075" s="5">
        <v>1</v>
      </c>
      <c r="Q2075" s="39" t="s">
        <v>3273</v>
      </c>
      <c r="AL2075" s="5">
        <v>1</v>
      </c>
      <c r="AZ2075" s="5">
        <v>1</v>
      </c>
      <c r="BA2075" s="5">
        <v>1</v>
      </c>
      <c r="BT2075" s="5">
        <v>1</v>
      </c>
      <c r="BV2075" s="5">
        <v>1</v>
      </c>
      <c r="DX2075" s="5" t="s">
        <v>136</v>
      </c>
      <c r="EG2075" s="42"/>
      <c r="EH2075" s="42"/>
      <c r="EI2075" s="42"/>
      <c r="EJ2075" s="42"/>
      <c r="EK2075" s="42"/>
      <c r="EL2075" s="42"/>
      <c r="EM2075" s="42"/>
    </row>
    <row r="2076" spans="1:143" ht="30">
      <c r="A2076" s="41"/>
      <c r="B2076" s="41"/>
      <c r="C2076" s="41"/>
      <c r="D2076" s="41" t="s">
        <v>3276</v>
      </c>
      <c r="E2076" s="42" t="s">
        <v>172</v>
      </c>
      <c r="F2076" s="41" t="s">
        <v>3224</v>
      </c>
      <c r="G2076" s="41" t="s">
        <v>136</v>
      </c>
      <c r="H2076" s="41" t="s">
        <v>136</v>
      </c>
      <c r="I2076" s="41" t="s">
        <v>136</v>
      </c>
      <c r="P2076" s="5">
        <v>1</v>
      </c>
      <c r="Q2076" s="39" t="s">
        <v>3273</v>
      </c>
      <c r="AL2076" s="5">
        <v>1</v>
      </c>
      <c r="AZ2076" s="5">
        <v>1</v>
      </c>
      <c r="BA2076" s="5">
        <v>1</v>
      </c>
      <c r="BT2076" s="5">
        <v>1</v>
      </c>
      <c r="BV2076" s="5">
        <v>1</v>
      </c>
      <c r="DX2076" s="5" t="s">
        <v>136</v>
      </c>
      <c r="EG2076" s="42"/>
      <c r="EH2076" s="42"/>
      <c r="EI2076" s="42"/>
      <c r="EJ2076" s="42"/>
      <c r="EK2076" s="42"/>
      <c r="EL2076" s="42"/>
      <c r="EM2076" s="42"/>
    </row>
    <row r="2077" spans="1:143" ht="30">
      <c r="A2077" s="41"/>
      <c r="B2077" s="41"/>
      <c r="C2077" s="41"/>
      <c r="D2077" s="41" t="s">
        <v>3227</v>
      </c>
      <c r="E2077" s="42" t="s">
        <v>3255</v>
      </c>
      <c r="F2077" s="41" t="s">
        <v>3224</v>
      </c>
      <c r="G2077" s="41" t="s">
        <v>136</v>
      </c>
      <c r="H2077" s="41" t="s">
        <v>136</v>
      </c>
      <c r="I2077" s="41" t="s">
        <v>136</v>
      </c>
      <c r="P2077" s="5">
        <v>1</v>
      </c>
      <c r="Q2077" s="39" t="s">
        <v>3273</v>
      </c>
      <c r="AL2077" s="5">
        <v>1</v>
      </c>
      <c r="AZ2077" s="5">
        <v>1</v>
      </c>
      <c r="BA2077" s="5">
        <v>1</v>
      </c>
      <c r="BT2077" s="5">
        <v>1</v>
      </c>
      <c r="BV2077" s="5">
        <v>1</v>
      </c>
      <c r="DX2077" s="5" t="s">
        <v>136</v>
      </c>
      <c r="EG2077" s="42"/>
      <c r="EH2077" s="42"/>
      <c r="EI2077" s="42"/>
      <c r="EJ2077" s="42"/>
      <c r="EK2077" s="42"/>
      <c r="EL2077" s="42"/>
      <c r="EM2077" s="42"/>
    </row>
    <row r="2078" spans="1:143" ht="30">
      <c r="A2078" s="41"/>
      <c r="B2078" s="41"/>
      <c r="C2078" s="41"/>
      <c r="D2078" s="41" t="s">
        <v>3256</v>
      </c>
      <c r="E2078" s="23" t="s">
        <v>156</v>
      </c>
      <c r="F2078" s="41" t="s">
        <v>3230</v>
      </c>
      <c r="G2078" s="41" t="s">
        <v>136</v>
      </c>
      <c r="H2078" s="41"/>
      <c r="I2078" s="41" t="s">
        <v>136</v>
      </c>
      <c r="P2078" s="5">
        <v>1</v>
      </c>
      <c r="Q2078" s="39" t="s">
        <v>3277</v>
      </c>
      <c r="AL2078" s="5">
        <v>1</v>
      </c>
      <c r="AZ2078" s="5">
        <v>1</v>
      </c>
      <c r="BB2078" s="5">
        <v>1</v>
      </c>
      <c r="BD2078" s="5">
        <v>1</v>
      </c>
      <c r="BG2078" s="5">
        <v>1</v>
      </c>
      <c r="BT2078" s="5">
        <v>1</v>
      </c>
      <c r="BV2078" s="5">
        <v>1</v>
      </c>
      <c r="DX2078" s="5" t="s">
        <v>136</v>
      </c>
      <c r="EG2078" s="42"/>
      <c r="EH2078" s="42"/>
      <c r="EI2078" s="42"/>
      <c r="EJ2078" s="42"/>
      <c r="EK2078" s="42"/>
      <c r="EL2078" s="42"/>
      <c r="EM2078" s="42"/>
    </row>
    <row r="2079" spans="1:143" ht="30">
      <c r="A2079" s="41"/>
      <c r="B2079" s="41"/>
      <c r="C2079" s="41"/>
      <c r="D2079" s="41" t="s">
        <v>3278</v>
      </c>
      <c r="E2079" s="42" t="s">
        <v>3279</v>
      </c>
      <c r="F2079" s="41" t="s">
        <v>3230</v>
      </c>
      <c r="G2079" s="41" t="s">
        <v>136</v>
      </c>
      <c r="H2079" s="41"/>
      <c r="I2079" s="41" t="s">
        <v>136</v>
      </c>
      <c r="P2079" s="5">
        <v>1</v>
      </c>
      <c r="Q2079" s="39" t="s">
        <v>3277</v>
      </c>
      <c r="AL2079" s="5">
        <v>1</v>
      </c>
      <c r="AZ2079" s="5">
        <v>1</v>
      </c>
      <c r="BB2079" s="5">
        <v>1</v>
      </c>
      <c r="BD2079" s="5">
        <v>1</v>
      </c>
      <c r="BG2079" s="5">
        <v>1</v>
      </c>
      <c r="BT2079" s="5">
        <v>1</v>
      </c>
      <c r="BV2079" s="5">
        <v>1</v>
      </c>
      <c r="DX2079" s="5" t="s">
        <v>136</v>
      </c>
      <c r="EG2079" s="42"/>
      <c r="EH2079" s="42"/>
      <c r="EI2079" s="42"/>
      <c r="EJ2079" s="42"/>
      <c r="EK2079" s="42"/>
      <c r="EL2079" s="42"/>
      <c r="EM2079" s="42"/>
    </row>
    <row r="2080" spans="1:143" ht="30">
      <c r="A2080" s="41"/>
      <c r="B2080" s="41"/>
      <c r="C2080" s="41"/>
      <c r="D2080" s="41" t="s">
        <v>3263</v>
      </c>
      <c r="E2080" s="23" t="s">
        <v>163</v>
      </c>
      <c r="F2080" s="41" t="s">
        <v>3230</v>
      </c>
      <c r="G2080" s="41" t="s">
        <v>136</v>
      </c>
      <c r="H2080" s="41"/>
      <c r="I2080" s="41" t="s">
        <v>136</v>
      </c>
      <c r="J2080" s="5">
        <v>1</v>
      </c>
      <c r="P2080" s="5">
        <v>1</v>
      </c>
      <c r="Q2080" s="39" t="s">
        <v>3277</v>
      </c>
      <c r="AL2080" s="5">
        <v>1</v>
      </c>
      <c r="AZ2080" s="5">
        <v>1</v>
      </c>
      <c r="BB2080" s="5">
        <v>1</v>
      </c>
      <c r="BD2080" s="5">
        <v>1</v>
      </c>
      <c r="BG2080" s="5">
        <v>1</v>
      </c>
      <c r="BT2080" s="5">
        <v>1</v>
      </c>
      <c r="BV2080" s="5">
        <v>1</v>
      </c>
      <c r="DX2080" s="5" t="s">
        <v>136</v>
      </c>
      <c r="EG2080" s="42"/>
      <c r="EH2080" s="42"/>
      <c r="EI2080" s="42"/>
      <c r="EJ2080" s="42"/>
      <c r="EK2080" s="42"/>
      <c r="EL2080" s="42"/>
      <c r="EM2080" s="42"/>
    </row>
    <row r="2081" spans="1:143" ht="30">
      <c r="A2081" s="41"/>
      <c r="B2081" s="41"/>
      <c r="C2081" s="41"/>
      <c r="D2081" s="41" t="s">
        <v>3280</v>
      </c>
      <c r="E2081" s="42" t="s">
        <v>3281</v>
      </c>
      <c r="F2081" s="41" t="s">
        <v>3224</v>
      </c>
      <c r="G2081" s="41" t="s">
        <v>136</v>
      </c>
      <c r="H2081" s="41" t="s">
        <v>136</v>
      </c>
      <c r="I2081" s="41" t="s">
        <v>136</v>
      </c>
      <c r="P2081" s="5">
        <v>1</v>
      </c>
      <c r="Q2081" s="39" t="s">
        <v>3282</v>
      </c>
      <c r="AL2081" s="5">
        <v>1</v>
      </c>
      <c r="AZ2081" s="5">
        <v>1</v>
      </c>
      <c r="BB2081" s="5">
        <v>1</v>
      </c>
      <c r="DX2081" s="5" t="s">
        <v>136</v>
      </c>
      <c r="EG2081" s="42"/>
      <c r="EH2081" s="42"/>
      <c r="EI2081" s="42"/>
      <c r="EJ2081" s="42"/>
      <c r="EK2081" s="42"/>
      <c r="EL2081" s="42"/>
      <c r="EM2081" s="42"/>
    </row>
    <row r="2082" spans="1:143" ht="30">
      <c r="A2082" s="41"/>
      <c r="B2082" s="41"/>
      <c r="C2082" s="41"/>
      <c r="D2082" s="41" t="s">
        <v>3283</v>
      </c>
      <c r="E2082" s="23" t="s">
        <v>3284</v>
      </c>
      <c r="F2082" s="41" t="s">
        <v>3224</v>
      </c>
      <c r="G2082" s="41" t="s">
        <v>136</v>
      </c>
      <c r="H2082" s="41" t="s">
        <v>136</v>
      </c>
      <c r="I2082" s="41" t="s">
        <v>136</v>
      </c>
      <c r="J2082" s="5">
        <v>1</v>
      </c>
      <c r="P2082" s="5">
        <v>1</v>
      </c>
      <c r="Q2082" s="39" t="s">
        <v>3282</v>
      </c>
      <c r="AL2082" s="5">
        <v>1</v>
      </c>
      <c r="AZ2082" s="5">
        <v>1</v>
      </c>
      <c r="BB2082" s="5">
        <v>1</v>
      </c>
      <c r="DX2082" s="5" t="s">
        <v>136</v>
      </c>
      <c r="EG2082" s="42"/>
      <c r="EH2082" s="42"/>
      <c r="EI2082" s="42"/>
      <c r="EJ2082" s="42"/>
      <c r="EK2082" s="42"/>
      <c r="EL2082" s="42"/>
      <c r="EM2082" s="42"/>
    </row>
    <row r="2083" spans="1:143" ht="60">
      <c r="A2083" s="41"/>
      <c r="B2083" s="41"/>
      <c r="C2083" s="41"/>
      <c r="D2083" s="41" t="s">
        <v>3285</v>
      </c>
      <c r="E2083" s="42" t="s">
        <v>183</v>
      </c>
      <c r="F2083" s="41" t="s">
        <v>3224</v>
      </c>
      <c r="G2083" s="41" t="s">
        <v>136</v>
      </c>
      <c r="H2083" s="41" t="s">
        <v>136</v>
      </c>
      <c r="I2083" s="41" t="s">
        <v>136</v>
      </c>
      <c r="P2083" s="5">
        <v>1</v>
      </c>
      <c r="Q2083" s="39" t="s">
        <v>3286</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136</v>
      </c>
      <c r="EG2083" s="42"/>
      <c r="EH2083" s="42"/>
      <c r="EI2083" s="42"/>
      <c r="EJ2083" s="42"/>
      <c r="EK2083" s="42"/>
      <c r="EL2083" s="42"/>
      <c r="EM2083" s="42"/>
    </row>
    <row r="2084" spans="1:143" ht="60">
      <c r="A2084" s="41"/>
      <c r="B2084" s="41"/>
      <c r="C2084" s="41"/>
      <c r="D2084" s="41" t="s">
        <v>3263</v>
      </c>
      <c r="E2084" s="23" t="s">
        <v>163</v>
      </c>
      <c r="F2084" s="41" t="s">
        <v>3224</v>
      </c>
      <c r="G2084" s="41" t="s">
        <v>136</v>
      </c>
      <c r="H2084" s="41" t="s">
        <v>136</v>
      </c>
      <c r="I2084" s="41" t="s">
        <v>136</v>
      </c>
      <c r="J2084" s="5">
        <v>1</v>
      </c>
      <c r="P2084" s="5">
        <v>1</v>
      </c>
      <c r="Q2084" s="39" t="s">
        <v>3286</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136</v>
      </c>
      <c r="EG2084" s="42"/>
      <c r="EH2084" s="42"/>
      <c r="EI2084" s="42"/>
      <c r="EJ2084" s="42"/>
      <c r="EK2084" s="42"/>
      <c r="EL2084" s="42"/>
      <c r="EM2084" s="42"/>
    </row>
    <row r="2085" spans="1:143" ht="30">
      <c r="A2085" s="41"/>
      <c r="B2085" s="41"/>
      <c r="C2085" s="41"/>
      <c r="D2085" s="41" t="s">
        <v>3237</v>
      </c>
      <c r="E2085" s="23" t="s">
        <v>156</v>
      </c>
      <c r="F2085" s="41" t="s">
        <v>3257</v>
      </c>
      <c r="G2085" s="41" t="s">
        <v>136</v>
      </c>
      <c r="H2085" s="41" t="s">
        <v>136</v>
      </c>
      <c r="I2085" s="41"/>
      <c r="P2085" s="5">
        <v>1</v>
      </c>
      <c r="Q2085" s="39" t="s">
        <v>3287</v>
      </c>
      <c r="AL2085" s="5">
        <v>1</v>
      </c>
      <c r="AZ2085" s="5">
        <v>1</v>
      </c>
      <c r="BC2085" s="5">
        <v>1</v>
      </c>
      <c r="BD2085" s="5">
        <v>1</v>
      </c>
      <c r="BE2085" s="5">
        <v>1</v>
      </c>
      <c r="BT2085" s="5">
        <v>1</v>
      </c>
      <c r="BV2085" s="5">
        <v>1</v>
      </c>
      <c r="DX2085" s="5" t="s">
        <v>136</v>
      </c>
      <c r="EG2085" s="42"/>
      <c r="EH2085" s="42"/>
      <c r="EI2085" s="42"/>
      <c r="EJ2085" s="42"/>
      <c r="EK2085" s="42"/>
      <c r="EL2085" s="42"/>
      <c r="EM2085" s="42"/>
    </row>
    <row r="2086" spans="1:143" ht="30">
      <c r="A2086" s="41"/>
      <c r="B2086" s="41"/>
      <c r="C2086" s="41"/>
      <c r="D2086" s="41" t="s">
        <v>3274</v>
      </c>
      <c r="E2086" s="42" t="s">
        <v>3275</v>
      </c>
      <c r="F2086" s="41" t="s">
        <v>3257</v>
      </c>
      <c r="G2086" s="41" t="s">
        <v>136</v>
      </c>
      <c r="H2086" s="41" t="s">
        <v>136</v>
      </c>
      <c r="I2086" s="41"/>
      <c r="P2086" s="5">
        <v>1</v>
      </c>
      <c r="Q2086" s="39" t="s">
        <v>3287</v>
      </c>
      <c r="AL2086" s="5">
        <v>1</v>
      </c>
      <c r="AZ2086" s="5">
        <v>1</v>
      </c>
      <c r="BC2086" s="5">
        <v>1</v>
      </c>
      <c r="BD2086" s="5">
        <v>1</v>
      </c>
      <c r="BE2086" s="5">
        <v>1</v>
      </c>
      <c r="BT2086" s="5">
        <v>1</v>
      </c>
      <c r="BV2086" s="5">
        <v>1</v>
      </c>
      <c r="DX2086" s="5" t="s">
        <v>136</v>
      </c>
      <c r="EG2086" s="42"/>
      <c r="EH2086" s="42"/>
      <c r="EI2086" s="42"/>
      <c r="EJ2086" s="42"/>
      <c r="EK2086" s="42"/>
      <c r="EL2086" s="42"/>
      <c r="EM2086" s="42"/>
    </row>
    <row r="2087" spans="1:143" ht="30">
      <c r="A2087" s="41"/>
      <c r="B2087" s="41"/>
      <c r="C2087" s="41"/>
      <c r="D2087" s="41" t="s">
        <v>3227</v>
      </c>
      <c r="E2087" s="42" t="s">
        <v>158</v>
      </c>
      <c r="F2087" s="41" t="s">
        <v>3257</v>
      </c>
      <c r="G2087" s="41" t="s">
        <v>136</v>
      </c>
      <c r="H2087" s="41" t="s">
        <v>136</v>
      </c>
      <c r="I2087" s="41"/>
      <c r="P2087" s="5">
        <v>1</v>
      </c>
      <c r="Q2087" s="39" t="s">
        <v>3287</v>
      </c>
      <c r="AL2087" s="5">
        <v>1</v>
      </c>
      <c r="AZ2087" s="5">
        <v>1</v>
      </c>
      <c r="BC2087" s="5">
        <v>1</v>
      </c>
      <c r="BD2087" s="5">
        <v>1</v>
      </c>
      <c r="BE2087" s="5">
        <v>1</v>
      </c>
      <c r="BT2087" s="5">
        <v>1</v>
      </c>
      <c r="BV2087" s="5">
        <v>1</v>
      </c>
      <c r="DX2087" s="5" t="s">
        <v>136</v>
      </c>
      <c r="EG2087" s="42"/>
      <c r="EH2087" s="42"/>
      <c r="EI2087" s="42"/>
      <c r="EJ2087" s="42"/>
      <c r="EK2087" s="42"/>
      <c r="EL2087" s="42"/>
      <c r="EM2087" s="42"/>
    </row>
    <row r="2088" spans="1:143" ht="45">
      <c r="A2088" s="41"/>
      <c r="B2088" s="41"/>
      <c r="C2088" s="41"/>
      <c r="D2088" s="41" t="s">
        <v>3237</v>
      </c>
      <c r="E2088" s="23" t="s">
        <v>156</v>
      </c>
      <c r="F2088" s="41" t="s">
        <v>3257</v>
      </c>
      <c r="G2088" s="41" t="s">
        <v>136</v>
      </c>
      <c r="H2088" s="41" t="s">
        <v>136</v>
      </c>
      <c r="I2088" s="41"/>
      <c r="P2088" s="5">
        <v>1</v>
      </c>
      <c r="Q2088" s="39" t="s">
        <v>3288</v>
      </c>
      <c r="AL2088" s="5">
        <v>1</v>
      </c>
      <c r="AN2088" s="5">
        <v>1</v>
      </c>
      <c r="AP2088" s="5">
        <v>1</v>
      </c>
      <c r="AZ2088" s="5">
        <v>1</v>
      </c>
      <c r="BC2088" s="5">
        <v>1</v>
      </c>
      <c r="BT2088" s="5">
        <v>1</v>
      </c>
      <c r="BV2088" s="5">
        <v>1</v>
      </c>
      <c r="DE2088" s="5">
        <v>1</v>
      </c>
      <c r="DX2088" s="5" t="s">
        <v>136</v>
      </c>
      <c r="EG2088" s="42"/>
      <c r="EH2088" s="42"/>
      <c r="EI2088" s="42"/>
      <c r="EJ2088" s="42"/>
      <c r="EK2088" s="42"/>
      <c r="EL2088" s="42"/>
      <c r="EM2088" s="42"/>
    </row>
    <row r="2089" spans="1:143" ht="45">
      <c r="A2089" s="41"/>
      <c r="B2089" s="41"/>
      <c r="C2089" s="41"/>
      <c r="D2089" s="41" t="s">
        <v>3274</v>
      </c>
      <c r="E2089" s="42" t="s">
        <v>3275</v>
      </c>
      <c r="F2089" s="41" t="s">
        <v>3257</v>
      </c>
      <c r="G2089" s="41" t="s">
        <v>136</v>
      </c>
      <c r="H2089" s="41" t="s">
        <v>136</v>
      </c>
      <c r="I2089" s="41"/>
      <c r="P2089" s="5">
        <v>1</v>
      </c>
      <c r="Q2089" s="39" t="s">
        <v>3288</v>
      </c>
      <c r="AL2089" s="5">
        <v>1</v>
      </c>
      <c r="AN2089" s="5">
        <v>1</v>
      </c>
      <c r="AP2089" s="5">
        <v>1</v>
      </c>
      <c r="AZ2089" s="5">
        <v>1</v>
      </c>
      <c r="BC2089" s="5">
        <v>1</v>
      </c>
      <c r="BT2089" s="5">
        <v>1</v>
      </c>
      <c r="BV2089" s="5">
        <v>1</v>
      </c>
      <c r="DE2089" s="5">
        <v>1</v>
      </c>
      <c r="DX2089" s="5" t="s">
        <v>136</v>
      </c>
      <c r="EG2089" s="42"/>
      <c r="EH2089" s="42"/>
      <c r="EI2089" s="42"/>
      <c r="EJ2089" s="42"/>
      <c r="EK2089" s="42"/>
      <c r="EL2089" s="42"/>
      <c r="EM2089" s="42"/>
    </row>
    <row r="2090" spans="1:143" ht="45">
      <c r="A2090" s="41"/>
      <c r="B2090" s="41"/>
      <c r="C2090" s="41"/>
      <c r="D2090" s="41" t="s">
        <v>3227</v>
      </c>
      <c r="E2090" s="42" t="s">
        <v>158</v>
      </c>
      <c r="F2090" s="41" t="s">
        <v>3257</v>
      </c>
      <c r="G2090" s="41" t="s">
        <v>136</v>
      </c>
      <c r="H2090" s="41" t="s">
        <v>136</v>
      </c>
      <c r="I2090" s="41"/>
      <c r="P2090" s="5">
        <v>1</v>
      </c>
      <c r="Q2090" s="39" t="s">
        <v>3288</v>
      </c>
      <c r="AL2090" s="5">
        <v>1</v>
      </c>
      <c r="AN2090" s="5">
        <v>1</v>
      </c>
      <c r="AP2090" s="5">
        <v>1</v>
      </c>
      <c r="AZ2090" s="5">
        <v>1</v>
      </c>
      <c r="BC2090" s="5">
        <v>1</v>
      </c>
      <c r="BT2090" s="5">
        <v>1</v>
      </c>
      <c r="BV2090" s="5">
        <v>1</v>
      </c>
      <c r="DE2090" s="5">
        <v>1</v>
      </c>
      <c r="DX2090" s="5" t="s">
        <v>136</v>
      </c>
      <c r="EG2090" s="42"/>
      <c r="EH2090" s="42"/>
      <c r="EI2090" s="42"/>
      <c r="EJ2090" s="42"/>
      <c r="EK2090" s="42"/>
      <c r="EL2090" s="42"/>
      <c r="EM2090" s="42"/>
    </row>
    <row r="2091" spans="1:143" ht="150">
      <c r="A2091" s="46" t="s">
        <v>3289</v>
      </c>
      <c r="B2091" s="41">
        <v>1</v>
      </c>
      <c r="C2091" s="41">
        <v>1</v>
      </c>
      <c r="D2091" s="41" t="s">
        <v>3290</v>
      </c>
      <c r="E2091" s="42" t="s">
        <v>3291</v>
      </c>
      <c r="F2091" s="41" t="s">
        <v>3292</v>
      </c>
      <c r="G2091" s="41"/>
      <c r="H2091" s="41" t="s">
        <v>136</v>
      </c>
      <c r="I2091" s="41"/>
      <c r="J2091" s="5">
        <v>1</v>
      </c>
      <c r="K2091" s="5">
        <v>1</v>
      </c>
      <c r="P2091" s="5">
        <v>1</v>
      </c>
      <c r="Q2091" s="39" t="s">
        <v>3293</v>
      </c>
      <c r="DL2091" s="5">
        <v>1</v>
      </c>
      <c r="DS2091" s="6">
        <v>1</v>
      </c>
      <c r="DT2091" s="6">
        <v>0</v>
      </c>
      <c r="DU2091" s="5">
        <v>0</v>
      </c>
      <c r="DW2091" s="5" t="s">
        <v>136</v>
      </c>
      <c r="EG2091" s="42"/>
      <c r="EH2091" s="42"/>
      <c r="EI2091" s="42"/>
      <c r="EJ2091" s="42"/>
      <c r="EK2091" s="42"/>
      <c r="EL2091" s="42"/>
      <c r="EM2091" s="42"/>
    </row>
    <row r="2092" spans="1:143" ht="150">
      <c r="A2092" s="41"/>
      <c r="B2092" s="41"/>
      <c r="C2092" s="41"/>
      <c r="D2092" s="41" t="s">
        <v>3294</v>
      </c>
      <c r="E2092" s="42" t="s">
        <v>172</v>
      </c>
      <c r="F2092" s="41" t="s">
        <v>3292</v>
      </c>
      <c r="G2092" s="41"/>
      <c r="H2092" s="41" t="s">
        <v>136</v>
      </c>
      <c r="I2092" s="41"/>
      <c r="P2092" s="5">
        <v>1</v>
      </c>
      <c r="Q2092" s="39" t="s">
        <v>3293</v>
      </c>
      <c r="DL2092" s="5">
        <v>1</v>
      </c>
      <c r="DW2092" s="5" t="s">
        <v>136</v>
      </c>
      <c r="EG2092" s="42"/>
      <c r="EH2092" s="42"/>
      <c r="EI2092" s="42"/>
      <c r="EJ2092" s="42"/>
      <c r="EK2092" s="42"/>
      <c r="EL2092" s="42"/>
      <c r="EM2092" s="42"/>
    </row>
    <row r="2093" spans="1:143" ht="150">
      <c r="A2093" s="41"/>
      <c r="B2093" s="41"/>
      <c r="C2093" s="41"/>
      <c r="D2093" s="41" t="s">
        <v>3295</v>
      </c>
      <c r="E2093" s="42" t="s">
        <v>433</v>
      </c>
      <c r="F2093" s="41" t="s">
        <v>3292</v>
      </c>
      <c r="G2093" s="41"/>
      <c r="H2093" s="41" t="s">
        <v>136</v>
      </c>
      <c r="I2093" s="41"/>
      <c r="P2093" s="5">
        <v>1</v>
      </c>
      <c r="Q2093" s="39" t="s">
        <v>3293</v>
      </c>
      <c r="DL2093" s="5">
        <v>1</v>
      </c>
      <c r="DW2093" s="5" t="s">
        <v>136</v>
      </c>
      <c r="EG2093" s="42"/>
      <c r="EH2093" s="42"/>
      <c r="EI2093" s="42"/>
      <c r="EJ2093" s="42"/>
      <c r="EK2093" s="42"/>
      <c r="EL2093" s="42"/>
      <c r="EM2093" s="42"/>
    </row>
    <row r="2094" spans="1:143" ht="150">
      <c r="A2094" s="41"/>
      <c r="B2094" s="41"/>
      <c r="C2094" s="41"/>
      <c r="D2094" s="41" t="s">
        <v>3296</v>
      </c>
      <c r="E2094" s="42" t="s">
        <v>528</v>
      </c>
      <c r="F2094" s="41" t="s">
        <v>3292</v>
      </c>
      <c r="G2094" s="41"/>
      <c r="H2094" s="41" t="s">
        <v>136</v>
      </c>
      <c r="I2094" s="41"/>
      <c r="J2094" s="5">
        <v>1</v>
      </c>
      <c r="K2094" s="5">
        <v>1</v>
      </c>
      <c r="P2094" s="5">
        <v>1</v>
      </c>
      <c r="Q2094" s="39" t="s">
        <v>3293</v>
      </c>
      <c r="DL2094" s="5">
        <v>1</v>
      </c>
      <c r="DW2094" s="5" t="s">
        <v>136</v>
      </c>
      <c r="EG2094" s="42"/>
      <c r="EH2094" s="42"/>
      <c r="EI2094" s="42"/>
      <c r="EJ2094" s="42"/>
      <c r="EK2094" s="42"/>
      <c r="EL2094" s="42"/>
      <c r="EM2094" s="42"/>
    </row>
    <row r="2095" spans="1:143" ht="150">
      <c r="A2095" s="41"/>
      <c r="B2095" s="41"/>
      <c r="C2095" s="41"/>
      <c r="D2095" s="41" t="s">
        <v>3297</v>
      </c>
      <c r="E2095" s="42" t="s">
        <v>2283</v>
      </c>
      <c r="F2095" s="41" t="s">
        <v>3292</v>
      </c>
      <c r="G2095" s="41"/>
      <c r="H2095" s="41" t="s">
        <v>136</v>
      </c>
      <c r="I2095" s="41"/>
      <c r="J2095" s="5">
        <v>1</v>
      </c>
      <c r="N2095" s="5">
        <v>1</v>
      </c>
      <c r="P2095" s="5">
        <v>1</v>
      </c>
      <c r="Q2095" s="39" t="s">
        <v>3293</v>
      </c>
      <c r="DL2095" s="5">
        <v>1</v>
      </c>
      <c r="DW2095" s="5" t="s">
        <v>136</v>
      </c>
      <c r="EG2095" s="42"/>
      <c r="EH2095" s="42"/>
      <c r="EI2095" s="42"/>
      <c r="EJ2095" s="42"/>
      <c r="EK2095" s="42"/>
      <c r="EL2095" s="42"/>
      <c r="EM2095" s="42"/>
    </row>
    <row r="2096" spans="1:143" ht="75">
      <c r="A2096" s="46" t="s">
        <v>3298</v>
      </c>
      <c r="B2096" s="41">
        <v>50</v>
      </c>
      <c r="C2096" s="41">
        <v>50</v>
      </c>
      <c r="D2096" s="41" t="s">
        <v>727</v>
      </c>
      <c r="E2096" s="42" t="s">
        <v>273</v>
      </c>
      <c r="F2096" s="41" t="s">
        <v>3299</v>
      </c>
      <c r="G2096" s="41" t="s">
        <v>136</v>
      </c>
      <c r="H2096" s="41"/>
      <c r="I2096" s="41"/>
      <c r="P2096" s="5">
        <v>13</v>
      </c>
      <c r="Q2096" s="39" t="s">
        <v>3300</v>
      </c>
      <c r="R2096" s="5">
        <v>9</v>
      </c>
      <c r="AL2096" s="5">
        <v>4</v>
      </c>
      <c r="DS2096" s="6">
        <v>50</v>
      </c>
      <c r="DT2096" s="6">
        <v>0</v>
      </c>
      <c r="DU2096" s="5">
        <v>50</v>
      </c>
      <c r="DW2096" s="5" t="s">
        <v>136</v>
      </c>
      <c r="EG2096" s="42"/>
      <c r="EH2096" s="42"/>
      <c r="EI2096" s="42"/>
      <c r="EJ2096" s="42"/>
      <c r="EK2096" s="42"/>
      <c r="EL2096" s="42"/>
      <c r="EM2096" s="42"/>
    </row>
    <row r="2097" spans="1:143" ht="30">
      <c r="A2097" s="41"/>
      <c r="B2097" s="41"/>
      <c r="C2097" s="41"/>
      <c r="D2097" s="183" t="s">
        <v>3301</v>
      </c>
      <c r="E2097" s="184" t="s">
        <v>3302</v>
      </c>
      <c r="F2097" s="41" t="s">
        <v>3299</v>
      </c>
      <c r="G2097" s="41" t="s">
        <v>136</v>
      </c>
      <c r="H2097" s="41"/>
      <c r="I2097" s="41"/>
      <c r="P2097" s="5">
        <v>23</v>
      </c>
      <c r="Q2097" s="39" t="s">
        <v>3303</v>
      </c>
      <c r="R2097" s="5">
        <v>10</v>
      </c>
      <c r="AL2097" s="5">
        <v>13</v>
      </c>
      <c r="DW2097" s="5" t="s">
        <v>136</v>
      </c>
      <c r="EG2097" s="42"/>
      <c r="EH2097" s="42"/>
      <c r="EI2097" s="42"/>
      <c r="EJ2097" s="42"/>
      <c r="EK2097" s="42"/>
      <c r="EL2097" s="42"/>
      <c r="EM2097" s="42"/>
    </row>
    <row r="2098" spans="1:143" ht="30">
      <c r="A2098" s="41"/>
      <c r="B2098" s="41"/>
      <c r="C2098" s="41"/>
      <c r="D2098" s="41" t="s">
        <v>3304</v>
      </c>
      <c r="E2098" s="42" t="s">
        <v>200</v>
      </c>
      <c r="F2098" s="41" t="s">
        <v>3299</v>
      </c>
      <c r="G2098" s="41" t="s">
        <v>136</v>
      </c>
      <c r="H2098" s="41"/>
      <c r="I2098" s="41"/>
      <c r="P2098" s="5">
        <v>25</v>
      </c>
      <c r="Q2098" s="39" t="s">
        <v>3305</v>
      </c>
      <c r="R2098" s="5">
        <v>17</v>
      </c>
      <c r="AL2098" s="5">
        <v>8</v>
      </c>
      <c r="DW2098" s="5" t="s">
        <v>136</v>
      </c>
      <c r="EG2098" s="42"/>
      <c r="EH2098" s="42"/>
      <c r="EI2098" s="42"/>
      <c r="EJ2098" s="42"/>
      <c r="EK2098" s="42"/>
      <c r="EL2098" s="42"/>
      <c r="EM2098" s="42"/>
    </row>
    <row r="2099" spans="1:143" ht="30">
      <c r="A2099" s="41"/>
      <c r="B2099" s="41"/>
      <c r="C2099" s="41"/>
      <c r="D2099" s="41" t="s">
        <v>1272</v>
      </c>
      <c r="E2099" s="23" t="s">
        <v>3306</v>
      </c>
      <c r="F2099" s="41" t="s">
        <v>3299</v>
      </c>
      <c r="G2099" s="41" t="s">
        <v>136</v>
      </c>
      <c r="H2099" s="41"/>
      <c r="I2099" s="41"/>
      <c r="P2099" s="5">
        <v>23</v>
      </c>
      <c r="Q2099" s="39" t="s">
        <v>3307</v>
      </c>
      <c r="R2099" s="5">
        <v>15</v>
      </c>
      <c r="AL2099" s="5">
        <v>8</v>
      </c>
      <c r="DW2099" s="5" t="s">
        <v>136</v>
      </c>
      <c r="EG2099" s="42"/>
      <c r="EH2099" s="42"/>
      <c r="EI2099" s="42"/>
      <c r="EJ2099" s="42"/>
      <c r="EK2099" s="42"/>
      <c r="EL2099" s="42"/>
      <c r="EM2099" s="42"/>
    </row>
    <row r="2100" spans="1:143" ht="30">
      <c r="A2100" s="41"/>
      <c r="B2100" s="41"/>
      <c r="C2100" s="41"/>
      <c r="D2100" s="41" t="s">
        <v>3308</v>
      </c>
      <c r="E2100" s="23" t="s">
        <v>515</v>
      </c>
      <c r="F2100" s="41" t="s">
        <v>3299</v>
      </c>
      <c r="G2100" s="41" t="s">
        <v>136</v>
      </c>
      <c r="H2100" s="41"/>
      <c r="I2100" s="41"/>
      <c r="J2100" s="5">
        <v>26</v>
      </c>
      <c r="P2100" s="5">
        <v>26</v>
      </c>
      <c r="Q2100" s="39" t="s">
        <v>3309</v>
      </c>
      <c r="R2100" s="5">
        <v>16</v>
      </c>
      <c r="AL2100" s="5">
        <v>10</v>
      </c>
      <c r="DW2100" s="5" t="s">
        <v>136</v>
      </c>
      <c r="EG2100" s="42"/>
      <c r="EH2100" s="42"/>
      <c r="EI2100" s="42"/>
      <c r="EJ2100" s="42"/>
      <c r="EK2100" s="42"/>
      <c r="EL2100" s="42"/>
      <c r="EM2100" s="42"/>
    </row>
    <row r="2101" spans="1:143" ht="30">
      <c r="A2101" s="41"/>
      <c r="B2101" s="41"/>
      <c r="C2101" s="41"/>
      <c r="D2101" s="41" t="s">
        <v>3310</v>
      </c>
      <c r="E2101" s="23" t="s">
        <v>515</v>
      </c>
      <c r="F2101" s="41" t="s">
        <v>3299</v>
      </c>
      <c r="G2101" s="41" t="s">
        <v>136</v>
      </c>
      <c r="H2101" s="41"/>
      <c r="I2101" s="41"/>
      <c r="M2101" s="5">
        <v>28</v>
      </c>
      <c r="P2101" s="5">
        <v>28</v>
      </c>
      <c r="Q2101" s="39" t="s">
        <v>3311</v>
      </c>
      <c r="R2101" s="5">
        <v>13</v>
      </c>
      <c r="AL2101" s="5">
        <v>15</v>
      </c>
      <c r="DW2101" s="5" t="s">
        <v>136</v>
      </c>
      <c r="EG2101" s="42"/>
      <c r="EH2101" s="42"/>
      <c r="EI2101" s="42"/>
      <c r="EJ2101" s="42"/>
      <c r="EK2101" s="42"/>
      <c r="EL2101" s="42"/>
      <c r="EM2101" s="42"/>
    </row>
    <row r="2102" spans="1:143" ht="30">
      <c r="A2102" s="41"/>
      <c r="B2102" s="41"/>
      <c r="C2102" s="41"/>
      <c r="D2102" s="41" t="s">
        <v>3312</v>
      </c>
      <c r="E2102" s="23" t="s">
        <v>4627</v>
      </c>
      <c r="F2102" s="41" t="s">
        <v>3299</v>
      </c>
      <c r="G2102" s="41" t="s">
        <v>136</v>
      </c>
      <c r="H2102" s="41"/>
      <c r="I2102" s="41"/>
      <c r="M2102" s="5">
        <v>10</v>
      </c>
      <c r="P2102" s="5">
        <v>10</v>
      </c>
      <c r="Q2102" s="39" t="s">
        <v>3313</v>
      </c>
      <c r="R2102" s="5">
        <v>3</v>
      </c>
      <c r="AL2102" s="5">
        <v>7</v>
      </c>
      <c r="DW2102" s="5" t="s">
        <v>136</v>
      </c>
      <c r="EG2102" s="42"/>
      <c r="EH2102" s="42"/>
      <c r="EI2102" s="42"/>
      <c r="EJ2102" s="42"/>
      <c r="EK2102" s="42"/>
      <c r="EL2102" s="42"/>
      <c r="EM2102" s="42"/>
    </row>
    <row r="2103" spans="1:143" ht="30">
      <c r="A2103" s="41"/>
      <c r="B2103" s="41"/>
      <c r="C2103" s="41"/>
      <c r="D2103" s="41" t="s">
        <v>1277</v>
      </c>
      <c r="E2103" s="23" t="s">
        <v>172</v>
      </c>
      <c r="F2103" s="41" t="s">
        <v>3299</v>
      </c>
      <c r="G2103" s="41" t="s">
        <v>136</v>
      </c>
      <c r="H2103" s="41"/>
      <c r="I2103" s="41"/>
      <c r="P2103" s="5">
        <v>19</v>
      </c>
      <c r="Q2103" s="39" t="s">
        <v>3314</v>
      </c>
      <c r="R2103" s="5">
        <v>10</v>
      </c>
      <c r="AL2103" s="5">
        <v>9</v>
      </c>
      <c r="DW2103" s="5" t="s">
        <v>136</v>
      </c>
      <c r="EG2103" s="42"/>
      <c r="EH2103" s="42"/>
      <c r="EI2103" s="42"/>
      <c r="EJ2103" s="42"/>
      <c r="EK2103" s="42"/>
      <c r="EL2103" s="42"/>
      <c r="EM2103" s="42"/>
    </row>
    <row r="2104" spans="1:143" ht="30">
      <c r="A2104" s="41"/>
      <c r="B2104" s="41"/>
      <c r="C2104" s="41"/>
      <c r="D2104" s="41" t="s">
        <v>3315</v>
      </c>
      <c r="E2104" s="23" t="s">
        <v>3316</v>
      </c>
      <c r="F2104" s="41" t="s">
        <v>3299</v>
      </c>
      <c r="G2104" s="41" t="s">
        <v>136</v>
      </c>
      <c r="H2104" s="41"/>
      <c r="I2104" s="41"/>
      <c r="J2104" s="5">
        <v>4</v>
      </c>
      <c r="P2104" s="5">
        <v>4</v>
      </c>
      <c r="Q2104" s="39" t="s">
        <v>3317</v>
      </c>
      <c r="AL2104" s="5">
        <v>4</v>
      </c>
      <c r="DW2104" s="5" t="s">
        <v>136</v>
      </c>
      <c r="EG2104" s="42"/>
      <c r="EH2104" s="42"/>
      <c r="EI2104" s="42"/>
      <c r="EJ2104" s="42"/>
      <c r="EK2104" s="42"/>
      <c r="EL2104" s="42"/>
      <c r="EM2104" s="42"/>
    </row>
    <row r="2105" spans="1:143" ht="30">
      <c r="A2105" s="41"/>
      <c r="B2105" s="41"/>
      <c r="C2105" s="41"/>
      <c r="D2105" s="41" t="s">
        <v>3318</v>
      </c>
      <c r="E2105" s="23" t="s">
        <v>3319</v>
      </c>
      <c r="F2105" s="41" t="s">
        <v>3299</v>
      </c>
      <c r="G2105" s="41" t="s">
        <v>136</v>
      </c>
      <c r="H2105" s="41"/>
      <c r="I2105" s="41"/>
      <c r="J2105" s="5">
        <v>6</v>
      </c>
      <c r="P2105" s="5">
        <v>6</v>
      </c>
      <c r="Q2105" s="39" t="s">
        <v>3320</v>
      </c>
      <c r="AL2105" s="5">
        <v>6</v>
      </c>
      <c r="DW2105" s="5" t="s">
        <v>136</v>
      </c>
      <c r="EG2105" s="42"/>
      <c r="EH2105" s="42"/>
      <c r="EI2105" s="42"/>
      <c r="EJ2105" s="42"/>
      <c r="EK2105" s="42"/>
      <c r="EL2105" s="42"/>
      <c r="EM2105" s="42"/>
    </row>
    <row r="2106" spans="1:143" ht="30">
      <c r="A2106" s="41"/>
      <c r="B2106" s="41"/>
      <c r="C2106" s="41"/>
      <c r="D2106" s="41" t="s">
        <v>3321</v>
      </c>
      <c r="E2106" s="23" t="s">
        <v>3322</v>
      </c>
      <c r="F2106" s="41" t="s">
        <v>3299</v>
      </c>
      <c r="G2106" s="41" t="s">
        <v>136</v>
      </c>
      <c r="H2106" s="41"/>
      <c r="I2106" s="41"/>
      <c r="P2106" s="5">
        <v>19</v>
      </c>
      <c r="Q2106" s="39" t="s">
        <v>3323</v>
      </c>
      <c r="R2106" s="5">
        <v>9</v>
      </c>
      <c r="AL2106" s="5">
        <v>10</v>
      </c>
      <c r="DW2106" s="5" t="s">
        <v>136</v>
      </c>
      <c r="EG2106" s="42"/>
      <c r="EH2106" s="42"/>
      <c r="EI2106" s="42"/>
      <c r="EJ2106" s="42"/>
      <c r="EK2106" s="42"/>
      <c r="EL2106" s="42"/>
      <c r="EM2106" s="42"/>
    </row>
    <row r="2107" spans="1:143" ht="30">
      <c r="A2107" s="41"/>
      <c r="B2107" s="41"/>
      <c r="C2107" s="41"/>
      <c r="D2107" s="41" t="s">
        <v>3324</v>
      </c>
      <c r="E2107" s="23" t="s">
        <v>174</v>
      </c>
      <c r="F2107" s="41" t="s">
        <v>3299</v>
      </c>
      <c r="G2107" s="41" t="s">
        <v>136</v>
      </c>
      <c r="H2107" s="41"/>
      <c r="I2107" s="41"/>
      <c r="J2107" s="5">
        <v>8</v>
      </c>
      <c r="P2107" s="5">
        <v>8</v>
      </c>
      <c r="Q2107" s="39" t="s">
        <v>3325</v>
      </c>
      <c r="AL2107" s="5">
        <v>8</v>
      </c>
      <c r="DW2107" s="5" t="s">
        <v>136</v>
      </c>
      <c r="EG2107" s="42"/>
      <c r="EH2107" s="42"/>
      <c r="EI2107" s="42"/>
      <c r="EJ2107" s="42"/>
      <c r="EK2107" s="42"/>
      <c r="EL2107" s="42"/>
      <c r="EM2107" s="42"/>
    </row>
    <row r="2108" spans="1:143" ht="30">
      <c r="A2108" s="41"/>
      <c r="B2108" s="41"/>
      <c r="C2108" s="41"/>
      <c r="D2108" s="41" t="s">
        <v>3326</v>
      </c>
      <c r="E2108" s="23" t="s">
        <v>3114</v>
      </c>
      <c r="F2108" s="41" t="s">
        <v>3299</v>
      </c>
      <c r="G2108" s="41" t="s">
        <v>136</v>
      </c>
      <c r="H2108" s="41"/>
      <c r="I2108" s="41"/>
      <c r="J2108" s="5">
        <v>27</v>
      </c>
      <c r="P2108" s="5">
        <v>27</v>
      </c>
      <c r="Q2108" s="39" t="s">
        <v>3327</v>
      </c>
      <c r="R2108" s="5">
        <v>16</v>
      </c>
      <c r="AL2108" s="5">
        <v>11</v>
      </c>
      <c r="DW2108" s="5" t="s">
        <v>136</v>
      </c>
      <c r="EG2108" s="42"/>
      <c r="EH2108" s="42"/>
      <c r="EI2108" s="42"/>
      <c r="EJ2108" s="42"/>
      <c r="EK2108" s="42"/>
      <c r="EL2108" s="42"/>
      <c r="EM2108" s="42"/>
    </row>
    <row r="2109" spans="1:143" ht="30">
      <c r="A2109" s="41"/>
      <c r="B2109" s="41"/>
      <c r="C2109" s="41"/>
      <c r="D2109" s="41" t="s">
        <v>3328</v>
      </c>
      <c r="E2109" s="23" t="s">
        <v>170</v>
      </c>
      <c r="F2109" s="41" t="s">
        <v>3299</v>
      </c>
      <c r="G2109" s="41" t="s">
        <v>136</v>
      </c>
      <c r="H2109" s="41"/>
      <c r="I2109" s="41"/>
      <c r="J2109" s="5">
        <v>21</v>
      </c>
      <c r="P2109" s="5">
        <v>21</v>
      </c>
      <c r="Q2109" s="39" t="s">
        <v>3329</v>
      </c>
      <c r="R2109" s="5">
        <v>10</v>
      </c>
      <c r="AL2109" s="5">
        <v>11</v>
      </c>
      <c r="DW2109" s="5" t="s">
        <v>136</v>
      </c>
      <c r="EG2109" s="42"/>
      <c r="EH2109" s="42"/>
      <c r="EI2109" s="42"/>
      <c r="EJ2109" s="42"/>
      <c r="EK2109" s="42"/>
      <c r="EL2109" s="42"/>
      <c r="EM2109" s="42"/>
    </row>
    <row r="2110" spans="1:143" ht="30">
      <c r="A2110" s="41"/>
      <c r="B2110" s="41"/>
      <c r="C2110" s="41"/>
      <c r="D2110" s="41" t="s">
        <v>3330</v>
      </c>
      <c r="E2110" s="23" t="s">
        <v>3331</v>
      </c>
      <c r="F2110" s="41" t="s">
        <v>3299</v>
      </c>
      <c r="G2110" s="41" t="s">
        <v>136</v>
      </c>
      <c r="H2110" s="41"/>
      <c r="I2110" s="41"/>
      <c r="P2110" s="5">
        <v>22</v>
      </c>
      <c r="Q2110" s="39" t="s">
        <v>3332</v>
      </c>
      <c r="R2110" s="5">
        <v>11</v>
      </c>
      <c r="AL2110" s="5">
        <v>11</v>
      </c>
      <c r="DW2110" s="5" t="s">
        <v>136</v>
      </c>
      <c r="EG2110" s="42"/>
      <c r="EH2110" s="42"/>
      <c r="EI2110" s="42"/>
      <c r="EJ2110" s="42"/>
      <c r="EK2110" s="42"/>
      <c r="EL2110" s="42"/>
      <c r="EM2110" s="42"/>
    </row>
    <row r="2111" spans="1:143" ht="30">
      <c r="A2111" s="41"/>
      <c r="B2111" s="41"/>
      <c r="C2111" s="41"/>
      <c r="D2111" s="41" t="s">
        <v>3333</v>
      </c>
      <c r="E2111" s="23" t="s">
        <v>842</v>
      </c>
      <c r="F2111" s="41" t="s">
        <v>3299</v>
      </c>
      <c r="G2111" s="41" t="s">
        <v>136</v>
      </c>
      <c r="H2111" s="41"/>
      <c r="I2111" s="41"/>
      <c r="J2111" s="5">
        <v>7</v>
      </c>
      <c r="N2111" s="5">
        <v>7</v>
      </c>
      <c r="P2111" s="5">
        <v>7</v>
      </c>
      <c r="Q2111" s="39" t="s">
        <v>3334</v>
      </c>
      <c r="R2111" s="5">
        <v>6</v>
      </c>
      <c r="AL2111" s="5">
        <v>1</v>
      </c>
      <c r="CK2111" s="5">
        <v>1</v>
      </c>
      <c r="DW2111" s="5" t="s">
        <v>136</v>
      </c>
      <c r="EG2111" s="42"/>
      <c r="EH2111" s="42"/>
      <c r="EI2111" s="42"/>
      <c r="EJ2111" s="42"/>
      <c r="EK2111" s="42"/>
      <c r="EL2111" s="42"/>
      <c r="EM2111" s="42"/>
    </row>
    <row r="2112" spans="1:143" ht="30">
      <c r="A2112" s="41"/>
      <c r="B2112" s="41"/>
      <c r="C2112" s="41"/>
      <c r="D2112" s="41" t="s">
        <v>3335</v>
      </c>
      <c r="E2112" s="41" t="s">
        <v>911</v>
      </c>
      <c r="F2112" s="41" t="s">
        <v>3299</v>
      </c>
      <c r="G2112" s="41" t="s">
        <v>136</v>
      </c>
      <c r="H2112" s="41"/>
      <c r="I2112" s="41"/>
      <c r="J2112" s="5">
        <v>2</v>
      </c>
      <c r="P2112" s="5">
        <v>2</v>
      </c>
      <c r="Q2112" s="39" t="s">
        <v>3336</v>
      </c>
      <c r="R2112" s="5">
        <v>1</v>
      </c>
      <c r="AL2112" s="5">
        <v>2</v>
      </c>
      <c r="CK2112" s="5">
        <v>1</v>
      </c>
      <c r="DW2112" s="5" t="s">
        <v>136</v>
      </c>
      <c r="EG2112" s="42"/>
      <c r="EH2112" s="42"/>
      <c r="EI2112" s="42"/>
      <c r="EJ2112" s="42"/>
      <c r="EK2112" s="42"/>
      <c r="EL2112" s="42"/>
      <c r="EM2112" s="42"/>
    </row>
    <row r="2113" spans="1:143" ht="120">
      <c r="A2113" s="41" t="s">
        <v>3337</v>
      </c>
      <c r="B2113" s="41">
        <v>23</v>
      </c>
      <c r="C2113" s="41">
        <v>2</v>
      </c>
      <c r="D2113" s="41" t="s">
        <v>166</v>
      </c>
      <c r="E2113" s="42" t="s">
        <v>1260</v>
      </c>
      <c r="F2113" s="41" t="s">
        <v>3338</v>
      </c>
      <c r="G2113" s="41" t="s">
        <v>136</v>
      </c>
      <c r="H2113" s="41" t="s">
        <v>136</v>
      </c>
      <c r="I2113" s="41"/>
      <c r="P2113" s="5">
        <v>1</v>
      </c>
      <c r="Q2113" s="39" t="s">
        <v>3339</v>
      </c>
      <c r="DL2113" s="5">
        <v>1</v>
      </c>
      <c r="DS2113" s="6">
        <v>23</v>
      </c>
      <c r="DT2113" s="6">
        <v>21</v>
      </c>
      <c r="DU2113" s="5">
        <v>8</v>
      </c>
      <c r="DW2113" s="5" t="s">
        <v>136</v>
      </c>
      <c r="EG2113" s="42"/>
      <c r="EH2113" s="42"/>
      <c r="EI2113" s="42"/>
      <c r="EJ2113" s="42"/>
      <c r="EK2113" s="42"/>
      <c r="EL2113" s="42"/>
      <c r="EM2113" s="42"/>
    </row>
    <row r="2114" spans="1:143" ht="30">
      <c r="A2114" s="41"/>
      <c r="B2114" s="41"/>
      <c r="C2114" s="41"/>
      <c r="D2114" s="41" t="s">
        <v>166</v>
      </c>
      <c r="E2114" s="42" t="s">
        <v>1260</v>
      </c>
      <c r="F2114" s="41" t="s">
        <v>3338</v>
      </c>
      <c r="G2114" s="41" t="s">
        <v>136</v>
      </c>
      <c r="H2114" s="41" t="s">
        <v>136</v>
      </c>
      <c r="I2114" s="41"/>
      <c r="P2114" s="5">
        <v>1</v>
      </c>
      <c r="Q2114" s="39" t="s">
        <v>3340</v>
      </c>
      <c r="DM2114" s="5">
        <v>1</v>
      </c>
      <c r="DW2114" s="5" t="s">
        <v>136</v>
      </c>
      <c r="EG2114" s="42"/>
      <c r="EH2114" s="42"/>
      <c r="EI2114" s="42"/>
      <c r="EJ2114" s="42"/>
      <c r="EK2114" s="42"/>
      <c r="EL2114" s="42"/>
      <c r="EM2114" s="42"/>
    </row>
    <row r="2115" spans="1:143" ht="30">
      <c r="A2115" s="41"/>
      <c r="B2115" s="41"/>
      <c r="C2115" s="41"/>
      <c r="D2115" s="41" t="s">
        <v>2751</v>
      </c>
      <c r="E2115" s="42" t="s">
        <v>380</v>
      </c>
      <c r="F2115" s="41" t="s">
        <v>3338</v>
      </c>
      <c r="G2115" s="41" t="s">
        <v>136</v>
      </c>
      <c r="H2115" s="41" t="s">
        <v>136</v>
      </c>
      <c r="I2115" s="41"/>
      <c r="P2115" s="5">
        <v>1</v>
      </c>
      <c r="Q2115" s="39" t="s">
        <v>3340</v>
      </c>
      <c r="DM2115" s="5">
        <v>1</v>
      </c>
      <c r="DW2115" s="5" t="s">
        <v>136</v>
      </c>
      <c r="EG2115" s="42"/>
      <c r="EH2115" s="42"/>
      <c r="EI2115" s="42"/>
      <c r="EJ2115" s="42"/>
      <c r="EK2115" s="42"/>
      <c r="EL2115" s="42"/>
      <c r="EM2115" s="42"/>
    </row>
    <row r="2116" spans="1:143" ht="75">
      <c r="A2116" s="46" t="s">
        <v>3341</v>
      </c>
      <c r="B2116" s="41">
        <v>31</v>
      </c>
      <c r="C2116" s="41">
        <v>31</v>
      </c>
      <c r="D2116" s="41" t="s">
        <v>3342</v>
      </c>
      <c r="E2116" s="42" t="s">
        <v>404</v>
      </c>
      <c r="F2116" s="41" t="s">
        <v>3343</v>
      </c>
      <c r="G2116" s="41"/>
      <c r="H2116" s="41" t="s">
        <v>136</v>
      </c>
      <c r="I2116" s="41"/>
      <c r="P2116" s="5">
        <v>28</v>
      </c>
      <c r="Q2116" s="39" t="s">
        <v>3344</v>
      </c>
      <c r="DD2116" s="5">
        <v>28</v>
      </c>
      <c r="DR2116" s="5" t="s">
        <v>136</v>
      </c>
      <c r="DS2116" s="6">
        <v>31</v>
      </c>
      <c r="DT2116" s="6">
        <v>31</v>
      </c>
      <c r="DU2116" s="5">
        <v>0</v>
      </c>
      <c r="DW2116" s="5" t="s">
        <v>136</v>
      </c>
      <c r="EG2116" s="42"/>
      <c r="EH2116" s="42"/>
      <c r="EI2116" s="42"/>
      <c r="EJ2116" s="42"/>
      <c r="EK2116" s="42"/>
      <c r="EL2116" s="42"/>
      <c r="EM2116" s="42"/>
    </row>
    <row r="2117" spans="1:143">
      <c r="A2117" s="41"/>
      <c r="B2117" s="41"/>
      <c r="C2117" s="41"/>
      <c r="D2117" s="41" t="s">
        <v>3345</v>
      </c>
      <c r="E2117" s="42" t="s">
        <v>297</v>
      </c>
      <c r="F2117" s="41" t="s">
        <v>3343</v>
      </c>
      <c r="G2117" s="41"/>
      <c r="H2117" s="41" t="s">
        <v>136</v>
      </c>
      <c r="I2117" s="41"/>
      <c r="P2117" s="5">
        <v>22</v>
      </c>
      <c r="Q2117" s="39" t="s">
        <v>3344</v>
      </c>
      <c r="DD2117" s="5">
        <v>22</v>
      </c>
      <c r="DR2117" s="5" t="s">
        <v>136</v>
      </c>
      <c r="DW2117" s="5" t="s">
        <v>136</v>
      </c>
      <c r="EG2117" s="42"/>
      <c r="EH2117" s="42"/>
      <c r="EI2117" s="42"/>
      <c r="EJ2117" s="42"/>
      <c r="EK2117" s="42"/>
      <c r="EL2117" s="42"/>
      <c r="EM2117" s="42"/>
    </row>
    <row r="2118" spans="1:143">
      <c r="A2118" s="41"/>
      <c r="B2118" s="41"/>
      <c r="C2118" s="41"/>
      <c r="D2118" s="41" t="s">
        <v>1244</v>
      </c>
      <c r="E2118" s="42" t="s">
        <v>166</v>
      </c>
      <c r="F2118" s="41" t="s">
        <v>3343</v>
      </c>
      <c r="G2118" s="41"/>
      <c r="H2118" s="41" t="s">
        <v>136</v>
      </c>
      <c r="I2118" s="41"/>
      <c r="P2118" s="5">
        <v>20</v>
      </c>
      <c r="Q2118" s="39" t="s">
        <v>3344</v>
      </c>
      <c r="DD2118" s="5">
        <v>20</v>
      </c>
      <c r="DR2118" s="5" t="s">
        <v>136</v>
      </c>
      <c r="DW2118" s="5" t="s">
        <v>136</v>
      </c>
      <c r="EG2118" s="42"/>
      <c r="EH2118" s="42"/>
      <c r="EI2118" s="42"/>
      <c r="EJ2118" s="42"/>
      <c r="EK2118" s="42"/>
      <c r="EL2118" s="42"/>
      <c r="EM2118" s="42"/>
    </row>
    <row r="2119" spans="1:143">
      <c r="A2119" s="41"/>
      <c r="B2119" s="41"/>
      <c r="C2119" s="41"/>
      <c r="D2119" s="41" t="s">
        <v>368</v>
      </c>
      <c r="E2119" s="42" t="s">
        <v>515</v>
      </c>
      <c r="F2119" s="41" t="s">
        <v>3343</v>
      </c>
      <c r="G2119" s="41"/>
      <c r="H2119" s="41" t="s">
        <v>136</v>
      </c>
      <c r="I2119" s="41"/>
      <c r="P2119" s="5">
        <v>13</v>
      </c>
      <c r="Q2119" s="39" t="s">
        <v>3344</v>
      </c>
      <c r="DD2119" s="5">
        <v>13</v>
      </c>
      <c r="DR2119" s="5" t="s">
        <v>136</v>
      </c>
      <c r="DW2119" s="5" t="s">
        <v>136</v>
      </c>
      <c r="EG2119" s="42"/>
      <c r="EH2119" s="42"/>
      <c r="EI2119" s="42"/>
      <c r="EJ2119" s="42"/>
      <c r="EK2119" s="42"/>
      <c r="EL2119" s="42"/>
      <c r="EM2119" s="42"/>
    </row>
    <row r="2120" spans="1:143">
      <c r="A2120" s="41"/>
      <c r="B2120" s="41"/>
      <c r="C2120" s="41"/>
      <c r="D2120" s="41" t="s">
        <v>3346</v>
      </c>
      <c r="E2120" s="42" t="s">
        <v>450</v>
      </c>
      <c r="F2120" s="41" t="s">
        <v>3343</v>
      </c>
      <c r="G2120" s="41"/>
      <c r="H2120" s="41" t="s">
        <v>136</v>
      </c>
      <c r="I2120" s="41"/>
      <c r="J2120" s="5">
        <v>12</v>
      </c>
      <c r="P2120" s="5">
        <v>12</v>
      </c>
      <c r="Q2120" s="39" t="s">
        <v>3344</v>
      </c>
      <c r="DD2120" s="5">
        <v>12</v>
      </c>
      <c r="DR2120" s="5" t="s">
        <v>136</v>
      </c>
      <c r="DW2120" s="5" t="s">
        <v>136</v>
      </c>
      <c r="EG2120" s="42"/>
      <c r="EH2120" s="42"/>
      <c r="EI2120" s="42"/>
      <c r="EJ2120" s="42"/>
      <c r="EK2120" s="42"/>
      <c r="EL2120" s="42"/>
      <c r="EM2120" s="42"/>
    </row>
    <row r="2121" spans="1:143">
      <c r="A2121" s="41"/>
      <c r="B2121" s="41"/>
      <c r="C2121" s="41"/>
      <c r="D2121" s="41" t="s">
        <v>3347</v>
      </c>
      <c r="E2121" s="42" t="s">
        <v>361</v>
      </c>
      <c r="F2121" s="41" t="s">
        <v>3343</v>
      </c>
      <c r="G2121" s="41"/>
      <c r="H2121" s="41" t="s">
        <v>136</v>
      </c>
      <c r="I2121" s="41"/>
      <c r="P2121" s="5">
        <v>10</v>
      </c>
      <c r="Q2121" s="39" t="s">
        <v>3344</v>
      </c>
      <c r="DD2121" s="5">
        <v>10</v>
      </c>
      <c r="DR2121" s="5" t="s">
        <v>136</v>
      </c>
      <c r="DW2121" s="5" t="s">
        <v>136</v>
      </c>
      <c r="EG2121" s="42"/>
      <c r="EH2121" s="42"/>
      <c r="EI2121" s="42"/>
      <c r="EJ2121" s="42"/>
      <c r="EK2121" s="42"/>
      <c r="EL2121" s="42"/>
      <c r="EM2121" s="42"/>
    </row>
    <row r="2122" spans="1:143">
      <c r="A2122" s="41"/>
      <c r="B2122" s="41"/>
      <c r="C2122" s="41"/>
      <c r="D2122" s="41" t="s">
        <v>562</v>
      </c>
      <c r="E2122" s="42" t="s">
        <v>1952</v>
      </c>
      <c r="F2122" s="41" t="s">
        <v>3343</v>
      </c>
      <c r="G2122" s="41"/>
      <c r="H2122" s="41" t="s">
        <v>136</v>
      </c>
      <c r="I2122" s="41"/>
      <c r="P2122" s="5">
        <v>10</v>
      </c>
      <c r="Q2122" s="39" t="s">
        <v>3344</v>
      </c>
      <c r="DD2122" s="5">
        <v>10</v>
      </c>
      <c r="DR2122" s="5" t="s">
        <v>136</v>
      </c>
      <c r="DW2122" s="5" t="s">
        <v>136</v>
      </c>
      <c r="EG2122" s="42"/>
      <c r="EH2122" s="42"/>
      <c r="EI2122" s="42"/>
      <c r="EJ2122" s="42"/>
      <c r="EK2122" s="42"/>
      <c r="EL2122" s="42"/>
      <c r="EM2122" s="42"/>
    </row>
    <row r="2123" spans="1:143">
      <c r="A2123" s="41"/>
      <c r="B2123" s="41"/>
      <c r="C2123" s="41"/>
      <c r="D2123" s="41" t="s">
        <v>157</v>
      </c>
      <c r="E2123" s="42" t="s">
        <v>158</v>
      </c>
      <c r="F2123" s="41" t="s">
        <v>3343</v>
      </c>
      <c r="G2123" s="41"/>
      <c r="H2123" s="41" t="s">
        <v>136</v>
      </c>
      <c r="I2123" s="41"/>
      <c r="P2123" s="5">
        <v>6</v>
      </c>
      <c r="Q2123" s="39" t="s">
        <v>3344</v>
      </c>
      <c r="DD2123" s="5">
        <v>6</v>
      </c>
      <c r="DR2123" s="5" t="s">
        <v>136</v>
      </c>
      <c r="DW2123" s="5" t="s">
        <v>136</v>
      </c>
      <c r="EG2123" s="42"/>
      <c r="EH2123" s="42"/>
      <c r="EI2123" s="42"/>
      <c r="EJ2123" s="42"/>
      <c r="EK2123" s="42"/>
      <c r="EL2123" s="42"/>
      <c r="EM2123" s="42"/>
    </row>
    <row r="2124" spans="1:143">
      <c r="A2124" s="41"/>
      <c r="B2124" s="41"/>
      <c r="C2124" s="41"/>
      <c r="D2124" s="41" t="s">
        <v>289</v>
      </c>
      <c r="E2124" s="42" t="s">
        <v>409</v>
      </c>
      <c r="F2124" s="41" t="s">
        <v>3343</v>
      </c>
      <c r="G2124" s="41"/>
      <c r="H2124" s="41" t="s">
        <v>136</v>
      </c>
      <c r="I2124" s="41"/>
      <c r="P2124" s="5">
        <v>5</v>
      </c>
      <c r="Q2124" s="39" t="s">
        <v>3344</v>
      </c>
      <c r="DD2124" s="5">
        <v>5</v>
      </c>
      <c r="DR2124" s="5" t="s">
        <v>136</v>
      </c>
      <c r="DW2124" s="5" t="s">
        <v>136</v>
      </c>
      <c r="EG2124" s="42"/>
      <c r="EH2124" s="42"/>
      <c r="EI2124" s="42"/>
      <c r="EJ2124" s="42"/>
      <c r="EK2124" s="42"/>
      <c r="EL2124" s="42"/>
      <c r="EM2124" s="42"/>
    </row>
    <row r="2125" spans="1:143">
      <c r="A2125" s="41"/>
      <c r="B2125" s="41"/>
      <c r="C2125" s="41"/>
      <c r="D2125" s="41" t="s">
        <v>3348</v>
      </c>
      <c r="E2125" s="42" t="s">
        <v>697</v>
      </c>
      <c r="F2125" s="41" t="s">
        <v>3343</v>
      </c>
      <c r="G2125" s="41"/>
      <c r="H2125" s="41" t="s">
        <v>136</v>
      </c>
      <c r="I2125" s="41"/>
      <c r="P2125" s="5">
        <v>4</v>
      </c>
      <c r="Q2125" s="39" t="s">
        <v>3344</v>
      </c>
      <c r="DD2125" s="5">
        <v>4</v>
      </c>
      <c r="DR2125" s="5" t="s">
        <v>136</v>
      </c>
      <c r="DW2125" s="5" t="s">
        <v>136</v>
      </c>
      <c r="EG2125" s="42"/>
      <c r="EH2125" s="42"/>
      <c r="EI2125" s="42"/>
      <c r="EJ2125" s="42"/>
      <c r="EK2125" s="42"/>
      <c r="EL2125" s="42"/>
      <c r="EM2125" s="42"/>
    </row>
    <row r="2126" spans="1:143">
      <c r="A2126" s="41"/>
      <c r="B2126" s="41"/>
      <c r="C2126" s="41"/>
      <c r="D2126" s="41" t="s">
        <v>3349</v>
      </c>
      <c r="E2126" s="42" t="s">
        <v>205</v>
      </c>
      <c r="F2126" s="41" t="s">
        <v>3343</v>
      </c>
      <c r="G2126" s="41"/>
      <c r="H2126" s="41" t="s">
        <v>136</v>
      </c>
      <c r="I2126" s="41"/>
      <c r="P2126" s="5">
        <v>3</v>
      </c>
      <c r="Q2126" s="39" t="s">
        <v>3344</v>
      </c>
      <c r="DD2126" s="5">
        <v>3</v>
      </c>
      <c r="DR2126" s="5" t="s">
        <v>136</v>
      </c>
      <c r="DW2126" s="5" t="s">
        <v>136</v>
      </c>
      <c r="EG2126" s="42"/>
      <c r="EH2126" s="42"/>
      <c r="EI2126" s="42"/>
      <c r="EJ2126" s="42"/>
      <c r="EK2126" s="42"/>
      <c r="EL2126" s="42"/>
      <c r="EM2126" s="42"/>
    </row>
    <row r="2127" spans="1:143">
      <c r="A2127" s="41"/>
      <c r="B2127" s="41"/>
      <c r="C2127" s="41"/>
      <c r="D2127" s="41" t="s">
        <v>1242</v>
      </c>
      <c r="E2127" s="42" t="s">
        <v>528</v>
      </c>
      <c r="F2127" s="41" t="s">
        <v>3343</v>
      </c>
      <c r="G2127" s="41"/>
      <c r="H2127" s="41" t="s">
        <v>136</v>
      </c>
      <c r="I2127" s="41"/>
      <c r="P2127" s="5">
        <v>3</v>
      </c>
      <c r="Q2127" s="39" t="s">
        <v>3344</v>
      </c>
      <c r="DD2127" s="5">
        <v>3</v>
      </c>
      <c r="DR2127" s="5" t="s">
        <v>136</v>
      </c>
      <c r="DW2127" s="5" t="s">
        <v>136</v>
      </c>
      <c r="EG2127" s="42"/>
      <c r="EH2127" s="42"/>
      <c r="EI2127" s="42"/>
      <c r="EJ2127" s="42"/>
      <c r="EK2127" s="42"/>
      <c r="EL2127" s="42"/>
      <c r="EM2127" s="42"/>
    </row>
    <row r="2128" spans="1:143">
      <c r="A2128" s="41"/>
      <c r="B2128" s="41"/>
      <c r="C2128" s="41"/>
      <c r="D2128" s="41" t="s">
        <v>725</v>
      </c>
      <c r="E2128" s="42" t="s">
        <v>573</v>
      </c>
      <c r="F2128" s="41" t="s">
        <v>3343</v>
      </c>
      <c r="G2128" s="41"/>
      <c r="H2128" s="41" t="s">
        <v>136</v>
      </c>
      <c r="I2128" s="41"/>
      <c r="P2128" s="5">
        <v>1</v>
      </c>
      <c r="Q2128" s="39" t="s">
        <v>3344</v>
      </c>
      <c r="DD2128" s="5">
        <v>1</v>
      </c>
      <c r="DR2128" s="5" t="s">
        <v>136</v>
      </c>
      <c r="DW2128" s="5" t="s">
        <v>136</v>
      </c>
      <c r="EG2128" s="42"/>
      <c r="EH2128" s="42"/>
      <c r="EI2128" s="42"/>
      <c r="EJ2128" s="42"/>
      <c r="EK2128" s="42"/>
      <c r="EL2128" s="42"/>
      <c r="EM2128" s="42"/>
    </row>
    <row r="2129" spans="1:143">
      <c r="A2129" s="41"/>
      <c r="B2129" s="41"/>
      <c r="C2129" s="41"/>
      <c r="D2129" s="41" t="s">
        <v>1381</v>
      </c>
      <c r="E2129" s="42" t="s">
        <v>1760</v>
      </c>
      <c r="F2129" s="41" t="s">
        <v>3343</v>
      </c>
      <c r="G2129" s="41"/>
      <c r="H2129" s="41" t="s">
        <v>136</v>
      </c>
      <c r="I2129" s="41"/>
      <c r="P2129" s="5">
        <v>2</v>
      </c>
      <c r="Q2129" s="39" t="s">
        <v>3344</v>
      </c>
      <c r="DD2129" s="5">
        <v>2</v>
      </c>
      <c r="DR2129" s="5" t="s">
        <v>136</v>
      </c>
      <c r="DW2129" s="5" t="s">
        <v>136</v>
      </c>
      <c r="EG2129" s="42"/>
      <c r="EH2129" s="42"/>
      <c r="EI2129" s="42"/>
      <c r="EJ2129" s="42"/>
      <c r="EK2129" s="42"/>
      <c r="EL2129" s="42"/>
      <c r="EM2129" s="42"/>
    </row>
    <row r="2130" spans="1:143">
      <c r="A2130" s="41"/>
      <c r="B2130" s="41"/>
      <c r="C2130" s="41"/>
      <c r="D2130" s="41" t="s">
        <v>261</v>
      </c>
      <c r="E2130" s="42" t="s">
        <v>229</v>
      </c>
      <c r="F2130" s="41" t="s">
        <v>3343</v>
      </c>
      <c r="G2130" s="41"/>
      <c r="H2130" s="41" t="s">
        <v>136</v>
      </c>
      <c r="I2130" s="41"/>
      <c r="P2130" s="5">
        <v>2</v>
      </c>
      <c r="Q2130" s="39" t="s">
        <v>3344</v>
      </c>
      <c r="CK2130" s="5">
        <v>1</v>
      </c>
      <c r="DD2130" s="5">
        <v>2</v>
      </c>
      <c r="DR2130" s="5" t="s">
        <v>136</v>
      </c>
      <c r="DW2130" s="5" t="s">
        <v>136</v>
      </c>
      <c r="EG2130" s="42"/>
      <c r="EH2130" s="42"/>
      <c r="EI2130" s="42"/>
      <c r="EJ2130" s="42"/>
      <c r="EK2130" s="42"/>
      <c r="EL2130" s="42"/>
      <c r="EM2130" s="42"/>
    </row>
    <row r="2131" spans="1:143">
      <c r="A2131" s="41"/>
      <c r="B2131" s="41"/>
      <c r="C2131" s="41"/>
      <c r="D2131" s="41" t="s">
        <v>469</v>
      </c>
      <c r="E2131" s="42" t="s">
        <v>200</v>
      </c>
      <c r="F2131" s="41" t="s">
        <v>3343</v>
      </c>
      <c r="G2131" s="41"/>
      <c r="H2131" s="41" t="s">
        <v>136</v>
      </c>
      <c r="I2131" s="41"/>
      <c r="P2131" s="5">
        <v>9</v>
      </c>
      <c r="Q2131" s="39" t="s">
        <v>3344</v>
      </c>
      <c r="CK2131" s="5">
        <v>1</v>
      </c>
      <c r="DD2131" s="5">
        <v>9</v>
      </c>
      <c r="DR2131" s="5" t="s">
        <v>136</v>
      </c>
      <c r="DW2131" s="5" t="s">
        <v>136</v>
      </c>
      <c r="EG2131" s="42"/>
      <c r="EH2131" s="42"/>
      <c r="EI2131" s="42"/>
      <c r="EJ2131" s="42"/>
      <c r="EK2131" s="42"/>
      <c r="EL2131" s="42"/>
      <c r="EM2131" s="42"/>
    </row>
    <row r="2132" spans="1:143">
      <c r="A2132" s="41"/>
      <c r="B2132" s="41"/>
      <c r="C2132" s="41"/>
      <c r="D2132" s="41" t="s">
        <v>3350</v>
      </c>
      <c r="E2132" s="42" t="s">
        <v>272</v>
      </c>
      <c r="F2132" s="41" t="s">
        <v>3343</v>
      </c>
      <c r="G2132" s="41"/>
      <c r="H2132" s="41" t="s">
        <v>136</v>
      </c>
      <c r="I2132" s="41"/>
      <c r="P2132" s="5">
        <v>11</v>
      </c>
      <c r="Q2132" s="39" t="s">
        <v>3344</v>
      </c>
      <c r="CK2132" s="105">
        <v>1</v>
      </c>
      <c r="DD2132" s="5">
        <v>11</v>
      </c>
      <c r="DR2132" s="5" t="s">
        <v>136</v>
      </c>
      <c r="DW2132" s="5" t="s">
        <v>136</v>
      </c>
      <c r="EG2132" s="42"/>
      <c r="EH2132" s="42"/>
      <c r="EI2132" s="42"/>
      <c r="EJ2132" s="42"/>
      <c r="EK2132" s="42"/>
      <c r="EL2132" s="42"/>
      <c r="EM2132" s="42"/>
    </row>
    <row r="2133" spans="1:143" ht="75">
      <c r="A2133" s="41" t="s">
        <v>3351</v>
      </c>
      <c r="B2133" s="41">
        <v>1</v>
      </c>
      <c r="C2133" s="41">
        <v>1</v>
      </c>
      <c r="D2133" s="41" t="s">
        <v>3352</v>
      </c>
      <c r="E2133" s="42" t="s">
        <v>156</v>
      </c>
      <c r="F2133" s="41" t="s">
        <v>3353</v>
      </c>
      <c r="G2133" s="41" t="s">
        <v>136</v>
      </c>
      <c r="H2133" s="41"/>
      <c r="I2133" s="41" t="s">
        <v>3354</v>
      </c>
      <c r="P2133" s="5">
        <v>1</v>
      </c>
      <c r="Q2133" s="39" t="s">
        <v>3355</v>
      </c>
      <c r="DS2133" s="6">
        <v>1</v>
      </c>
      <c r="DT2133" s="6">
        <v>0</v>
      </c>
      <c r="DU2133" s="5">
        <v>1</v>
      </c>
      <c r="DV2133" s="5" t="s">
        <v>136</v>
      </c>
      <c r="DW2133" s="5" t="s">
        <v>136</v>
      </c>
      <c r="EG2133" s="42"/>
      <c r="EH2133" s="42"/>
      <c r="EI2133" s="42"/>
      <c r="EJ2133" s="42"/>
      <c r="EK2133" s="42"/>
      <c r="EL2133" s="42"/>
      <c r="EM2133" s="42"/>
    </row>
    <row r="2134" spans="1:143" ht="30">
      <c r="A2134" s="41"/>
      <c r="B2134" s="41"/>
      <c r="C2134" s="41"/>
      <c r="D2134" s="41" t="s">
        <v>3356</v>
      </c>
      <c r="E2134" s="42" t="s">
        <v>187</v>
      </c>
      <c r="F2134" s="41" t="s">
        <v>3353</v>
      </c>
      <c r="G2134" s="41" t="s">
        <v>136</v>
      </c>
      <c r="H2134" s="41"/>
      <c r="I2134" s="41" t="s">
        <v>3354</v>
      </c>
      <c r="P2134" s="5">
        <v>1</v>
      </c>
      <c r="Q2134" s="39" t="s">
        <v>3355</v>
      </c>
      <c r="DV2134" s="5" t="s">
        <v>136</v>
      </c>
      <c r="DW2134" s="5" t="s">
        <v>136</v>
      </c>
      <c r="EG2134" s="42"/>
      <c r="EH2134" s="42"/>
      <c r="EI2134" s="42"/>
      <c r="EJ2134" s="42"/>
      <c r="EK2134" s="42"/>
      <c r="EL2134" s="42"/>
      <c r="EM2134" s="42"/>
    </row>
    <row r="2135" spans="1:143" ht="30">
      <c r="A2135" s="41"/>
      <c r="B2135" s="41"/>
      <c r="C2135" s="41"/>
      <c r="D2135" s="41" t="s">
        <v>3357</v>
      </c>
      <c r="E2135" s="42" t="s">
        <v>392</v>
      </c>
      <c r="F2135" s="41" t="s">
        <v>3353</v>
      </c>
      <c r="G2135" s="41" t="s">
        <v>136</v>
      </c>
      <c r="H2135" s="41"/>
      <c r="I2135" s="41" t="s">
        <v>3354</v>
      </c>
      <c r="J2135" s="5">
        <v>1</v>
      </c>
      <c r="O2135" s="5">
        <v>1</v>
      </c>
      <c r="P2135" s="105">
        <v>1</v>
      </c>
      <c r="Q2135" s="39" t="s">
        <v>3355</v>
      </c>
      <c r="DV2135" s="5" t="s">
        <v>136</v>
      </c>
      <c r="DW2135" s="5" t="s">
        <v>136</v>
      </c>
      <c r="EG2135" s="42"/>
      <c r="EH2135" s="42"/>
      <c r="EI2135" s="42"/>
      <c r="EJ2135" s="42"/>
      <c r="EK2135" s="42"/>
      <c r="EL2135" s="42"/>
      <c r="EM2135" s="42"/>
    </row>
    <row r="2136" spans="1:143" ht="105">
      <c r="A2136" s="41" t="s">
        <v>3358</v>
      </c>
      <c r="B2136" s="41">
        <v>4</v>
      </c>
      <c r="C2136" s="41">
        <v>3</v>
      </c>
      <c r="D2136" s="41" t="s">
        <v>3359</v>
      </c>
      <c r="E2136" s="42" t="s">
        <v>315</v>
      </c>
      <c r="F2136" s="41" t="s">
        <v>3360</v>
      </c>
      <c r="G2136" s="41"/>
      <c r="H2136" s="41" t="s">
        <v>136</v>
      </c>
      <c r="I2136" s="41"/>
      <c r="P2136" s="5">
        <v>3</v>
      </c>
      <c r="Q2136" s="39" t="s">
        <v>3361</v>
      </c>
      <c r="R2136" s="5">
        <v>3</v>
      </c>
      <c r="AA2136" s="5">
        <v>3</v>
      </c>
      <c r="AF2136" s="5">
        <v>3</v>
      </c>
      <c r="DS2136" s="6">
        <v>4</v>
      </c>
      <c r="DT2136" s="6">
        <v>1</v>
      </c>
      <c r="DU2136" s="5">
        <v>0</v>
      </c>
      <c r="DW2136" s="5" t="s">
        <v>136</v>
      </c>
      <c r="EG2136" s="42"/>
      <c r="EH2136" s="42"/>
      <c r="EI2136" s="42"/>
      <c r="EJ2136" s="42"/>
      <c r="EK2136" s="42"/>
      <c r="EL2136" s="42"/>
      <c r="EM2136" s="42"/>
    </row>
    <row r="2137" spans="1:143" ht="60">
      <c r="A2137" s="41"/>
      <c r="B2137" s="41"/>
      <c r="C2137" s="41"/>
      <c r="D2137" s="41" t="s">
        <v>3362</v>
      </c>
      <c r="E2137" s="42" t="s">
        <v>142</v>
      </c>
      <c r="F2137" s="41" t="s">
        <v>3360</v>
      </c>
      <c r="G2137" s="41"/>
      <c r="H2137" s="41" t="s">
        <v>136</v>
      </c>
      <c r="I2137" s="41"/>
      <c r="P2137" s="5">
        <v>3</v>
      </c>
      <c r="Q2137" s="39" t="s">
        <v>3361</v>
      </c>
      <c r="R2137" s="5">
        <v>3</v>
      </c>
      <c r="AA2137" s="5">
        <v>3</v>
      </c>
      <c r="AF2137" s="5">
        <v>3</v>
      </c>
      <c r="DW2137" s="5" t="s">
        <v>136</v>
      </c>
      <c r="EG2137" s="42"/>
      <c r="EH2137" s="42"/>
      <c r="EI2137" s="42"/>
      <c r="EJ2137" s="42"/>
      <c r="EK2137" s="42"/>
      <c r="EL2137" s="42"/>
      <c r="EM2137" s="42"/>
    </row>
    <row r="2138" spans="1:143" ht="60">
      <c r="A2138" s="41"/>
      <c r="B2138" s="41"/>
      <c r="C2138" s="41"/>
      <c r="D2138" s="41" t="s">
        <v>3363</v>
      </c>
      <c r="E2138" s="42" t="s">
        <v>183</v>
      </c>
      <c r="F2138" s="41" t="s">
        <v>3360</v>
      </c>
      <c r="G2138" s="41"/>
      <c r="H2138" s="41" t="s">
        <v>136</v>
      </c>
      <c r="I2138" s="41"/>
      <c r="P2138" s="5">
        <v>2</v>
      </c>
      <c r="Q2138" s="39" t="s">
        <v>3364</v>
      </c>
      <c r="R2138" s="5">
        <v>2</v>
      </c>
      <c r="AA2138" s="5">
        <v>2</v>
      </c>
      <c r="AF2138" s="5">
        <v>2</v>
      </c>
      <c r="DW2138" s="5" t="s">
        <v>136</v>
      </c>
      <c r="EG2138" s="42"/>
      <c r="EH2138" s="42"/>
      <c r="EI2138" s="42"/>
      <c r="EJ2138" s="42"/>
      <c r="EK2138" s="42"/>
      <c r="EL2138" s="42"/>
      <c r="EM2138" s="42"/>
    </row>
    <row r="2139" spans="1:143" ht="60">
      <c r="A2139" s="41"/>
      <c r="B2139" s="41"/>
      <c r="C2139" s="41"/>
      <c r="D2139" s="41" t="s">
        <v>2544</v>
      </c>
      <c r="E2139" s="42" t="s">
        <v>187</v>
      </c>
      <c r="F2139" s="41" t="s">
        <v>3360</v>
      </c>
      <c r="G2139" s="41"/>
      <c r="H2139" s="41" t="s">
        <v>136</v>
      </c>
      <c r="I2139" s="41"/>
      <c r="P2139" s="5">
        <v>1</v>
      </c>
      <c r="Q2139" s="39" t="s">
        <v>3364</v>
      </c>
      <c r="R2139" s="5">
        <v>1</v>
      </c>
      <c r="AA2139" s="5">
        <v>1</v>
      </c>
      <c r="AF2139" s="5">
        <v>1</v>
      </c>
      <c r="DW2139" s="5" t="s">
        <v>136</v>
      </c>
      <c r="EG2139" s="42"/>
      <c r="EH2139" s="42"/>
      <c r="EI2139" s="42"/>
      <c r="EJ2139" s="42"/>
      <c r="EK2139" s="42"/>
      <c r="EL2139" s="42"/>
      <c r="EM2139" s="42"/>
    </row>
    <row r="2140" spans="1:143" ht="60">
      <c r="A2140" s="41"/>
      <c r="B2140" s="41"/>
      <c r="C2140" s="41"/>
      <c r="D2140" s="41" t="s">
        <v>3365</v>
      </c>
      <c r="E2140" s="42" t="s">
        <v>3366</v>
      </c>
      <c r="F2140" s="41" t="s">
        <v>3360</v>
      </c>
      <c r="G2140" s="41"/>
      <c r="H2140" s="41" t="s">
        <v>136</v>
      </c>
      <c r="I2140" s="41"/>
      <c r="P2140" s="5">
        <v>1</v>
      </c>
      <c r="Q2140" s="39" t="s">
        <v>3364</v>
      </c>
      <c r="R2140" s="5">
        <v>1</v>
      </c>
      <c r="AA2140" s="5">
        <v>1</v>
      </c>
      <c r="AF2140" s="5">
        <v>1</v>
      </c>
      <c r="DW2140" s="5" t="s">
        <v>136</v>
      </c>
      <c r="EG2140" s="42"/>
      <c r="EH2140" s="42"/>
      <c r="EI2140" s="42"/>
      <c r="EJ2140" s="42"/>
      <c r="EK2140" s="42"/>
      <c r="EL2140" s="42"/>
      <c r="EM2140" s="42"/>
    </row>
    <row r="2141" spans="1:143" ht="60">
      <c r="A2141" s="41"/>
      <c r="B2141" s="41"/>
      <c r="C2141" s="41"/>
      <c r="D2141" s="41" t="s">
        <v>647</v>
      </c>
      <c r="E2141" s="42" t="s">
        <v>3209</v>
      </c>
      <c r="F2141" s="41" t="s">
        <v>3360</v>
      </c>
      <c r="G2141" s="41"/>
      <c r="H2141" s="41" t="s">
        <v>136</v>
      </c>
      <c r="I2141" s="41"/>
      <c r="P2141" s="5">
        <v>1</v>
      </c>
      <c r="Q2141" s="39" t="s">
        <v>3364</v>
      </c>
      <c r="R2141" s="5">
        <v>1</v>
      </c>
      <c r="AA2141" s="5">
        <v>1</v>
      </c>
      <c r="AF2141" s="5">
        <v>1</v>
      </c>
      <c r="DW2141" s="5" t="s">
        <v>136</v>
      </c>
      <c r="EG2141" s="42"/>
      <c r="EH2141" s="42"/>
      <c r="EI2141" s="42"/>
      <c r="EJ2141" s="42"/>
      <c r="EK2141" s="42"/>
      <c r="EL2141" s="42"/>
      <c r="EM2141" s="42"/>
    </row>
    <row r="2142" spans="1:143" ht="60">
      <c r="A2142" s="41"/>
      <c r="B2142" s="41"/>
      <c r="C2142" s="41"/>
      <c r="D2142" s="41" t="s">
        <v>3367</v>
      </c>
      <c r="E2142" s="41" t="s">
        <v>3367</v>
      </c>
      <c r="F2142" s="41" t="s">
        <v>3360</v>
      </c>
      <c r="G2142" s="41"/>
      <c r="H2142" s="41" t="s">
        <v>136</v>
      </c>
      <c r="I2142" s="41"/>
      <c r="P2142" s="5">
        <v>1</v>
      </c>
      <c r="Q2142" s="39" t="s">
        <v>3364</v>
      </c>
      <c r="R2142" s="5">
        <v>1</v>
      </c>
      <c r="AA2142" s="5">
        <v>1</v>
      </c>
      <c r="AF2142" s="5">
        <v>1</v>
      </c>
      <c r="DW2142" s="5" t="s">
        <v>136</v>
      </c>
      <c r="EG2142" s="42"/>
      <c r="EH2142" s="42"/>
      <c r="EI2142" s="42"/>
      <c r="EJ2142" s="42"/>
      <c r="EK2142" s="42"/>
      <c r="EL2142" s="42"/>
      <c r="EM2142" s="42"/>
    </row>
    <row r="2143" spans="1:143" ht="75">
      <c r="A2143" s="41" t="s">
        <v>3368</v>
      </c>
      <c r="B2143" s="41">
        <v>10</v>
      </c>
      <c r="C2143" s="41">
        <v>3</v>
      </c>
      <c r="D2143" s="41" t="s">
        <v>3369</v>
      </c>
      <c r="E2143" s="42" t="s">
        <v>361</v>
      </c>
      <c r="F2143" s="41" t="s">
        <v>3370</v>
      </c>
      <c r="G2143" s="41"/>
      <c r="H2143" s="41"/>
      <c r="I2143" s="41" t="s">
        <v>136</v>
      </c>
      <c r="J2143" s="5">
        <v>1</v>
      </c>
      <c r="P2143" s="5">
        <v>1</v>
      </c>
      <c r="Q2143" s="39" t="s">
        <v>3371</v>
      </c>
      <c r="AL2143" s="5">
        <v>1</v>
      </c>
      <c r="AW2143" s="5">
        <v>1</v>
      </c>
      <c r="AZ2143" s="5">
        <v>1</v>
      </c>
      <c r="BB2143" s="5">
        <v>1</v>
      </c>
      <c r="BD2143" s="5">
        <v>1</v>
      </c>
      <c r="BG2143" s="5">
        <v>1</v>
      </c>
      <c r="BR2143" s="5">
        <v>1</v>
      </c>
      <c r="DS2143" s="6">
        <v>10</v>
      </c>
      <c r="DT2143" s="6">
        <v>7</v>
      </c>
      <c r="DU2143" s="5">
        <v>1</v>
      </c>
      <c r="DX2143" s="5" t="s">
        <v>136</v>
      </c>
      <c r="EG2143" s="42"/>
      <c r="EH2143" s="42"/>
      <c r="EI2143" s="42"/>
      <c r="EJ2143" s="42"/>
      <c r="EK2143" s="42"/>
      <c r="EL2143" s="42"/>
      <c r="EM2143" s="42"/>
    </row>
    <row r="2144" spans="1:143" ht="75">
      <c r="A2144" s="41"/>
      <c r="B2144" s="41"/>
      <c r="C2144" s="41"/>
      <c r="D2144" s="41" t="s">
        <v>3372</v>
      </c>
      <c r="E2144" s="42" t="s">
        <v>3209</v>
      </c>
      <c r="F2144" s="41" t="s">
        <v>3373</v>
      </c>
      <c r="G2144" s="41" t="s">
        <v>136</v>
      </c>
      <c r="H2144" s="41"/>
      <c r="I2144" s="41" t="s">
        <v>136</v>
      </c>
      <c r="J2144" s="5">
        <v>1</v>
      </c>
      <c r="P2144" s="5">
        <v>1</v>
      </c>
      <c r="Q2144" s="39" t="s">
        <v>3371</v>
      </c>
      <c r="AL2144" s="5">
        <v>1</v>
      </c>
      <c r="AW2144" s="5">
        <v>1</v>
      </c>
      <c r="AZ2144" s="5">
        <v>1</v>
      </c>
      <c r="BB2144" s="5">
        <v>1</v>
      </c>
      <c r="BD2144" s="5">
        <v>1</v>
      </c>
      <c r="BG2144" s="5">
        <v>1</v>
      </c>
      <c r="BR2144" s="5">
        <v>1</v>
      </c>
      <c r="DX2144" s="5" t="s">
        <v>136</v>
      </c>
      <c r="EG2144" s="42"/>
      <c r="EH2144" s="42"/>
      <c r="EI2144" s="42"/>
      <c r="EJ2144" s="42"/>
      <c r="EK2144" s="42"/>
      <c r="EL2144" s="42"/>
      <c r="EM2144" s="42"/>
    </row>
    <row r="2145" spans="1:143" ht="75">
      <c r="A2145" s="41"/>
      <c r="B2145" s="41"/>
      <c r="C2145" s="41"/>
      <c r="D2145" s="41" t="s">
        <v>3374</v>
      </c>
      <c r="E2145" s="42" t="s">
        <v>3375</v>
      </c>
      <c r="F2145" s="41" t="s">
        <v>3376</v>
      </c>
      <c r="G2145" s="41"/>
      <c r="H2145" s="41" t="s">
        <v>136</v>
      </c>
      <c r="I2145" s="41" t="s">
        <v>136</v>
      </c>
      <c r="J2145" s="5">
        <v>1</v>
      </c>
      <c r="P2145" s="5">
        <v>1</v>
      </c>
      <c r="Q2145" s="39" t="s">
        <v>3371</v>
      </c>
      <c r="AL2145" s="5">
        <v>1</v>
      </c>
      <c r="AW2145" s="5">
        <v>1</v>
      </c>
      <c r="AZ2145" s="5">
        <v>1</v>
      </c>
      <c r="BB2145" s="5">
        <v>1</v>
      </c>
      <c r="BD2145" s="5">
        <v>1</v>
      </c>
      <c r="BG2145" s="5">
        <v>1</v>
      </c>
      <c r="BR2145" s="5">
        <v>1</v>
      </c>
      <c r="DX2145" s="5" t="s">
        <v>136</v>
      </c>
      <c r="EG2145" s="42"/>
      <c r="EH2145" s="42"/>
      <c r="EI2145" s="42"/>
      <c r="EJ2145" s="42"/>
      <c r="EK2145" s="42"/>
      <c r="EL2145" s="42"/>
      <c r="EM2145" s="42"/>
    </row>
    <row r="2146" spans="1:143" s="42" customFormat="1" ht="75">
      <c r="A2146" s="41"/>
      <c r="B2146" s="41"/>
      <c r="C2146" s="41"/>
      <c r="D2146" s="41" t="s">
        <v>3377</v>
      </c>
      <c r="E2146" s="42" t="s">
        <v>3378</v>
      </c>
      <c r="F2146" s="41" t="s">
        <v>3376</v>
      </c>
      <c r="G2146" s="41"/>
      <c r="H2146" s="41" t="s">
        <v>136</v>
      </c>
      <c r="I2146" s="41" t="s">
        <v>136</v>
      </c>
      <c r="J2146" s="5"/>
      <c r="K2146" s="5"/>
      <c r="L2146" s="5"/>
      <c r="M2146" s="5">
        <v>1</v>
      </c>
      <c r="N2146" s="5"/>
      <c r="O2146" s="5"/>
      <c r="P2146" s="5">
        <v>1</v>
      </c>
      <c r="Q2146" s="39" t="s">
        <v>3371</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136</v>
      </c>
      <c r="DY2146" s="5"/>
      <c r="DZ2146" s="5"/>
      <c r="EA2146" s="5"/>
      <c r="EB2146" s="5"/>
      <c r="EC2146" s="5"/>
      <c r="ED2146" s="5"/>
      <c r="EE2146" s="5"/>
      <c r="EF2146" s="5"/>
    </row>
    <row r="2147" spans="1:143" ht="60">
      <c r="A2147" s="41"/>
      <c r="B2147" s="41"/>
      <c r="C2147" s="41"/>
      <c r="D2147" s="41" t="s">
        <v>3379</v>
      </c>
      <c r="E2147" s="42" t="s">
        <v>3380</v>
      </c>
      <c r="F2147" s="41" t="s">
        <v>3370</v>
      </c>
      <c r="G2147" s="41"/>
      <c r="H2147" s="41"/>
      <c r="I2147" s="41" t="s">
        <v>136</v>
      </c>
      <c r="J2147" s="5">
        <v>1</v>
      </c>
      <c r="P2147" s="5">
        <v>1</v>
      </c>
      <c r="Q2147" s="39" t="s">
        <v>3371</v>
      </c>
      <c r="AL2147" s="5">
        <v>1</v>
      </c>
      <c r="AW2147" s="5">
        <v>1</v>
      </c>
      <c r="AZ2147" s="5">
        <v>1</v>
      </c>
      <c r="BB2147" s="5">
        <v>1</v>
      </c>
      <c r="BD2147" s="5">
        <v>1</v>
      </c>
      <c r="BG2147" s="5">
        <v>1</v>
      </c>
      <c r="BR2147" s="5">
        <v>1</v>
      </c>
      <c r="DX2147" s="5" t="s">
        <v>136</v>
      </c>
      <c r="EG2147" s="42"/>
      <c r="EH2147" s="42"/>
      <c r="EI2147" s="42"/>
      <c r="EJ2147" s="42"/>
      <c r="EK2147" s="42"/>
      <c r="EL2147" s="42"/>
      <c r="EM2147" s="42"/>
    </row>
    <row r="2148" spans="1:143" ht="75">
      <c r="A2148" s="41"/>
      <c r="B2148" s="41"/>
      <c r="C2148" s="41"/>
      <c r="D2148" s="41" t="s">
        <v>3381</v>
      </c>
      <c r="E2148" s="42" t="s">
        <v>3382</v>
      </c>
      <c r="F2148" s="41" t="s">
        <v>3373</v>
      </c>
      <c r="G2148" s="41" t="s">
        <v>136</v>
      </c>
      <c r="H2148" s="41"/>
      <c r="I2148" s="41" t="s">
        <v>136</v>
      </c>
      <c r="M2148" s="5">
        <v>1</v>
      </c>
      <c r="P2148" s="5">
        <v>1</v>
      </c>
      <c r="Q2148" s="39" t="s">
        <v>3371</v>
      </c>
      <c r="AL2148" s="5">
        <v>1</v>
      </c>
      <c r="AW2148" s="5">
        <v>1</v>
      </c>
      <c r="AZ2148" s="5">
        <v>1</v>
      </c>
      <c r="BB2148" s="5">
        <v>1</v>
      </c>
      <c r="BD2148" s="5">
        <v>1</v>
      </c>
      <c r="BG2148" s="5">
        <v>1</v>
      </c>
      <c r="BR2148" s="5">
        <v>1</v>
      </c>
      <c r="DX2148" s="5" t="s">
        <v>136</v>
      </c>
      <c r="EG2148" s="42"/>
      <c r="EH2148" s="42"/>
      <c r="EI2148" s="42"/>
      <c r="EJ2148" s="42"/>
      <c r="EK2148" s="42"/>
      <c r="EL2148" s="42"/>
      <c r="EM2148" s="42"/>
    </row>
    <row r="2149" spans="1:143" ht="75">
      <c r="A2149" s="41"/>
      <c r="B2149" s="41"/>
      <c r="C2149" s="41"/>
      <c r="D2149" s="41" t="s">
        <v>3383</v>
      </c>
      <c r="E2149" s="42" t="s">
        <v>3384</v>
      </c>
      <c r="F2149" s="41" t="s">
        <v>3376</v>
      </c>
      <c r="G2149" s="41"/>
      <c r="H2149" s="41" t="s">
        <v>136</v>
      </c>
      <c r="I2149" s="41" t="s">
        <v>136</v>
      </c>
      <c r="J2149" s="5">
        <v>1</v>
      </c>
      <c r="P2149" s="5">
        <v>1</v>
      </c>
      <c r="Q2149" s="39" t="s">
        <v>3371</v>
      </c>
      <c r="AL2149" s="5">
        <v>1</v>
      </c>
      <c r="AW2149" s="5">
        <v>1</v>
      </c>
      <c r="AZ2149" s="5">
        <v>1</v>
      </c>
      <c r="BB2149" s="5">
        <v>1</v>
      </c>
      <c r="BD2149" s="5">
        <v>1</v>
      </c>
      <c r="BG2149" s="5">
        <v>1</v>
      </c>
      <c r="BR2149" s="5">
        <v>1</v>
      </c>
      <c r="DX2149" s="5" t="s">
        <v>136</v>
      </c>
      <c r="EG2149" s="42"/>
      <c r="EH2149" s="42"/>
      <c r="EI2149" s="42"/>
      <c r="EJ2149" s="42"/>
      <c r="EK2149" s="42"/>
      <c r="EL2149" s="42"/>
      <c r="EM2149" s="42"/>
    </row>
    <row r="2150" spans="1:143" ht="105">
      <c r="A2150" s="46" t="s">
        <v>3385</v>
      </c>
      <c r="B2150" s="41">
        <v>3</v>
      </c>
      <c r="C2150" s="41">
        <v>3</v>
      </c>
      <c r="D2150" s="41" t="s">
        <v>3386</v>
      </c>
      <c r="E2150" s="42" t="s">
        <v>3387</v>
      </c>
      <c r="F2150" s="41" t="s">
        <v>3388</v>
      </c>
      <c r="G2150" s="41" t="s">
        <v>136</v>
      </c>
      <c r="H2150" s="41" t="s">
        <v>788</v>
      </c>
      <c r="I2150" s="41" t="s">
        <v>136</v>
      </c>
      <c r="J2150" s="5">
        <v>1</v>
      </c>
      <c r="K2150" s="5">
        <v>1</v>
      </c>
      <c r="P2150" s="5">
        <v>1</v>
      </c>
      <c r="Q2150" s="39" t="s">
        <v>3389</v>
      </c>
      <c r="CB2150" s="5">
        <v>1</v>
      </c>
      <c r="CC2150" s="5">
        <v>1</v>
      </c>
      <c r="CE2150" s="5">
        <v>1</v>
      </c>
      <c r="DS2150" s="6">
        <v>3</v>
      </c>
      <c r="DT2150" s="6">
        <v>0</v>
      </c>
      <c r="DU2150" s="5">
        <v>3</v>
      </c>
      <c r="DW2150" s="5" t="s">
        <v>136</v>
      </c>
      <c r="EG2150" s="42"/>
      <c r="EH2150" s="42"/>
      <c r="EI2150" s="42"/>
      <c r="EJ2150" s="42"/>
      <c r="EK2150" s="42"/>
      <c r="EL2150" s="42"/>
      <c r="EM2150" s="42"/>
    </row>
    <row r="2151" spans="1:143" ht="105">
      <c r="A2151" s="41"/>
      <c r="B2151" s="41"/>
      <c r="C2151" s="41"/>
      <c r="D2151" s="41" t="s">
        <v>3390</v>
      </c>
      <c r="E2151" s="42" t="s">
        <v>3391</v>
      </c>
      <c r="F2151" s="41" t="s">
        <v>3392</v>
      </c>
      <c r="G2151" s="41" t="s">
        <v>136</v>
      </c>
      <c r="H2151" s="41" t="s">
        <v>136</v>
      </c>
      <c r="I2151" s="41" t="s">
        <v>136</v>
      </c>
      <c r="J2151" s="5">
        <v>1</v>
      </c>
      <c r="K2151" s="5">
        <v>1</v>
      </c>
      <c r="P2151" s="5">
        <v>1</v>
      </c>
      <c r="Q2151" s="39" t="s">
        <v>3393</v>
      </c>
      <c r="AL2151" s="5">
        <v>1</v>
      </c>
      <c r="AW2151" s="5">
        <v>1</v>
      </c>
      <c r="AY2151" s="5">
        <v>1</v>
      </c>
      <c r="BR2151" s="5">
        <v>1</v>
      </c>
      <c r="CB2151" s="5">
        <v>1</v>
      </c>
      <c r="CC2151" s="5">
        <v>1</v>
      </c>
      <c r="DW2151" s="5" t="s">
        <v>136</v>
      </c>
      <c r="EG2151" s="42"/>
      <c r="EH2151" s="42"/>
      <c r="EI2151" s="42"/>
      <c r="EJ2151" s="42"/>
      <c r="EK2151" s="42"/>
      <c r="EL2151" s="42"/>
      <c r="EM2151" s="42"/>
    </row>
    <row r="2152" spans="1:143" ht="105">
      <c r="A2152" s="41"/>
      <c r="B2152" s="41"/>
      <c r="C2152" s="41"/>
      <c r="D2152" s="41" t="s">
        <v>3394</v>
      </c>
      <c r="E2152" s="42" t="s">
        <v>3395</v>
      </c>
      <c r="F2152" s="41" t="s">
        <v>3392</v>
      </c>
      <c r="G2152" s="41" t="s">
        <v>136</v>
      </c>
      <c r="H2152" s="41" t="s">
        <v>136</v>
      </c>
      <c r="I2152" s="41" t="s">
        <v>136</v>
      </c>
      <c r="J2152" s="5">
        <v>1</v>
      </c>
      <c r="K2152" s="5">
        <v>1</v>
      </c>
      <c r="P2152" s="5">
        <v>1</v>
      </c>
      <c r="Q2152" s="39" t="s">
        <v>3393</v>
      </c>
      <c r="AL2152" s="5">
        <v>1</v>
      </c>
      <c r="AW2152" s="5">
        <v>1</v>
      </c>
      <c r="AY2152" s="5">
        <v>1</v>
      </c>
      <c r="BR2152" s="5">
        <v>1</v>
      </c>
      <c r="CB2152" s="5">
        <v>1</v>
      </c>
      <c r="CC2152" s="5">
        <v>1</v>
      </c>
      <c r="DW2152" s="5" t="s">
        <v>136</v>
      </c>
      <c r="EG2152" s="42"/>
      <c r="EH2152" s="42"/>
      <c r="EI2152" s="42"/>
      <c r="EJ2152" s="42"/>
      <c r="EK2152" s="42"/>
      <c r="EL2152" s="42"/>
      <c r="EM2152" s="42"/>
    </row>
    <row r="2153" spans="1:143" ht="105">
      <c r="A2153" s="41"/>
      <c r="B2153" s="41"/>
      <c r="C2153" s="41"/>
      <c r="D2153" s="41" t="s">
        <v>3396</v>
      </c>
      <c r="E2153" s="42" t="s">
        <v>133</v>
      </c>
      <c r="F2153" s="41" t="s">
        <v>3392</v>
      </c>
      <c r="G2153" s="41" t="s">
        <v>136</v>
      </c>
      <c r="H2153" s="41" t="s">
        <v>136</v>
      </c>
      <c r="I2153" s="41" t="s">
        <v>136</v>
      </c>
      <c r="J2153" s="5">
        <v>1</v>
      </c>
      <c r="N2153" s="5">
        <v>1</v>
      </c>
      <c r="P2153" s="5">
        <v>1</v>
      </c>
      <c r="Q2153" s="39" t="s">
        <v>3393</v>
      </c>
      <c r="AL2153" s="5">
        <v>1</v>
      </c>
      <c r="AW2153" s="5">
        <v>1</v>
      </c>
      <c r="AY2153" s="5">
        <v>1</v>
      </c>
      <c r="BR2153" s="5">
        <v>1</v>
      </c>
      <c r="CB2153" s="5">
        <v>1</v>
      </c>
      <c r="CC2153" s="5">
        <v>1</v>
      </c>
      <c r="DW2153" s="5" t="s">
        <v>136</v>
      </c>
      <c r="EG2153" s="42"/>
      <c r="EH2153" s="42"/>
      <c r="EI2153" s="42"/>
      <c r="EJ2153" s="42"/>
      <c r="EK2153" s="42"/>
      <c r="EL2153" s="42"/>
      <c r="EM2153" s="42"/>
    </row>
    <row r="2154" spans="1:143" ht="105">
      <c r="A2154" s="41"/>
      <c r="B2154" s="41"/>
      <c r="C2154" s="41"/>
      <c r="D2154" s="41" t="s">
        <v>3397</v>
      </c>
      <c r="E2154" s="42" t="s">
        <v>3398</v>
      </c>
      <c r="F2154" s="41" t="s">
        <v>3392</v>
      </c>
      <c r="G2154" s="41" t="s">
        <v>136</v>
      </c>
      <c r="H2154" s="41" t="s">
        <v>136</v>
      </c>
      <c r="I2154" s="41" t="s">
        <v>136</v>
      </c>
      <c r="P2154" s="5">
        <v>1</v>
      </c>
      <c r="Q2154" s="39" t="s">
        <v>3393</v>
      </c>
      <c r="AL2154" s="5">
        <v>1</v>
      </c>
      <c r="AW2154" s="5">
        <v>1</v>
      </c>
      <c r="AY2154" s="5">
        <v>1</v>
      </c>
      <c r="BR2154" s="5">
        <v>1</v>
      </c>
      <c r="CB2154" s="5">
        <v>1</v>
      </c>
      <c r="CC2154" s="5">
        <v>1</v>
      </c>
      <c r="DW2154" s="5" t="s">
        <v>136</v>
      </c>
      <c r="EG2154" s="42"/>
      <c r="EH2154" s="42"/>
      <c r="EI2154" s="42"/>
      <c r="EJ2154" s="42"/>
      <c r="EK2154" s="42"/>
      <c r="EL2154" s="42"/>
      <c r="EM2154" s="42"/>
    </row>
    <row r="2155" spans="1:143" ht="105">
      <c r="A2155" s="41"/>
      <c r="B2155" s="41"/>
      <c r="C2155" s="41"/>
      <c r="D2155" s="41" t="s">
        <v>3399</v>
      </c>
      <c r="E2155" s="42" t="s">
        <v>156</v>
      </c>
      <c r="F2155" s="41" t="s">
        <v>3400</v>
      </c>
      <c r="G2155" s="41" t="s">
        <v>136</v>
      </c>
      <c r="H2155" s="41" t="s">
        <v>136</v>
      </c>
      <c r="I2155" s="41" t="s">
        <v>136</v>
      </c>
      <c r="P2155" s="5">
        <v>1</v>
      </c>
      <c r="Q2155" s="39" t="s">
        <v>3401</v>
      </c>
      <c r="AL2155" s="5">
        <v>1</v>
      </c>
      <c r="AW2155" s="5">
        <v>1</v>
      </c>
      <c r="AZ2155" s="5">
        <v>1</v>
      </c>
      <c r="BR2155" s="5">
        <v>1</v>
      </c>
      <c r="DW2155" s="5" t="s">
        <v>136</v>
      </c>
      <c r="EG2155" s="42"/>
      <c r="EH2155" s="42"/>
      <c r="EI2155" s="42"/>
      <c r="EJ2155" s="42"/>
      <c r="EK2155" s="42"/>
      <c r="EL2155" s="42"/>
      <c r="EM2155" s="42"/>
    </row>
    <row r="2156" spans="1:143" ht="105">
      <c r="A2156" s="41"/>
      <c r="B2156" s="41"/>
      <c r="C2156" s="41"/>
      <c r="D2156" s="41" t="s">
        <v>3402</v>
      </c>
      <c r="E2156" s="42" t="s">
        <v>3403</v>
      </c>
      <c r="F2156" s="41" t="s">
        <v>3400</v>
      </c>
      <c r="G2156" s="41" t="s">
        <v>136</v>
      </c>
      <c r="H2156" s="41" t="s">
        <v>136</v>
      </c>
      <c r="I2156" s="41" t="s">
        <v>136</v>
      </c>
      <c r="J2156" s="5">
        <v>1</v>
      </c>
      <c r="N2156" s="5">
        <v>1</v>
      </c>
      <c r="P2156" s="5">
        <v>1</v>
      </c>
      <c r="Q2156" s="39" t="s">
        <v>3401</v>
      </c>
      <c r="AL2156" s="5">
        <v>1</v>
      </c>
      <c r="AW2156" s="5">
        <v>1</v>
      </c>
      <c r="AZ2156" s="5">
        <v>1</v>
      </c>
      <c r="BR2156" s="5">
        <v>1</v>
      </c>
      <c r="DW2156" s="5" t="s">
        <v>136</v>
      </c>
      <c r="EG2156" s="42"/>
      <c r="EH2156" s="42"/>
      <c r="EI2156" s="42"/>
      <c r="EJ2156" s="42"/>
      <c r="EK2156" s="42"/>
      <c r="EL2156" s="42"/>
      <c r="EM2156" s="42"/>
    </row>
    <row r="2157" spans="1:143" ht="105">
      <c r="A2157" s="41"/>
      <c r="B2157" s="41"/>
      <c r="C2157" s="41"/>
      <c r="D2157" s="41" t="s">
        <v>3404</v>
      </c>
      <c r="E2157" s="42" t="s">
        <v>158</v>
      </c>
      <c r="F2157" s="41" t="s">
        <v>3400</v>
      </c>
      <c r="G2157" s="41" t="s">
        <v>136</v>
      </c>
      <c r="H2157" s="41" t="s">
        <v>136</v>
      </c>
      <c r="I2157" s="41" t="s">
        <v>136</v>
      </c>
      <c r="M2157" s="5">
        <v>1</v>
      </c>
      <c r="P2157" s="5">
        <v>1</v>
      </c>
      <c r="Q2157" s="39" t="s">
        <v>3401</v>
      </c>
      <c r="AL2157" s="5">
        <v>1</v>
      </c>
      <c r="AW2157" s="5">
        <v>1</v>
      </c>
      <c r="AZ2157" s="5">
        <v>1</v>
      </c>
      <c r="BR2157" s="5">
        <v>1</v>
      </c>
      <c r="CU2157" s="5">
        <v>1</v>
      </c>
      <c r="DW2157" s="5" t="s">
        <v>136</v>
      </c>
      <c r="EG2157" s="42"/>
      <c r="EH2157" s="42"/>
      <c r="EI2157" s="42"/>
      <c r="EJ2157" s="42"/>
      <c r="EK2157" s="42"/>
      <c r="EL2157" s="42"/>
      <c r="EM2157" s="42"/>
    </row>
    <row r="2158" spans="1:143" ht="135">
      <c r="A2158" s="41" t="s">
        <v>3405</v>
      </c>
      <c r="B2158" s="41">
        <v>2</v>
      </c>
      <c r="C2158" s="41">
        <v>2</v>
      </c>
      <c r="D2158" s="41" t="s">
        <v>3406</v>
      </c>
      <c r="E2158" s="42" t="s">
        <v>158</v>
      </c>
      <c r="F2158" s="41" t="s">
        <v>3407</v>
      </c>
      <c r="G2158" s="41"/>
      <c r="H2158" s="41" t="s">
        <v>136</v>
      </c>
      <c r="I2158" s="41" t="s">
        <v>136</v>
      </c>
      <c r="P2158" s="5">
        <v>1</v>
      </c>
      <c r="Q2158" s="39" t="s">
        <v>3408</v>
      </c>
      <c r="CB2158" s="5">
        <v>1</v>
      </c>
      <c r="CG2158" s="5">
        <v>1</v>
      </c>
      <c r="CU2158" s="5">
        <v>1</v>
      </c>
      <c r="DS2158" s="6">
        <v>2</v>
      </c>
      <c r="DT2158" s="6">
        <v>0</v>
      </c>
      <c r="DU2158" s="5">
        <v>0</v>
      </c>
      <c r="DW2158" s="5" t="s">
        <v>136</v>
      </c>
      <c r="EG2158" s="42"/>
      <c r="EH2158" s="42"/>
      <c r="EI2158" s="42"/>
      <c r="EJ2158" s="42"/>
      <c r="EK2158" s="42"/>
      <c r="EL2158" s="42"/>
      <c r="EM2158" s="42"/>
    </row>
    <row r="2159" spans="1:143" ht="135">
      <c r="A2159" s="41"/>
      <c r="B2159" s="41"/>
      <c r="C2159" s="41"/>
      <c r="D2159" s="41" t="s">
        <v>3409</v>
      </c>
      <c r="E2159" s="42" t="s">
        <v>3410</v>
      </c>
      <c r="F2159" s="41" t="s">
        <v>3407</v>
      </c>
      <c r="G2159" s="41"/>
      <c r="H2159" s="41" t="s">
        <v>136</v>
      </c>
      <c r="I2159" s="41" t="s">
        <v>136</v>
      </c>
      <c r="P2159" s="5">
        <v>1</v>
      </c>
      <c r="Q2159" s="39" t="s">
        <v>3408</v>
      </c>
      <c r="CB2159" s="5">
        <v>1</v>
      </c>
      <c r="CG2159" s="5">
        <v>1</v>
      </c>
      <c r="CU2159" s="5">
        <v>1</v>
      </c>
      <c r="DW2159" s="5" t="s">
        <v>136</v>
      </c>
      <c r="EG2159" s="42"/>
      <c r="EH2159" s="42"/>
      <c r="EI2159" s="42"/>
      <c r="EJ2159" s="42"/>
      <c r="EK2159" s="42"/>
      <c r="EL2159" s="42"/>
      <c r="EM2159" s="42"/>
    </row>
    <row r="2160" spans="1:143" ht="165">
      <c r="A2160" s="41"/>
      <c r="B2160" s="41"/>
      <c r="C2160" s="41"/>
      <c r="D2160" s="41" t="s">
        <v>3411</v>
      </c>
      <c r="E2160" s="42" t="s">
        <v>3412</v>
      </c>
      <c r="F2160" s="41" t="s">
        <v>3413</v>
      </c>
      <c r="G2160" s="41"/>
      <c r="H2160" s="41" t="s">
        <v>136</v>
      </c>
      <c r="I2160" s="41" t="s">
        <v>136</v>
      </c>
      <c r="J2160" s="5">
        <v>1</v>
      </c>
      <c r="K2160" s="5">
        <v>1</v>
      </c>
      <c r="P2160" s="5">
        <v>1</v>
      </c>
      <c r="Q2160" s="39" t="s">
        <v>3414</v>
      </c>
      <c r="AL2160" s="5">
        <v>1</v>
      </c>
      <c r="AW2160" s="5">
        <v>1</v>
      </c>
      <c r="CB2160" s="5">
        <v>1</v>
      </c>
      <c r="CE2160" s="5">
        <v>1</v>
      </c>
      <c r="DP2160" s="5">
        <v>1</v>
      </c>
      <c r="DW2160" s="5" t="s">
        <v>136</v>
      </c>
      <c r="EG2160" s="42"/>
      <c r="EH2160" s="42"/>
      <c r="EI2160" s="42"/>
      <c r="EJ2160" s="42"/>
      <c r="EK2160" s="42"/>
      <c r="EL2160" s="42"/>
      <c r="EM2160" s="42"/>
    </row>
    <row r="2161" spans="1:143" ht="165">
      <c r="A2161" s="41"/>
      <c r="B2161" s="41"/>
      <c r="C2161" s="41"/>
      <c r="D2161" s="41" t="s">
        <v>3415</v>
      </c>
      <c r="E2161" s="42" t="s">
        <v>195</v>
      </c>
      <c r="F2161" s="41" t="s">
        <v>3413</v>
      </c>
      <c r="G2161" s="41"/>
      <c r="H2161" s="41" t="s">
        <v>136</v>
      </c>
      <c r="I2161" s="41" t="s">
        <v>136</v>
      </c>
      <c r="P2161" s="5">
        <v>1</v>
      </c>
      <c r="Q2161" s="39" t="s">
        <v>3414</v>
      </c>
      <c r="AL2161" s="5">
        <v>1</v>
      </c>
      <c r="AW2161" s="5">
        <v>1</v>
      </c>
      <c r="CB2161" s="5">
        <v>1</v>
      </c>
      <c r="CE2161" s="5">
        <v>1</v>
      </c>
      <c r="DP2161" s="5">
        <v>1</v>
      </c>
      <c r="DW2161" s="5" t="s">
        <v>136</v>
      </c>
      <c r="EG2161" s="42"/>
      <c r="EH2161" s="42"/>
      <c r="EI2161" s="42"/>
      <c r="EJ2161" s="42"/>
      <c r="EK2161" s="42"/>
      <c r="EL2161" s="42"/>
      <c r="EM2161" s="42"/>
    </row>
    <row r="2162" spans="1:143" ht="165">
      <c r="A2162" s="41"/>
      <c r="B2162" s="41"/>
      <c r="C2162" s="41"/>
      <c r="D2162" s="41" t="s">
        <v>3416</v>
      </c>
      <c r="E2162" s="42" t="s">
        <v>3417</v>
      </c>
      <c r="F2162" s="41" t="s">
        <v>3413</v>
      </c>
      <c r="G2162" s="41"/>
      <c r="H2162" s="41" t="s">
        <v>136</v>
      </c>
      <c r="I2162" s="41" t="s">
        <v>136</v>
      </c>
      <c r="P2162" s="5">
        <v>1</v>
      </c>
      <c r="Q2162" s="39" t="s">
        <v>3414</v>
      </c>
      <c r="AL2162" s="5">
        <v>1</v>
      </c>
      <c r="AW2162" s="5">
        <v>1</v>
      </c>
      <c r="CB2162" s="5">
        <v>1</v>
      </c>
      <c r="CE2162" s="5">
        <v>1</v>
      </c>
      <c r="DP2162" s="5">
        <v>1</v>
      </c>
      <c r="DW2162" s="5" t="s">
        <v>136</v>
      </c>
      <c r="EG2162" s="42"/>
      <c r="EH2162" s="42"/>
      <c r="EI2162" s="42"/>
      <c r="EJ2162" s="42"/>
      <c r="EK2162" s="42"/>
      <c r="EL2162" s="42"/>
      <c r="EM2162" s="42"/>
    </row>
    <row r="2163" spans="1:143" ht="105">
      <c r="A2163" s="41" t="s">
        <v>3418</v>
      </c>
      <c r="B2163" s="41">
        <v>1</v>
      </c>
      <c r="C2163" s="41">
        <v>1</v>
      </c>
      <c r="D2163" s="41" t="s">
        <v>3419</v>
      </c>
      <c r="E2163" s="42" t="s">
        <v>187</v>
      </c>
      <c r="F2163" s="41" t="s">
        <v>3420</v>
      </c>
      <c r="G2163" s="41" t="s">
        <v>136</v>
      </c>
      <c r="H2163" s="41" t="s">
        <v>136</v>
      </c>
      <c r="I2163" s="41"/>
      <c r="P2163" s="5">
        <v>1</v>
      </c>
      <c r="Q2163" s="39" t="s">
        <v>3421</v>
      </c>
      <c r="R2163" s="5">
        <v>1</v>
      </c>
      <c r="AA2163" s="5">
        <v>1</v>
      </c>
      <c r="AF2163" s="5">
        <v>1</v>
      </c>
      <c r="AH2163" s="5">
        <v>1</v>
      </c>
      <c r="DS2163" s="6">
        <v>1</v>
      </c>
      <c r="DT2163" s="6">
        <v>0</v>
      </c>
      <c r="DU2163" s="5">
        <v>1</v>
      </c>
      <c r="DW2163" s="5" t="s">
        <v>136</v>
      </c>
      <c r="EG2163" s="42"/>
      <c r="EH2163" s="42"/>
      <c r="EI2163" s="42"/>
      <c r="EJ2163" s="42"/>
      <c r="EK2163" s="42"/>
      <c r="EL2163" s="42"/>
      <c r="EM2163" s="42"/>
    </row>
    <row r="2164" spans="1:143" ht="240">
      <c r="A2164" s="41" t="s">
        <v>3422</v>
      </c>
      <c r="B2164" s="41">
        <v>1</v>
      </c>
      <c r="C2164" s="41">
        <v>1</v>
      </c>
      <c r="D2164" s="41" t="s">
        <v>3423</v>
      </c>
      <c r="E2164" s="42" t="s">
        <v>166</v>
      </c>
      <c r="F2164" s="121" t="s">
        <v>3424</v>
      </c>
      <c r="G2164" s="41"/>
      <c r="H2164" s="41" t="s">
        <v>136</v>
      </c>
      <c r="I2164" s="41" t="s">
        <v>136</v>
      </c>
      <c r="Q2164" s="39" t="s">
        <v>3425</v>
      </c>
      <c r="AL2164" s="5">
        <v>1</v>
      </c>
      <c r="BH2164" s="5">
        <v>1</v>
      </c>
      <c r="BK2164" s="5">
        <v>1</v>
      </c>
      <c r="DS2164" s="6">
        <v>1</v>
      </c>
      <c r="DT2164" s="6">
        <v>0</v>
      </c>
      <c r="DU2164" s="5">
        <v>1</v>
      </c>
      <c r="DW2164" s="5" t="s">
        <v>136</v>
      </c>
      <c r="EG2164" s="42"/>
      <c r="EH2164" s="42"/>
      <c r="EI2164" s="42"/>
      <c r="EJ2164" s="42"/>
      <c r="EK2164" s="42"/>
      <c r="EL2164" s="42"/>
      <c r="EM2164" s="42"/>
    </row>
    <row r="2165" spans="1:143" ht="240">
      <c r="A2165" s="41"/>
      <c r="B2165" s="41"/>
      <c r="C2165" s="41"/>
      <c r="D2165" s="41" t="s">
        <v>3426</v>
      </c>
      <c r="E2165" s="42" t="s">
        <v>229</v>
      </c>
      <c r="F2165" s="121" t="s">
        <v>3424</v>
      </c>
      <c r="G2165" s="41"/>
      <c r="H2165" s="41" t="s">
        <v>136</v>
      </c>
      <c r="I2165" s="41" t="s">
        <v>136</v>
      </c>
      <c r="Q2165" s="39" t="s">
        <v>3427</v>
      </c>
      <c r="AL2165" s="5">
        <v>1</v>
      </c>
      <c r="BH2165" s="5">
        <v>1</v>
      </c>
      <c r="BK2165" s="5">
        <v>1</v>
      </c>
      <c r="DW2165" s="5" t="s">
        <v>136</v>
      </c>
      <c r="EG2165" s="42"/>
      <c r="EH2165" s="42"/>
      <c r="EI2165" s="42"/>
      <c r="EJ2165" s="42"/>
      <c r="EK2165" s="42"/>
      <c r="EL2165" s="42"/>
      <c r="EM2165" s="42"/>
    </row>
    <row r="2166" spans="1:143" ht="90">
      <c r="A2166" s="41" t="s">
        <v>3428</v>
      </c>
      <c r="B2166" s="41">
        <v>8</v>
      </c>
      <c r="C2166" s="41">
        <v>8</v>
      </c>
      <c r="D2166" s="41" t="s">
        <v>3429</v>
      </c>
      <c r="E2166" s="42" t="s">
        <v>315</v>
      </c>
      <c r="F2166" s="41" t="s">
        <v>3344</v>
      </c>
      <c r="G2166" s="41"/>
      <c r="H2166" s="41" t="s">
        <v>136</v>
      </c>
      <c r="I2166" s="41"/>
      <c r="P2166" s="5">
        <v>8</v>
      </c>
      <c r="Q2166" s="39" t="s">
        <v>3344</v>
      </c>
      <c r="DD2166" s="5">
        <v>8</v>
      </c>
      <c r="DS2166" s="6">
        <v>8</v>
      </c>
      <c r="DT2166" s="6">
        <v>0</v>
      </c>
      <c r="DU2166" s="5">
        <v>0</v>
      </c>
      <c r="DX2166" s="5" t="s">
        <v>136</v>
      </c>
      <c r="EG2166" s="42"/>
      <c r="EH2166" s="42"/>
      <c r="EI2166" s="42"/>
      <c r="EJ2166" s="42"/>
      <c r="EK2166" s="42"/>
      <c r="EL2166" s="42"/>
      <c r="EM2166" s="42"/>
    </row>
    <row r="2167" spans="1:143">
      <c r="A2167" s="41"/>
      <c r="B2167" s="41"/>
      <c r="C2167" s="41"/>
      <c r="D2167" s="41" t="s">
        <v>725</v>
      </c>
      <c r="E2167" s="42" t="s">
        <v>573</v>
      </c>
      <c r="F2167" s="41" t="s">
        <v>3344</v>
      </c>
      <c r="G2167" s="41"/>
      <c r="H2167" s="41" t="s">
        <v>136</v>
      </c>
      <c r="I2167" s="41"/>
      <c r="P2167" s="5">
        <v>3</v>
      </c>
      <c r="Q2167" s="39" t="s">
        <v>3344</v>
      </c>
      <c r="DD2167" s="5">
        <v>3</v>
      </c>
      <c r="DX2167" s="5" t="s">
        <v>136</v>
      </c>
      <c r="EG2167" s="42"/>
      <c r="EH2167" s="42"/>
      <c r="EI2167" s="42"/>
      <c r="EJ2167" s="42"/>
      <c r="EK2167" s="42"/>
      <c r="EL2167" s="42"/>
      <c r="EM2167" s="42"/>
    </row>
    <row r="2168" spans="1:143">
      <c r="A2168" s="41"/>
      <c r="B2168" s="41"/>
      <c r="C2168" s="41"/>
      <c r="D2168" s="41" t="s">
        <v>1242</v>
      </c>
      <c r="E2168" s="42" t="s">
        <v>528</v>
      </c>
      <c r="F2168" s="41" t="s">
        <v>3344</v>
      </c>
      <c r="G2168" s="41"/>
      <c r="H2168" s="41" t="s">
        <v>136</v>
      </c>
      <c r="I2168" s="41"/>
      <c r="P2168" s="5">
        <v>1</v>
      </c>
      <c r="Q2168" s="39" t="s">
        <v>3344</v>
      </c>
      <c r="DD2168" s="5">
        <v>1</v>
      </c>
      <c r="DX2168" s="5" t="s">
        <v>136</v>
      </c>
      <c r="EG2168" s="42"/>
      <c r="EH2168" s="42"/>
      <c r="EI2168" s="42"/>
      <c r="EJ2168" s="42"/>
      <c r="EK2168" s="42"/>
      <c r="EL2168" s="42"/>
      <c r="EM2168" s="42"/>
    </row>
    <row r="2169" spans="1:143">
      <c r="A2169" s="41"/>
      <c r="B2169" s="41"/>
      <c r="C2169" s="41"/>
      <c r="D2169" s="41" t="s">
        <v>1600</v>
      </c>
      <c r="E2169" s="42" t="s">
        <v>236</v>
      </c>
      <c r="F2169" s="41" t="s">
        <v>3344</v>
      </c>
      <c r="G2169" s="41"/>
      <c r="H2169" s="41" t="s">
        <v>136</v>
      </c>
      <c r="I2169" s="41"/>
      <c r="P2169" s="5">
        <v>1</v>
      </c>
      <c r="Q2169" s="39" t="s">
        <v>3344</v>
      </c>
      <c r="CJ2169" s="186"/>
      <c r="CK2169" s="186"/>
      <c r="CL2169" s="186"/>
      <c r="CM2169" s="186"/>
      <c r="CN2169" s="186"/>
      <c r="CO2169" s="186"/>
      <c r="CP2169" s="186"/>
      <c r="CQ2169" s="186"/>
      <c r="CR2169" s="186"/>
      <c r="CS2169" s="186"/>
      <c r="CT2169" s="186"/>
      <c r="CU2169" s="186"/>
      <c r="CV2169" s="186"/>
      <c r="DD2169" s="5">
        <v>1</v>
      </c>
      <c r="DX2169" s="5" t="s">
        <v>136</v>
      </c>
      <c r="EG2169" s="42"/>
      <c r="EH2169" s="42"/>
      <c r="EI2169" s="42"/>
      <c r="EJ2169" s="42"/>
      <c r="EK2169" s="42"/>
      <c r="EL2169" s="42"/>
      <c r="EM2169" s="42"/>
    </row>
    <row r="2170" spans="1:143">
      <c r="A2170" s="41"/>
      <c r="B2170" s="41"/>
      <c r="C2170" s="41"/>
      <c r="D2170" s="41" t="s">
        <v>3342</v>
      </c>
      <c r="E2170" s="42" t="s">
        <v>404</v>
      </c>
      <c r="F2170" s="41" t="s">
        <v>3344</v>
      </c>
      <c r="G2170" s="41"/>
      <c r="H2170" s="41" t="s">
        <v>136</v>
      </c>
      <c r="I2170" s="41"/>
      <c r="P2170" s="5">
        <v>7</v>
      </c>
      <c r="Q2170" s="39" t="s">
        <v>3344</v>
      </c>
      <c r="DD2170" s="5">
        <v>7</v>
      </c>
      <c r="DX2170" s="5" t="s">
        <v>136</v>
      </c>
      <c r="EG2170" s="42"/>
      <c r="EH2170" s="42"/>
      <c r="EI2170" s="42"/>
      <c r="EJ2170" s="42"/>
      <c r="EK2170" s="42"/>
      <c r="EL2170" s="42"/>
      <c r="EM2170" s="42"/>
    </row>
    <row r="2171" spans="1:143" ht="120">
      <c r="A2171" s="46" t="s">
        <v>3430</v>
      </c>
      <c r="B2171" s="41">
        <v>1</v>
      </c>
      <c r="C2171" s="41">
        <v>1</v>
      </c>
      <c r="D2171" s="41" t="s">
        <v>3431</v>
      </c>
      <c r="E2171" s="42" t="s">
        <v>156</v>
      </c>
      <c r="F2171" s="41" t="s">
        <v>3432</v>
      </c>
      <c r="G2171" s="41" t="s">
        <v>136</v>
      </c>
      <c r="H2171" s="41" t="s">
        <v>136</v>
      </c>
      <c r="I2171" s="41"/>
      <c r="P2171" s="5">
        <v>1</v>
      </c>
      <c r="Q2171" s="39" t="s">
        <v>3433</v>
      </c>
      <c r="R2171" s="5">
        <v>1</v>
      </c>
      <c r="AA2171" s="5">
        <v>1</v>
      </c>
      <c r="AH2171" s="5">
        <v>1</v>
      </c>
      <c r="DS2171" s="6">
        <v>1</v>
      </c>
      <c r="DT2171" s="6">
        <v>0</v>
      </c>
      <c r="DU2171" s="5">
        <v>1</v>
      </c>
      <c r="DW2171" s="5" t="s">
        <v>136</v>
      </c>
      <c r="EG2171" s="42"/>
      <c r="EH2171" s="42"/>
      <c r="EI2171" s="42"/>
      <c r="EJ2171" s="42"/>
      <c r="EK2171" s="42"/>
      <c r="EL2171" s="42"/>
      <c r="EM2171" s="42"/>
    </row>
    <row r="2172" spans="1:143" s="188" customFormat="1" ht="120">
      <c r="A2172" s="185"/>
      <c r="B2172" s="185"/>
      <c r="C2172" s="185"/>
      <c r="D2172" s="189" t="s">
        <v>3434</v>
      </c>
      <c r="E2172" s="190" t="s">
        <v>3435</v>
      </c>
      <c r="F2172" s="185" t="s">
        <v>3432</v>
      </c>
      <c r="G2172" s="185" t="s">
        <v>136</v>
      </c>
      <c r="H2172" s="185" t="s">
        <v>136</v>
      </c>
      <c r="I2172" s="185"/>
      <c r="J2172" s="186">
        <v>1</v>
      </c>
      <c r="K2172" s="186"/>
      <c r="L2172" s="186"/>
      <c r="M2172" s="186"/>
      <c r="N2172" s="186"/>
      <c r="O2172" s="186">
        <v>1</v>
      </c>
      <c r="P2172" s="186">
        <v>1</v>
      </c>
      <c r="Q2172" s="187" t="s">
        <v>3433</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136</v>
      </c>
      <c r="DX2172" s="186"/>
      <c r="DY2172" s="186"/>
      <c r="DZ2172" s="186"/>
      <c r="EA2172" s="186"/>
      <c r="EB2172" s="186"/>
      <c r="EC2172" s="186"/>
      <c r="ED2172" s="186"/>
      <c r="EE2172" s="186"/>
      <c r="EF2172" s="186"/>
    </row>
    <row r="2173" spans="1:143" ht="345">
      <c r="A2173" s="46" t="s">
        <v>3436</v>
      </c>
      <c r="B2173" s="41">
        <v>1</v>
      </c>
      <c r="C2173" s="41">
        <v>1</v>
      </c>
      <c r="D2173" s="41" t="s">
        <v>3437</v>
      </c>
      <c r="E2173" s="42" t="s">
        <v>3438</v>
      </c>
      <c r="F2173" s="162" t="s">
        <v>3439</v>
      </c>
      <c r="G2173" s="41" t="s">
        <v>136</v>
      </c>
      <c r="H2173" s="41" t="s">
        <v>136</v>
      </c>
      <c r="I2173" s="41" t="s">
        <v>136</v>
      </c>
      <c r="J2173" s="5">
        <v>1</v>
      </c>
      <c r="L2173" s="5">
        <v>1</v>
      </c>
      <c r="P2173" s="5">
        <v>1</v>
      </c>
      <c r="Q2173" s="39" t="s">
        <v>3440</v>
      </c>
      <c r="DF2173" s="5">
        <v>1</v>
      </c>
      <c r="DG2173" s="5">
        <v>1</v>
      </c>
      <c r="DH2173" s="5">
        <v>1</v>
      </c>
      <c r="DR2173" s="5" t="s">
        <v>136</v>
      </c>
      <c r="DS2173" s="6">
        <v>1</v>
      </c>
      <c r="DT2173" s="6">
        <v>0</v>
      </c>
      <c r="DU2173" s="5">
        <v>1</v>
      </c>
      <c r="DW2173" s="5" t="s">
        <v>136</v>
      </c>
      <c r="EG2173" s="42"/>
      <c r="EH2173" s="42"/>
      <c r="EI2173" s="42"/>
      <c r="EJ2173" s="42"/>
      <c r="EK2173" s="42"/>
      <c r="EL2173" s="42"/>
      <c r="EM2173" s="42"/>
    </row>
    <row r="2174" spans="1:143" ht="345">
      <c r="A2174" s="41"/>
      <c r="B2174" s="41"/>
      <c r="C2174" s="41"/>
      <c r="D2174" s="41" t="s">
        <v>3441</v>
      </c>
      <c r="E2174" s="42" t="s">
        <v>1760</v>
      </c>
      <c r="F2174" s="162" t="s">
        <v>3439</v>
      </c>
      <c r="G2174" s="41" t="s">
        <v>136</v>
      </c>
      <c r="H2174" s="41" t="s">
        <v>136</v>
      </c>
      <c r="I2174" s="41" t="s">
        <v>136</v>
      </c>
      <c r="P2174" s="5">
        <v>1</v>
      </c>
      <c r="Q2174" s="39" t="s">
        <v>3440</v>
      </c>
      <c r="DF2174" s="5">
        <v>1</v>
      </c>
      <c r="DG2174" s="5">
        <v>1</v>
      </c>
      <c r="DH2174" s="5">
        <v>1</v>
      </c>
      <c r="DR2174" s="5" t="s">
        <v>136</v>
      </c>
      <c r="DW2174" s="5" t="s">
        <v>136</v>
      </c>
      <c r="EG2174" s="42"/>
      <c r="EH2174" s="42"/>
      <c r="EI2174" s="42"/>
      <c r="EJ2174" s="42"/>
      <c r="EK2174" s="42"/>
      <c r="EL2174" s="42"/>
      <c r="EM2174" s="42"/>
    </row>
    <row r="2175" spans="1:143" ht="345">
      <c r="A2175" s="41"/>
      <c r="B2175" s="41"/>
      <c r="C2175" s="41"/>
      <c r="D2175" s="41" t="s">
        <v>3442</v>
      </c>
      <c r="E2175" s="42" t="s">
        <v>1872</v>
      </c>
      <c r="F2175" s="162" t="s">
        <v>3439</v>
      </c>
      <c r="G2175" s="41" t="s">
        <v>136</v>
      </c>
      <c r="H2175" s="41" t="s">
        <v>136</v>
      </c>
      <c r="I2175" s="41" t="s">
        <v>136</v>
      </c>
      <c r="J2175" s="5">
        <v>1</v>
      </c>
      <c r="L2175" s="5">
        <v>1</v>
      </c>
      <c r="P2175" s="5">
        <v>1</v>
      </c>
      <c r="Q2175" s="39" t="s">
        <v>3440</v>
      </c>
      <c r="DF2175" s="5">
        <v>1</v>
      </c>
      <c r="DG2175" s="5">
        <v>1</v>
      </c>
      <c r="DH2175" s="5">
        <v>1</v>
      </c>
      <c r="DR2175" s="5" t="s">
        <v>136</v>
      </c>
      <c r="DW2175" s="5" t="s">
        <v>136</v>
      </c>
      <c r="EG2175" s="42"/>
      <c r="EH2175" s="42"/>
      <c r="EI2175" s="42"/>
      <c r="EJ2175" s="42"/>
      <c r="EK2175" s="42"/>
      <c r="EL2175" s="42"/>
      <c r="EM2175" s="42"/>
    </row>
    <row r="2176" spans="1:143" ht="345">
      <c r="A2176" s="41"/>
      <c r="B2176" s="41"/>
      <c r="C2176" s="41"/>
      <c r="D2176" s="41" t="s">
        <v>3443</v>
      </c>
      <c r="E2176" s="42" t="s">
        <v>576</v>
      </c>
      <c r="F2176" s="162" t="s">
        <v>3439</v>
      </c>
      <c r="G2176" s="41" t="s">
        <v>136</v>
      </c>
      <c r="H2176" s="41" t="s">
        <v>136</v>
      </c>
      <c r="I2176" s="41" t="s">
        <v>136</v>
      </c>
      <c r="P2176" s="5">
        <v>1</v>
      </c>
      <c r="Q2176" s="39" t="s">
        <v>3440</v>
      </c>
      <c r="DF2176" s="5">
        <v>1</v>
      </c>
      <c r="DG2176" s="5">
        <v>1</v>
      </c>
      <c r="DH2176" s="5">
        <v>1</v>
      </c>
      <c r="DR2176" s="5" t="s">
        <v>136</v>
      </c>
      <c r="DW2176" s="5" t="s">
        <v>136</v>
      </c>
      <c r="EG2176" s="42"/>
      <c r="EH2176" s="42"/>
      <c r="EI2176" s="42"/>
      <c r="EJ2176" s="42"/>
      <c r="EK2176" s="42"/>
      <c r="EL2176" s="42"/>
      <c r="EM2176" s="42"/>
    </row>
    <row r="2177" spans="1:143" ht="345">
      <c r="A2177" s="41"/>
      <c r="B2177" s="41"/>
      <c r="C2177" s="41"/>
      <c r="D2177" s="41" t="s">
        <v>3444</v>
      </c>
      <c r="E2177" s="42" t="s">
        <v>3366</v>
      </c>
      <c r="F2177" s="162" t="s">
        <v>3439</v>
      </c>
      <c r="G2177" s="41" t="s">
        <v>136</v>
      </c>
      <c r="H2177" s="41" t="s">
        <v>136</v>
      </c>
      <c r="I2177" s="41" t="s">
        <v>136</v>
      </c>
      <c r="P2177" s="5">
        <v>1</v>
      </c>
      <c r="Q2177" s="39" t="s">
        <v>3440</v>
      </c>
      <c r="DF2177" s="5">
        <v>1</v>
      </c>
      <c r="DG2177" s="5">
        <v>1</v>
      </c>
      <c r="DH2177" s="5">
        <v>1</v>
      </c>
      <c r="DR2177" s="5" t="s">
        <v>136</v>
      </c>
      <c r="DW2177" s="5" t="s">
        <v>136</v>
      </c>
      <c r="EG2177" s="42"/>
      <c r="EH2177" s="42"/>
      <c r="EI2177" s="42"/>
      <c r="EJ2177" s="42"/>
      <c r="EK2177" s="42"/>
      <c r="EL2177" s="42"/>
      <c r="EM2177" s="42"/>
    </row>
    <row r="2178" spans="1:143" ht="345">
      <c r="A2178" s="41"/>
      <c r="B2178" s="41"/>
      <c r="C2178" s="41"/>
      <c r="D2178" s="41" t="s">
        <v>3445</v>
      </c>
      <c r="E2178" s="42" t="s">
        <v>3446</v>
      </c>
      <c r="F2178" s="162" t="s">
        <v>3439</v>
      </c>
      <c r="G2178" s="41" t="s">
        <v>136</v>
      </c>
      <c r="H2178" s="41" t="s">
        <v>136</v>
      </c>
      <c r="I2178" s="41" t="s">
        <v>136</v>
      </c>
      <c r="P2178" s="5">
        <v>1</v>
      </c>
      <c r="Q2178" s="39" t="s">
        <v>3440</v>
      </c>
      <c r="DF2178" s="5">
        <v>1</v>
      </c>
      <c r="DG2178" s="5">
        <v>1</v>
      </c>
      <c r="DH2178" s="5">
        <v>1</v>
      </c>
      <c r="DR2178" s="5" t="s">
        <v>136</v>
      </c>
      <c r="DW2178" s="5" t="s">
        <v>136</v>
      </c>
      <c r="EG2178" s="42"/>
      <c r="EH2178" s="42"/>
      <c r="EI2178" s="42"/>
      <c r="EJ2178" s="42"/>
      <c r="EK2178" s="42"/>
      <c r="EL2178" s="42"/>
      <c r="EM2178" s="42"/>
    </row>
    <row r="2179" spans="1:143" ht="60">
      <c r="A2179" s="46" t="s">
        <v>3447</v>
      </c>
      <c r="B2179" s="41">
        <v>6</v>
      </c>
      <c r="C2179" s="41">
        <v>6</v>
      </c>
      <c r="D2179" s="41" t="s">
        <v>3448</v>
      </c>
      <c r="E2179" s="42" t="s">
        <v>3449</v>
      </c>
      <c r="F2179" s="40" t="s">
        <v>3450</v>
      </c>
      <c r="G2179" s="41"/>
      <c r="H2179" s="41" t="s">
        <v>136</v>
      </c>
      <c r="I2179" s="41"/>
      <c r="P2179" s="5">
        <v>1</v>
      </c>
      <c r="Q2179" s="39" t="s">
        <v>3451</v>
      </c>
      <c r="DP2179" s="5">
        <v>1</v>
      </c>
      <c r="DR2179" s="5" t="s">
        <v>1234</v>
      </c>
      <c r="DS2179" s="6">
        <v>6</v>
      </c>
      <c r="DT2179" s="6">
        <v>0</v>
      </c>
      <c r="DU2179" s="5">
        <v>0</v>
      </c>
      <c r="DW2179" s="5" t="s">
        <v>136</v>
      </c>
      <c r="EG2179" s="42"/>
      <c r="EH2179" s="42"/>
      <c r="EI2179" s="42"/>
      <c r="EJ2179" s="42"/>
      <c r="EK2179" s="42"/>
      <c r="EL2179" s="42"/>
      <c r="EM2179" s="42"/>
    </row>
    <row r="2180" spans="1:143" ht="45">
      <c r="A2180" s="41"/>
      <c r="B2180" s="41"/>
      <c r="C2180" s="41"/>
      <c r="D2180" s="41" t="s">
        <v>3452</v>
      </c>
      <c r="E2180" s="42" t="s">
        <v>133</v>
      </c>
      <c r="F2180" s="40" t="s">
        <v>3450</v>
      </c>
      <c r="G2180" s="41"/>
      <c r="H2180" s="41" t="s">
        <v>136</v>
      </c>
      <c r="I2180" s="41"/>
      <c r="J2180" s="5">
        <v>1</v>
      </c>
      <c r="N2180" s="5">
        <v>1</v>
      </c>
      <c r="P2180" s="5">
        <v>1</v>
      </c>
      <c r="Q2180" s="39" t="s">
        <v>3453</v>
      </c>
      <c r="DP2180" s="5">
        <v>1</v>
      </c>
      <c r="DR2180" s="5" t="s">
        <v>1234</v>
      </c>
      <c r="DW2180" s="5" t="s">
        <v>136</v>
      </c>
      <c r="EG2180" s="42"/>
      <c r="EH2180" s="42"/>
      <c r="EI2180" s="42"/>
      <c r="EJ2180" s="42"/>
      <c r="EK2180" s="42"/>
      <c r="EL2180" s="42"/>
      <c r="EM2180" s="42"/>
    </row>
    <row r="2181" spans="1:143" ht="45">
      <c r="A2181" s="41"/>
      <c r="B2181" s="41"/>
      <c r="C2181" s="41"/>
      <c r="D2181" s="41" t="s">
        <v>2535</v>
      </c>
      <c r="E2181" s="42" t="s">
        <v>578</v>
      </c>
      <c r="F2181" s="40" t="s">
        <v>3450</v>
      </c>
      <c r="G2181" s="41"/>
      <c r="H2181" s="41" t="s">
        <v>136</v>
      </c>
      <c r="I2181" s="41"/>
      <c r="P2181" s="5">
        <v>1</v>
      </c>
      <c r="Q2181" s="39" t="s">
        <v>3453</v>
      </c>
      <c r="DP2181" s="5">
        <v>1</v>
      </c>
      <c r="DR2181" s="5" t="s">
        <v>1234</v>
      </c>
      <c r="DW2181" s="5" t="s">
        <v>136</v>
      </c>
      <c r="EG2181" s="42"/>
      <c r="EH2181" s="42"/>
      <c r="EI2181" s="42"/>
      <c r="EJ2181" s="42"/>
      <c r="EK2181" s="42"/>
      <c r="EL2181" s="42"/>
      <c r="EM2181" s="42"/>
    </row>
    <row r="2182" spans="1:143" ht="75">
      <c r="A2182" s="41"/>
      <c r="B2182" s="41"/>
      <c r="C2182" s="41"/>
      <c r="D2182" s="41" t="s">
        <v>3454</v>
      </c>
      <c r="E2182" s="42" t="s">
        <v>3455</v>
      </c>
      <c r="F2182" s="40" t="s">
        <v>3450</v>
      </c>
      <c r="G2182" s="41"/>
      <c r="H2182" s="41" t="s">
        <v>136</v>
      </c>
      <c r="I2182" s="41"/>
      <c r="P2182" s="5">
        <v>1</v>
      </c>
      <c r="Q2182" s="39" t="s">
        <v>3456</v>
      </c>
      <c r="AL2182" s="5">
        <v>1</v>
      </c>
      <c r="AW2182" s="5">
        <v>1</v>
      </c>
      <c r="DR2182" s="5" t="s">
        <v>1234</v>
      </c>
      <c r="DW2182" s="5" t="s">
        <v>136</v>
      </c>
      <c r="EG2182" s="42"/>
      <c r="EH2182" s="42"/>
      <c r="EI2182" s="42"/>
      <c r="EJ2182" s="42"/>
      <c r="EK2182" s="42"/>
      <c r="EL2182" s="42"/>
      <c r="EM2182" s="42"/>
    </row>
    <row r="2183" spans="1:143" ht="75">
      <c r="A2183" s="41"/>
      <c r="B2183" s="41"/>
      <c r="C2183" s="41"/>
      <c r="D2183" s="41" t="s">
        <v>3457</v>
      </c>
      <c r="E2183" s="42" t="s">
        <v>3458</v>
      </c>
      <c r="F2183" s="40" t="s">
        <v>3450</v>
      </c>
      <c r="G2183" s="41"/>
      <c r="H2183" s="41" t="s">
        <v>136</v>
      </c>
      <c r="I2183" s="41"/>
      <c r="M2183" s="5">
        <v>1</v>
      </c>
      <c r="P2183" s="5">
        <v>1</v>
      </c>
      <c r="Q2183" s="39" t="s">
        <v>3456</v>
      </c>
      <c r="AL2183" s="5">
        <v>1</v>
      </c>
      <c r="AW2183" s="5">
        <v>1</v>
      </c>
      <c r="DR2183" s="5" t="s">
        <v>1234</v>
      </c>
      <c r="DW2183" s="5" t="s">
        <v>136</v>
      </c>
      <c r="EG2183" s="42"/>
      <c r="EH2183" s="42"/>
      <c r="EI2183" s="42"/>
      <c r="EJ2183" s="42"/>
      <c r="EK2183" s="42"/>
      <c r="EL2183" s="42"/>
      <c r="EM2183" s="42"/>
    </row>
    <row r="2184" spans="1:143" ht="75">
      <c r="A2184" s="41"/>
      <c r="B2184" s="41"/>
      <c r="C2184" s="41"/>
      <c r="D2184" s="41" t="s">
        <v>2535</v>
      </c>
      <c r="E2184" s="42" t="s">
        <v>3459</v>
      </c>
      <c r="F2184" s="40" t="s">
        <v>3450</v>
      </c>
      <c r="G2184" s="41"/>
      <c r="H2184" s="41" t="s">
        <v>136</v>
      </c>
      <c r="I2184" s="41"/>
      <c r="P2184" s="5">
        <v>1</v>
      </c>
      <c r="Q2184" s="39" t="s">
        <v>3456</v>
      </c>
      <c r="AL2184" s="5">
        <v>1</v>
      </c>
      <c r="AW2184" s="5">
        <v>1</v>
      </c>
      <c r="DR2184" s="5" t="s">
        <v>1234</v>
      </c>
      <c r="DW2184" s="5" t="s">
        <v>136</v>
      </c>
      <c r="EG2184" s="42"/>
      <c r="EH2184" s="42"/>
      <c r="EI2184" s="42"/>
      <c r="EJ2184" s="42"/>
      <c r="EK2184" s="42"/>
      <c r="EL2184" s="42"/>
      <c r="EM2184" s="42"/>
    </row>
    <row r="2185" spans="1:143" ht="45">
      <c r="A2185" s="41"/>
      <c r="B2185" s="41"/>
      <c r="C2185" s="41"/>
      <c r="D2185" s="41" t="s">
        <v>3460</v>
      </c>
      <c r="E2185" s="42" t="s">
        <v>3455</v>
      </c>
      <c r="F2185" s="40" t="s">
        <v>1786</v>
      </c>
      <c r="G2185" s="41"/>
      <c r="H2185" s="41" t="s">
        <v>136</v>
      </c>
      <c r="I2185" s="41"/>
      <c r="P2185" s="5">
        <v>1</v>
      </c>
      <c r="Q2185" s="39" t="s">
        <v>3461</v>
      </c>
      <c r="DP2185" s="5">
        <v>1</v>
      </c>
      <c r="DR2185" s="5" t="s">
        <v>1234</v>
      </c>
      <c r="DW2185" s="5" t="s">
        <v>136</v>
      </c>
      <c r="EG2185" s="42"/>
      <c r="EH2185" s="42"/>
      <c r="EI2185" s="42"/>
      <c r="EJ2185" s="42"/>
      <c r="EK2185" s="42"/>
      <c r="EL2185" s="42"/>
      <c r="EM2185" s="42"/>
    </row>
    <row r="2186" spans="1:143" ht="45">
      <c r="A2186" s="41"/>
      <c r="B2186" s="41"/>
      <c r="C2186" s="41"/>
      <c r="D2186" s="41" t="s">
        <v>3462</v>
      </c>
      <c r="E2186" s="42" t="s">
        <v>893</v>
      </c>
      <c r="F2186" s="40" t="s">
        <v>1786</v>
      </c>
      <c r="G2186" s="41"/>
      <c r="H2186" s="41" t="s">
        <v>136</v>
      </c>
      <c r="I2186" s="41"/>
      <c r="P2186" s="5">
        <v>1</v>
      </c>
      <c r="Q2186" s="39" t="s">
        <v>3461</v>
      </c>
      <c r="DP2186" s="5">
        <v>1</v>
      </c>
      <c r="DR2186" s="5" t="s">
        <v>1234</v>
      </c>
      <c r="DW2186" s="5" t="s">
        <v>136</v>
      </c>
      <c r="EG2186" s="42"/>
      <c r="EH2186" s="42"/>
      <c r="EI2186" s="42"/>
      <c r="EJ2186" s="42"/>
      <c r="EK2186" s="42"/>
      <c r="EL2186" s="42"/>
      <c r="EM2186" s="42"/>
    </row>
    <row r="2187" spans="1:143" ht="45">
      <c r="A2187" s="41"/>
      <c r="B2187" s="41"/>
      <c r="C2187" s="41"/>
      <c r="D2187" s="41" t="s">
        <v>3463</v>
      </c>
      <c r="E2187" s="42" t="s">
        <v>133</v>
      </c>
      <c r="F2187" s="40" t="s">
        <v>3450</v>
      </c>
      <c r="G2187" s="41"/>
      <c r="H2187" s="41" t="s">
        <v>136</v>
      </c>
      <c r="I2187" s="41"/>
      <c r="J2187" s="5">
        <v>1</v>
      </c>
      <c r="N2187" s="5">
        <v>1</v>
      </c>
      <c r="P2187" s="5">
        <v>1</v>
      </c>
      <c r="Q2187" s="39" t="s">
        <v>3464</v>
      </c>
      <c r="AL2187" s="5">
        <v>1</v>
      </c>
      <c r="DR2187" s="5" t="s">
        <v>1234</v>
      </c>
      <c r="DW2187" s="5" t="s">
        <v>136</v>
      </c>
      <c r="EG2187" s="42"/>
      <c r="EH2187" s="42"/>
      <c r="EI2187" s="42"/>
      <c r="EJ2187" s="42"/>
      <c r="EK2187" s="42"/>
      <c r="EL2187" s="42"/>
      <c r="EM2187" s="42"/>
    </row>
    <row r="2188" spans="1:143" ht="45">
      <c r="A2188" s="41"/>
      <c r="B2188" s="41"/>
      <c r="C2188" s="41"/>
      <c r="D2188" s="41" t="s">
        <v>3465</v>
      </c>
      <c r="E2188" s="42" t="s">
        <v>578</v>
      </c>
      <c r="F2188" s="40" t="s">
        <v>3450</v>
      </c>
      <c r="G2188" s="41"/>
      <c r="H2188" s="41" t="s">
        <v>136</v>
      </c>
      <c r="I2188" s="41"/>
      <c r="P2188" s="5">
        <v>1</v>
      </c>
      <c r="Q2188" s="39" t="s">
        <v>3464</v>
      </c>
      <c r="AL2188" s="5">
        <v>1</v>
      </c>
      <c r="DR2188" s="5" t="s">
        <v>1234</v>
      </c>
      <c r="DW2188" s="5" t="s">
        <v>136</v>
      </c>
      <c r="EG2188" s="42"/>
      <c r="EH2188" s="42"/>
      <c r="EI2188" s="42"/>
      <c r="EJ2188" s="42"/>
      <c r="EK2188" s="42"/>
      <c r="EL2188" s="42"/>
      <c r="EM2188" s="42"/>
    </row>
    <row r="2189" spans="1:143" ht="45">
      <c r="A2189" s="41"/>
      <c r="B2189" s="41"/>
      <c r="C2189" s="41"/>
      <c r="D2189" s="41" t="s">
        <v>3466</v>
      </c>
      <c r="E2189" s="42" t="s">
        <v>3467</v>
      </c>
      <c r="F2189" s="40" t="s">
        <v>3450</v>
      </c>
      <c r="G2189" s="41"/>
      <c r="H2189" s="41" t="s">
        <v>136</v>
      </c>
      <c r="I2189" s="41"/>
      <c r="P2189" s="5">
        <v>1</v>
      </c>
      <c r="Q2189" s="39" t="s">
        <v>3464</v>
      </c>
      <c r="AL2189" s="5">
        <v>1</v>
      </c>
      <c r="DR2189" s="5" t="s">
        <v>1234</v>
      </c>
      <c r="DW2189" s="5" t="s">
        <v>136</v>
      </c>
      <c r="EG2189" s="42"/>
      <c r="EH2189" s="42"/>
      <c r="EI2189" s="42"/>
      <c r="EJ2189" s="42"/>
      <c r="EK2189" s="42"/>
      <c r="EL2189" s="42"/>
      <c r="EM2189" s="42"/>
    </row>
    <row r="2190" spans="1:143" ht="45">
      <c r="A2190" s="41"/>
      <c r="B2190" s="41"/>
      <c r="C2190" s="41"/>
      <c r="D2190" s="41" t="s">
        <v>3468</v>
      </c>
      <c r="E2190" s="42" t="s">
        <v>573</v>
      </c>
      <c r="F2190" s="41" t="s">
        <v>3469</v>
      </c>
      <c r="G2190" s="41"/>
      <c r="H2190" s="41" t="s">
        <v>136</v>
      </c>
      <c r="I2190" s="41"/>
      <c r="P2190" s="5">
        <v>1</v>
      </c>
      <c r="Q2190" s="39" t="s">
        <v>3470</v>
      </c>
      <c r="AL2190" s="5">
        <v>1</v>
      </c>
      <c r="AV2190" s="5">
        <v>1</v>
      </c>
      <c r="AW2190" s="5">
        <v>1</v>
      </c>
      <c r="DR2190" s="5" t="s">
        <v>1234</v>
      </c>
      <c r="DW2190" s="5" t="s">
        <v>136</v>
      </c>
      <c r="EG2190" s="42"/>
      <c r="EH2190" s="42"/>
      <c r="EI2190" s="42"/>
      <c r="EJ2190" s="42"/>
      <c r="EK2190" s="42"/>
      <c r="EL2190" s="42"/>
      <c r="EM2190" s="42"/>
    </row>
    <row r="2191" spans="1:143" ht="45">
      <c r="A2191" s="41"/>
      <c r="B2191" s="41"/>
      <c r="C2191" s="41"/>
      <c r="D2191" s="41" t="s">
        <v>2535</v>
      </c>
      <c r="E2191" s="42" t="s">
        <v>578</v>
      </c>
      <c r="F2191" s="41" t="s">
        <v>3469</v>
      </c>
      <c r="G2191" s="41"/>
      <c r="H2191" s="41" t="s">
        <v>136</v>
      </c>
      <c r="I2191" s="41"/>
      <c r="P2191" s="5">
        <v>1</v>
      </c>
      <c r="Q2191" s="39" t="s">
        <v>3470</v>
      </c>
      <c r="AL2191" s="5">
        <v>1</v>
      </c>
      <c r="AV2191" s="5">
        <v>1</v>
      </c>
      <c r="AW2191" s="5">
        <v>1</v>
      </c>
      <c r="DR2191" s="5" t="s">
        <v>1234</v>
      </c>
      <c r="DW2191" s="5" t="s">
        <v>136</v>
      </c>
      <c r="EG2191" s="42"/>
      <c r="EH2191" s="42"/>
      <c r="EI2191" s="42"/>
      <c r="EJ2191" s="42"/>
      <c r="EK2191" s="42"/>
      <c r="EL2191" s="42"/>
      <c r="EM2191" s="42"/>
    </row>
    <row r="2192" spans="1:143" ht="75">
      <c r="A2192" s="41"/>
      <c r="B2192" s="41"/>
      <c r="C2192" s="41"/>
      <c r="D2192" s="41" t="s">
        <v>3468</v>
      </c>
      <c r="E2192" s="42" t="s">
        <v>573</v>
      </c>
      <c r="F2192" s="40" t="s">
        <v>3450</v>
      </c>
      <c r="G2192" s="41"/>
      <c r="H2192" s="41" t="s">
        <v>136</v>
      </c>
      <c r="I2192" s="41"/>
      <c r="P2192" s="5">
        <v>1</v>
      </c>
      <c r="Q2192" s="39" t="s">
        <v>3471</v>
      </c>
      <c r="DP2192" s="5">
        <v>1</v>
      </c>
      <c r="DR2192" s="5" t="s">
        <v>1234</v>
      </c>
      <c r="DW2192" s="5" t="s">
        <v>136</v>
      </c>
      <c r="EG2192" s="42"/>
      <c r="EH2192" s="42"/>
      <c r="EI2192" s="42"/>
      <c r="EJ2192" s="42"/>
      <c r="EK2192" s="42"/>
      <c r="EL2192" s="42"/>
      <c r="EM2192" s="42"/>
    </row>
    <row r="2193" spans="1:143" ht="75">
      <c r="A2193" s="41"/>
      <c r="B2193" s="41"/>
      <c r="C2193" s="41"/>
      <c r="D2193" s="41" t="s">
        <v>3465</v>
      </c>
      <c r="E2193" s="42" t="s">
        <v>578</v>
      </c>
      <c r="F2193" s="40" t="s">
        <v>3450</v>
      </c>
      <c r="G2193" s="41"/>
      <c r="H2193" s="41" t="s">
        <v>136</v>
      </c>
      <c r="I2193" s="41"/>
      <c r="P2193" s="5">
        <v>1</v>
      </c>
      <c r="Q2193" s="39" t="s">
        <v>3471</v>
      </c>
      <c r="DP2193" s="5">
        <v>1</v>
      </c>
      <c r="DR2193" s="5" t="s">
        <v>1234</v>
      </c>
      <c r="DW2193" s="5" t="s">
        <v>136</v>
      </c>
      <c r="EG2193" s="42"/>
      <c r="EH2193" s="42"/>
      <c r="EI2193" s="42"/>
      <c r="EJ2193" s="42"/>
      <c r="EK2193" s="42"/>
      <c r="EL2193" s="42"/>
      <c r="EM2193" s="42"/>
    </row>
    <row r="2194" spans="1:143" ht="75">
      <c r="A2194" s="41"/>
      <c r="B2194" s="41"/>
      <c r="C2194" s="41"/>
      <c r="D2194" s="41" t="s">
        <v>132</v>
      </c>
      <c r="E2194" s="42" t="s">
        <v>133</v>
      </c>
      <c r="F2194" s="40" t="s">
        <v>3450</v>
      </c>
      <c r="G2194" s="41"/>
      <c r="H2194" s="41" t="s">
        <v>136</v>
      </c>
      <c r="I2194" s="41"/>
      <c r="J2194" s="5">
        <v>1</v>
      </c>
      <c r="N2194" s="5">
        <v>1</v>
      </c>
      <c r="P2194" s="5">
        <v>1</v>
      </c>
      <c r="Q2194" s="39" t="s">
        <v>3471</v>
      </c>
      <c r="DP2194" s="5">
        <v>1</v>
      </c>
      <c r="DR2194" s="5" t="s">
        <v>1234</v>
      </c>
      <c r="DW2194" s="5" t="s">
        <v>136</v>
      </c>
      <c r="EG2194" s="42"/>
      <c r="EH2194" s="42"/>
      <c r="EI2194" s="42"/>
      <c r="EJ2194" s="42"/>
      <c r="EK2194" s="42"/>
      <c r="EL2194" s="42"/>
      <c r="EM2194" s="42"/>
    </row>
    <row r="2195" spans="1:143" ht="330">
      <c r="A2195" s="46" t="s">
        <v>3472</v>
      </c>
      <c r="B2195" s="41">
        <v>1</v>
      </c>
      <c r="C2195" s="41">
        <v>1</v>
      </c>
      <c r="D2195" s="41" t="s">
        <v>3473</v>
      </c>
      <c r="E2195" s="42" t="s">
        <v>3474</v>
      </c>
      <c r="F2195" s="41" t="s">
        <v>3420</v>
      </c>
      <c r="G2195" s="41" t="s">
        <v>136</v>
      </c>
      <c r="H2195" s="41" t="s">
        <v>136</v>
      </c>
      <c r="I2195" s="41"/>
      <c r="J2195" s="5">
        <v>1</v>
      </c>
      <c r="K2195" s="5">
        <v>1</v>
      </c>
      <c r="P2195" s="5">
        <v>1</v>
      </c>
      <c r="Q2195" s="39" t="s">
        <v>3475</v>
      </c>
      <c r="CB2195" s="5">
        <v>1</v>
      </c>
      <c r="CE2195" s="5">
        <v>1</v>
      </c>
      <c r="CF2195" s="5">
        <v>1</v>
      </c>
      <c r="DS2195" s="6">
        <v>1</v>
      </c>
      <c r="DT2195" s="6">
        <v>0</v>
      </c>
      <c r="DU2195" s="5">
        <v>1</v>
      </c>
      <c r="DW2195" s="5" t="s">
        <v>136</v>
      </c>
      <c r="EG2195" s="42"/>
      <c r="EH2195" s="42"/>
      <c r="EI2195" s="42"/>
      <c r="EJ2195" s="42"/>
      <c r="EK2195" s="42"/>
      <c r="EL2195" s="42"/>
      <c r="EM2195" s="42"/>
    </row>
    <row r="2196" spans="1:143" ht="90">
      <c r="A2196" s="46" t="s">
        <v>3476</v>
      </c>
      <c r="B2196" s="41">
        <v>2</v>
      </c>
      <c r="C2196" s="41">
        <v>2</v>
      </c>
      <c r="D2196" s="41" t="s">
        <v>3477</v>
      </c>
      <c r="E2196" s="42" t="s">
        <v>576</v>
      </c>
      <c r="F2196" s="41" t="s">
        <v>981</v>
      </c>
      <c r="G2196" s="41"/>
      <c r="H2196" s="41" t="s">
        <v>136</v>
      </c>
      <c r="I2196" s="41"/>
      <c r="P2196" s="5">
        <v>1</v>
      </c>
      <c r="Q2196" s="39" t="s">
        <v>3478</v>
      </c>
      <c r="R2196" s="5">
        <v>1</v>
      </c>
      <c r="DS2196" s="6">
        <v>2</v>
      </c>
      <c r="DT2196" s="6">
        <v>0</v>
      </c>
      <c r="DU2196" s="5">
        <v>0</v>
      </c>
      <c r="DW2196" s="5" t="s">
        <v>136</v>
      </c>
      <c r="EG2196" s="42"/>
      <c r="EH2196" s="42"/>
      <c r="EI2196" s="42"/>
      <c r="EJ2196" s="42"/>
      <c r="EK2196" s="42"/>
      <c r="EL2196" s="42"/>
      <c r="EM2196" s="42"/>
    </row>
    <row r="2197" spans="1:143" ht="75">
      <c r="A2197" s="41"/>
      <c r="B2197" s="41"/>
      <c r="C2197" s="41"/>
      <c r="D2197" s="41" t="s">
        <v>3479</v>
      </c>
      <c r="E2197" s="42" t="s">
        <v>697</v>
      </c>
      <c r="F2197" s="41" t="s">
        <v>981</v>
      </c>
      <c r="G2197" s="41"/>
      <c r="H2197" s="41" t="s">
        <v>136</v>
      </c>
      <c r="I2197" s="41"/>
      <c r="P2197" s="5">
        <v>1</v>
      </c>
      <c r="Q2197" s="39" t="s">
        <v>3478</v>
      </c>
      <c r="R2197" s="5">
        <v>1</v>
      </c>
      <c r="DW2197" s="5" t="s">
        <v>136</v>
      </c>
      <c r="EG2197" s="42"/>
      <c r="EH2197" s="42"/>
      <c r="EI2197" s="42"/>
      <c r="EJ2197" s="42"/>
      <c r="EK2197" s="42"/>
      <c r="EL2197" s="42"/>
      <c r="EM2197" s="42"/>
    </row>
    <row r="2198" spans="1:143" s="42" customFormat="1" ht="75">
      <c r="A2198" s="41"/>
      <c r="B2198" s="41"/>
      <c r="C2198" s="41"/>
      <c r="D2198" s="41" t="s">
        <v>669</v>
      </c>
      <c r="E2198" s="41" t="s">
        <v>669</v>
      </c>
      <c r="F2198" s="41" t="s">
        <v>981</v>
      </c>
      <c r="G2198" s="41"/>
      <c r="H2198" s="41" t="s">
        <v>136</v>
      </c>
      <c r="I2198" s="41"/>
      <c r="J2198" s="5"/>
      <c r="K2198" s="5"/>
      <c r="L2198" s="5"/>
      <c r="M2198" s="5"/>
      <c r="N2198" s="5"/>
      <c r="O2198" s="5"/>
      <c r="P2198" s="5">
        <v>1</v>
      </c>
      <c r="Q2198" s="39" t="s">
        <v>3478</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136</v>
      </c>
      <c r="DX2198" s="5"/>
      <c r="DY2198" s="5"/>
      <c r="DZ2198" s="5"/>
      <c r="EA2198" s="5"/>
      <c r="EB2198" s="5"/>
      <c r="EC2198" s="5"/>
      <c r="ED2198" s="5"/>
      <c r="EE2198" s="5"/>
      <c r="EF2198" s="5"/>
    </row>
    <row r="2199" spans="1:143" ht="75">
      <c r="A2199" s="41"/>
      <c r="B2199" s="41"/>
      <c r="C2199" s="41"/>
      <c r="D2199" s="41" t="s">
        <v>1049</v>
      </c>
      <c r="E2199" s="42" t="s">
        <v>156</v>
      </c>
      <c r="F2199" s="41" t="s">
        <v>981</v>
      </c>
      <c r="G2199" s="41"/>
      <c r="H2199" s="41" t="s">
        <v>136</v>
      </c>
      <c r="I2199" s="41"/>
      <c r="P2199" s="5">
        <v>1</v>
      </c>
      <c r="Q2199" s="39" t="s">
        <v>3478</v>
      </c>
      <c r="R2199" s="5">
        <v>1</v>
      </c>
      <c r="DW2199" s="5" t="s">
        <v>136</v>
      </c>
      <c r="EG2199" s="42"/>
      <c r="EH2199" s="42"/>
      <c r="EI2199" s="42"/>
      <c r="EJ2199" s="42"/>
      <c r="EK2199" s="42"/>
      <c r="EL2199" s="42"/>
      <c r="EM2199" s="42"/>
    </row>
    <row r="2200" spans="1:143" ht="75">
      <c r="A2200" s="41"/>
      <c r="B2200" s="41"/>
      <c r="C2200" s="41"/>
      <c r="D2200" s="41" t="s">
        <v>4621</v>
      </c>
      <c r="E2200" s="42" t="s">
        <v>4622</v>
      </c>
      <c r="F2200" s="41" t="s">
        <v>981</v>
      </c>
      <c r="G2200" s="41"/>
      <c r="H2200" s="41" t="s">
        <v>136</v>
      </c>
      <c r="I2200" s="41"/>
      <c r="P2200" s="5">
        <v>1</v>
      </c>
      <c r="Q2200" s="39" t="s">
        <v>3478</v>
      </c>
      <c r="R2200" s="5">
        <v>1</v>
      </c>
      <c r="DW2200" s="5" t="s">
        <v>136</v>
      </c>
      <c r="EG2200" s="42"/>
      <c r="EH2200" s="42"/>
      <c r="EI2200" s="42"/>
      <c r="EJ2200" s="42"/>
      <c r="EK2200" s="42"/>
      <c r="EL2200" s="42"/>
      <c r="EM2200" s="42"/>
    </row>
    <row r="2201" spans="1:143" ht="45">
      <c r="A2201" s="41"/>
      <c r="B2201" s="41"/>
      <c r="C2201" s="41"/>
      <c r="D2201" s="41" t="s">
        <v>3480</v>
      </c>
      <c r="E2201" s="42" t="s">
        <v>187</v>
      </c>
      <c r="F2201" s="41" t="s">
        <v>981</v>
      </c>
      <c r="G2201" s="41"/>
      <c r="H2201" s="41" t="s">
        <v>136</v>
      </c>
      <c r="I2201" s="41"/>
      <c r="P2201" s="5">
        <v>1</v>
      </c>
      <c r="Q2201" s="39" t="s">
        <v>3481</v>
      </c>
      <c r="R2201" s="5">
        <v>1</v>
      </c>
      <c r="DW2201" s="5" t="s">
        <v>136</v>
      </c>
      <c r="EG2201" s="42"/>
      <c r="EH2201" s="42"/>
      <c r="EI2201" s="42"/>
      <c r="EJ2201" s="42"/>
      <c r="EK2201" s="42"/>
      <c r="EL2201" s="42"/>
      <c r="EM2201" s="42"/>
    </row>
    <row r="2202" spans="1:143" ht="45">
      <c r="A2202" s="41"/>
      <c r="B2202" s="41"/>
      <c r="C2202" s="41"/>
      <c r="D2202" s="41" t="s">
        <v>3482</v>
      </c>
      <c r="E2202" s="42" t="s">
        <v>407</v>
      </c>
      <c r="F2202" s="41" t="s">
        <v>981</v>
      </c>
      <c r="G2202" s="41"/>
      <c r="H2202" s="41" t="s">
        <v>136</v>
      </c>
      <c r="I2202" s="41"/>
      <c r="P2202" s="5">
        <v>1</v>
      </c>
      <c r="Q2202" s="39" t="s">
        <v>3481</v>
      </c>
      <c r="R2202" s="5">
        <v>1</v>
      </c>
      <c r="DW2202" s="5" t="s">
        <v>136</v>
      </c>
      <c r="EG2202" s="42"/>
      <c r="EH2202" s="42"/>
      <c r="EI2202" s="42"/>
      <c r="EJ2202" s="42"/>
      <c r="EK2202" s="42"/>
      <c r="EL2202" s="42"/>
      <c r="EM2202" s="42"/>
    </row>
    <row r="2203" spans="1:143" ht="60">
      <c r="A2203" s="41"/>
      <c r="B2203" s="41"/>
      <c r="C2203" s="41"/>
      <c r="D2203" s="41" t="s">
        <v>3483</v>
      </c>
      <c r="E2203" s="42" t="s">
        <v>3484</v>
      </c>
      <c r="F2203" s="41" t="s">
        <v>981</v>
      </c>
      <c r="G2203" s="41"/>
      <c r="H2203" s="41" t="s">
        <v>136</v>
      </c>
      <c r="I2203" s="41"/>
      <c r="P2203" s="5">
        <v>1</v>
      </c>
      <c r="Q2203" s="39" t="s">
        <v>3481</v>
      </c>
      <c r="R2203" s="5">
        <v>1</v>
      </c>
      <c r="DW2203" s="5" t="s">
        <v>136</v>
      </c>
      <c r="EG2203" s="42"/>
      <c r="EH2203" s="42"/>
      <c r="EI2203" s="42"/>
      <c r="EJ2203" s="42"/>
      <c r="EK2203" s="42"/>
      <c r="EL2203" s="42"/>
      <c r="EM2203" s="42"/>
    </row>
    <row r="2204" spans="1:143" ht="90">
      <c r="A2204" s="46" t="s">
        <v>3485</v>
      </c>
      <c r="B2204" s="41">
        <v>5</v>
      </c>
      <c r="C2204" s="41">
        <v>5</v>
      </c>
      <c r="D2204" s="41" t="s">
        <v>3486</v>
      </c>
      <c r="E2204" s="42" t="s">
        <v>205</v>
      </c>
      <c r="F2204" s="41" t="s">
        <v>3487</v>
      </c>
      <c r="G2204" s="41" t="s">
        <v>136</v>
      </c>
      <c r="H2204" s="41" t="s">
        <v>136</v>
      </c>
      <c r="I2204" s="41" t="s">
        <v>136</v>
      </c>
      <c r="P2204" s="5">
        <v>1</v>
      </c>
      <c r="Q2204" s="39" t="s">
        <v>3488</v>
      </c>
      <c r="R2204" s="5">
        <v>1</v>
      </c>
      <c r="S2204" s="5">
        <v>1</v>
      </c>
      <c r="AA2204" s="5">
        <v>1</v>
      </c>
      <c r="AG2204" s="5">
        <v>1</v>
      </c>
      <c r="DO2204" s="5">
        <v>1</v>
      </c>
      <c r="DS2204" s="6">
        <v>5</v>
      </c>
      <c r="DT2204" s="6">
        <v>0</v>
      </c>
      <c r="DU2204" s="5">
        <v>3</v>
      </c>
      <c r="DX2204" s="5" t="s">
        <v>136</v>
      </c>
      <c r="EG2204" s="42"/>
      <c r="EH2204" s="42"/>
      <c r="EI2204" s="42"/>
      <c r="EJ2204" s="42"/>
      <c r="EK2204" s="42"/>
      <c r="EL2204" s="42"/>
      <c r="EM2204" s="42"/>
    </row>
    <row r="2205" spans="1:143" ht="45">
      <c r="A2205" s="41"/>
      <c r="B2205" s="41"/>
      <c r="C2205" s="41"/>
      <c r="D2205" s="41" t="s">
        <v>3489</v>
      </c>
      <c r="E2205" s="42" t="s">
        <v>3114</v>
      </c>
      <c r="F2205" s="41" t="s">
        <v>3487</v>
      </c>
      <c r="G2205" s="41" t="s">
        <v>136</v>
      </c>
      <c r="H2205" s="41" t="s">
        <v>136</v>
      </c>
      <c r="I2205" s="41" t="s">
        <v>136</v>
      </c>
      <c r="J2205" s="5">
        <v>1</v>
      </c>
      <c r="L2205" s="5">
        <v>1</v>
      </c>
      <c r="P2205" s="5">
        <v>1</v>
      </c>
      <c r="Q2205" s="39" t="s">
        <v>3488</v>
      </c>
      <c r="R2205" s="5">
        <v>1</v>
      </c>
      <c r="S2205" s="5">
        <v>1</v>
      </c>
      <c r="AA2205" s="5">
        <v>1</v>
      </c>
      <c r="AG2205" s="5">
        <v>1</v>
      </c>
      <c r="DO2205" s="5">
        <v>1</v>
      </c>
      <c r="DX2205" s="5" t="s">
        <v>136</v>
      </c>
      <c r="EG2205" s="42"/>
      <c r="EH2205" s="42"/>
      <c r="EI2205" s="42"/>
      <c r="EJ2205" s="42"/>
      <c r="EK2205" s="42"/>
      <c r="EL2205" s="42"/>
      <c r="EM2205" s="42"/>
    </row>
    <row r="2206" spans="1:143" ht="45">
      <c r="A2206" s="41"/>
      <c r="B2206" s="41"/>
      <c r="C2206" s="41"/>
      <c r="D2206" s="41" t="s">
        <v>3490</v>
      </c>
      <c r="E2206" s="42" t="s">
        <v>839</v>
      </c>
      <c r="F2206" s="41" t="s">
        <v>3487</v>
      </c>
      <c r="G2206" s="41" t="s">
        <v>136</v>
      </c>
      <c r="H2206" s="41" t="s">
        <v>136</v>
      </c>
      <c r="I2206" s="41" t="s">
        <v>136</v>
      </c>
      <c r="J2206" s="5">
        <v>1</v>
      </c>
      <c r="N2206" s="5">
        <v>1</v>
      </c>
      <c r="P2206" s="5">
        <v>1</v>
      </c>
      <c r="Q2206" s="39" t="s">
        <v>3488</v>
      </c>
      <c r="R2206" s="5">
        <v>1</v>
      </c>
      <c r="S2206" s="5">
        <v>1</v>
      </c>
      <c r="AA2206" s="5">
        <v>1</v>
      </c>
      <c r="AG2206" s="5">
        <v>1</v>
      </c>
      <c r="DO2206" s="5">
        <v>1</v>
      </c>
      <c r="DX2206" s="5" t="s">
        <v>136</v>
      </c>
      <c r="EG2206" s="42"/>
      <c r="EH2206" s="42"/>
      <c r="EI2206" s="42"/>
      <c r="EJ2206" s="42"/>
      <c r="EK2206" s="42"/>
      <c r="EL2206" s="42"/>
      <c r="EM2206" s="42"/>
    </row>
    <row r="2207" spans="1:143" ht="45">
      <c r="A2207" s="41"/>
      <c r="B2207" s="41"/>
      <c r="C2207" s="41"/>
      <c r="D2207" s="41" t="s">
        <v>3491</v>
      </c>
      <c r="E2207" s="42" t="s">
        <v>315</v>
      </c>
      <c r="F2207" s="41" t="s">
        <v>3487</v>
      </c>
      <c r="G2207" s="41" t="s">
        <v>136</v>
      </c>
      <c r="H2207" s="41" t="s">
        <v>136</v>
      </c>
      <c r="I2207" s="41" t="s">
        <v>136</v>
      </c>
      <c r="P2207" s="5">
        <v>1</v>
      </c>
      <c r="Q2207" s="39" t="s">
        <v>3488</v>
      </c>
      <c r="R2207" s="5">
        <v>1</v>
      </c>
      <c r="S2207" s="5">
        <v>1</v>
      </c>
      <c r="AA2207" s="5">
        <v>1</v>
      </c>
      <c r="AG2207" s="5">
        <v>1</v>
      </c>
      <c r="DO2207" s="5">
        <v>1</v>
      </c>
      <c r="DX2207" s="5" t="s">
        <v>136</v>
      </c>
      <c r="EG2207" s="42"/>
      <c r="EH2207" s="42"/>
      <c r="EI2207" s="42"/>
      <c r="EJ2207" s="42"/>
      <c r="EK2207" s="42"/>
      <c r="EL2207" s="42"/>
      <c r="EM2207" s="42"/>
    </row>
    <row r="2208" spans="1:143" ht="45">
      <c r="A2208" s="41"/>
      <c r="B2208" s="41"/>
      <c r="C2208" s="41"/>
      <c r="D2208" s="41" t="s">
        <v>3492</v>
      </c>
      <c r="E2208" s="42" t="s">
        <v>183</v>
      </c>
      <c r="F2208" s="41" t="s">
        <v>3493</v>
      </c>
      <c r="G2208" s="41" t="s">
        <v>136</v>
      </c>
      <c r="H2208" s="41" t="s">
        <v>136</v>
      </c>
      <c r="I2208" s="41" t="s">
        <v>136</v>
      </c>
      <c r="P2208" s="5">
        <v>1</v>
      </c>
      <c r="Q2208" s="39" t="s">
        <v>3494</v>
      </c>
      <c r="R2208" s="5">
        <v>1</v>
      </c>
      <c r="AA2208" s="5">
        <v>1</v>
      </c>
      <c r="AG2208" s="5">
        <v>1</v>
      </c>
      <c r="DX2208" s="5" t="s">
        <v>136</v>
      </c>
      <c r="EG2208" s="42"/>
      <c r="EH2208" s="42"/>
      <c r="EI2208" s="42"/>
      <c r="EJ2208" s="42"/>
      <c r="EK2208" s="42"/>
      <c r="EL2208" s="42"/>
      <c r="EM2208" s="42"/>
    </row>
    <row r="2209" spans="1:143" ht="45">
      <c r="A2209" s="41"/>
      <c r="B2209" s="41"/>
      <c r="C2209" s="41"/>
      <c r="D2209" s="41" t="s">
        <v>3495</v>
      </c>
      <c r="E2209" s="42" t="s">
        <v>3496</v>
      </c>
      <c r="F2209" s="41" t="s">
        <v>3493</v>
      </c>
      <c r="G2209" s="41" t="s">
        <v>136</v>
      </c>
      <c r="H2209" s="41" t="s">
        <v>136</v>
      </c>
      <c r="I2209" s="41" t="s">
        <v>136</v>
      </c>
      <c r="P2209" s="5">
        <v>1</v>
      </c>
      <c r="Q2209" s="39" t="s">
        <v>3494</v>
      </c>
      <c r="R2209" s="5">
        <v>1</v>
      </c>
      <c r="AA2209" s="5">
        <v>1</v>
      </c>
      <c r="AG2209" s="5">
        <v>1</v>
      </c>
      <c r="DX2209" s="5" t="s">
        <v>136</v>
      </c>
      <c r="EG2209" s="42"/>
      <c r="EH2209" s="42"/>
      <c r="EI2209" s="42"/>
      <c r="EJ2209" s="42"/>
      <c r="EK2209" s="42"/>
      <c r="EL2209" s="42"/>
      <c r="EM2209" s="42"/>
    </row>
    <row r="2210" spans="1:143" ht="45">
      <c r="A2210" s="41"/>
      <c r="B2210" s="41"/>
      <c r="C2210" s="41"/>
      <c r="D2210" s="41" t="s">
        <v>3497</v>
      </c>
      <c r="E2210" s="42" t="s">
        <v>291</v>
      </c>
      <c r="F2210" s="41" t="s">
        <v>3493</v>
      </c>
      <c r="G2210" s="41" t="s">
        <v>136</v>
      </c>
      <c r="H2210" s="41" t="s">
        <v>136</v>
      </c>
      <c r="I2210" s="41" t="s">
        <v>136</v>
      </c>
      <c r="P2210" s="5">
        <v>1</v>
      </c>
      <c r="Q2210" s="39" t="s">
        <v>3494</v>
      </c>
      <c r="R2210" s="5">
        <v>1</v>
      </c>
      <c r="AA2210" s="5">
        <v>1</v>
      </c>
      <c r="AG2210" s="5">
        <v>1</v>
      </c>
      <c r="DX2210" s="5" t="s">
        <v>136</v>
      </c>
      <c r="EG2210" s="42"/>
      <c r="EH2210" s="42"/>
      <c r="EI2210" s="42"/>
      <c r="EJ2210" s="42"/>
      <c r="EK2210" s="42"/>
      <c r="EL2210" s="42"/>
      <c r="EM2210" s="42"/>
    </row>
    <row r="2211" spans="1:143" ht="45">
      <c r="A2211" s="41"/>
      <c r="B2211" s="41"/>
      <c r="C2211" s="41"/>
      <c r="D2211" s="41" t="s">
        <v>3498</v>
      </c>
      <c r="E2211" s="42" t="s">
        <v>420</v>
      </c>
      <c r="F2211" s="41" t="s">
        <v>3493</v>
      </c>
      <c r="G2211" s="41" t="s">
        <v>136</v>
      </c>
      <c r="H2211" s="41" t="s">
        <v>136</v>
      </c>
      <c r="I2211" s="41" t="s">
        <v>136</v>
      </c>
      <c r="P2211" s="5">
        <v>1</v>
      </c>
      <c r="Q2211" s="39" t="s">
        <v>3494</v>
      </c>
      <c r="R2211" s="5">
        <v>1</v>
      </c>
      <c r="AA2211" s="5">
        <v>1</v>
      </c>
      <c r="AG2211" s="5">
        <v>1</v>
      </c>
      <c r="DX2211" s="5" t="s">
        <v>136</v>
      </c>
      <c r="EG2211" s="42"/>
      <c r="EH2211" s="42"/>
      <c r="EI2211" s="42"/>
      <c r="EJ2211" s="42"/>
      <c r="EK2211" s="42"/>
      <c r="EL2211" s="42"/>
      <c r="EM2211" s="42"/>
    </row>
    <row r="2212" spans="1:143" ht="45">
      <c r="A2212" s="41"/>
      <c r="B2212" s="41"/>
      <c r="C2212" s="41"/>
      <c r="D2212" s="41" t="s">
        <v>3359</v>
      </c>
      <c r="E2212" s="42" t="s">
        <v>315</v>
      </c>
      <c r="F2212" s="41" t="s">
        <v>3493</v>
      </c>
      <c r="G2212" s="41" t="s">
        <v>136</v>
      </c>
      <c r="H2212" s="41" t="s">
        <v>136</v>
      </c>
      <c r="I2212" s="41" t="s">
        <v>136</v>
      </c>
      <c r="P2212" s="5">
        <v>1</v>
      </c>
      <c r="Q2212" s="39" t="s">
        <v>3499</v>
      </c>
      <c r="R2212" s="5">
        <v>1</v>
      </c>
      <c r="AA2212" s="5">
        <v>1</v>
      </c>
      <c r="AG2212" s="5">
        <v>1</v>
      </c>
      <c r="DX2212" s="5" t="s">
        <v>136</v>
      </c>
      <c r="EG2212" s="42"/>
      <c r="EH2212" s="42"/>
      <c r="EI2212" s="42"/>
      <c r="EJ2212" s="42"/>
      <c r="EK2212" s="42"/>
      <c r="EL2212" s="42"/>
      <c r="EM2212" s="42"/>
    </row>
    <row r="2213" spans="1:143" ht="45">
      <c r="A2213" s="41"/>
      <c r="B2213" s="41"/>
      <c r="C2213" s="41"/>
      <c r="D2213" s="41" t="s">
        <v>3500</v>
      </c>
      <c r="E2213" s="42" t="s">
        <v>576</v>
      </c>
      <c r="F2213" s="41" t="s">
        <v>3501</v>
      </c>
      <c r="G2213" s="41" t="s">
        <v>136</v>
      </c>
      <c r="H2213" s="41" t="s">
        <v>136</v>
      </c>
      <c r="I2213" s="41"/>
      <c r="P2213" s="5">
        <v>1</v>
      </c>
      <c r="Q2213" s="39" t="s">
        <v>3502</v>
      </c>
      <c r="R2213" s="5">
        <v>1</v>
      </c>
      <c r="AA2213" s="5">
        <v>1</v>
      </c>
      <c r="AG2213" s="5">
        <v>1</v>
      </c>
      <c r="DX2213" s="5" t="s">
        <v>136</v>
      </c>
      <c r="EG2213" s="42"/>
      <c r="EH2213" s="42"/>
      <c r="EI2213" s="42"/>
      <c r="EJ2213" s="42"/>
      <c r="EK2213" s="42"/>
      <c r="EL2213" s="42"/>
      <c r="EM2213" s="42"/>
    </row>
    <row r="2214" spans="1:143" ht="45">
      <c r="A2214" s="41"/>
      <c r="B2214" s="41"/>
      <c r="C2214" s="41"/>
      <c r="D2214" s="41" t="s">
        <v>562</v>
      </c>
      <c r="E2214" s="42" t="s">
        <v>291</v>
      </c>
      <c r="F2214" s="41" t="s">
        <v>3501</v>
      </c>
      <c r="G2214" s="41" t="s">
        <v>136</v>
      </c>
      <c r="H2214" s="41" t="s">
        <v>136</v>
      </c>
      <c r="I2214" s="41"/>
      <c r="P2214" s="5">
        <v>1</v>
      </c>
      <c r="Q2214" s="39" t="s">
        <v>3502</v>
      </c>
      <c r="R2214" s="5">
        <v>1</v>
      </c>
      <c r="AA2214" s="5">
        <v>1</v>
      </c>
      <c r="AG2214" s="5">
        <v>1</v>
      </c>
      <c r="DX2214" s="5" t="s">
        <v>136</v>
      </c>
      <c r="EG2214" s="42"/>
      <c r="EH2214" s="42"/>
      <c r="EI2214" s="42"/>
      <c r="EJ2214" s="42"/>
      <c r="EK2214" s="42"/>
      <c r="EL2214" s="42"/>
      <c r="EM2214" s="42"/>
    </row>
    <row r="2215" spans="1:143">
      <c r="A2215" s="41"/>
      <c r="B2215" s="41"/>
      <c r="C2215" s="41"/>
      <c r="D2215" s="41" t="s">
        <v>3503</v>
      </c>
      <c r="E2215" s="42" t="s">
        <v>683</v>
      </c>
      <c r="F2215" s="41" t="s">
        <v>981</v>
      </c>
      <c r="G2215" s="41"/>
      <c r="H2215" s="41" t="s">
        <v>136</v>
      </c>
      <c r="I2215" s="41"/>
      <c r="J2215" s="5">
        <v>1</v>
      </c>
      <c r="L2215" s="5">
        <v>1</v>
      </c>
      <c r="P2215" s="5">
        <v>1</v>
      </c>
      <c r="Q2215" s="39" t="s">
        <v>3504</v>
      </c>
      <c r="R2215" s="5">
        <v>1</v>
      </c>
      <c r="AA2215" s="5">
        <v>1</v>
      </c>
      <c r="AG2215" s="5">
        <v>1</v>
      </c>
      <c r="DX2215" s="5" t="s">
        <v>136</v>
      </c>
      <c r="EG2215" s="42"/>
      <c r="EH2215" s="42"/>
      <c r="EI2215" s="42"/>
      <c r="EJ2215" s="42"/>
      <c r="EK2215" s="42"/>
      <c r="EL2215" s="42"/>
      <c r="EM2215" s="42"/>
    </row>
    <row r="2216" spans="1:143" ht="45">
      <c r="A2216" s="41"/>
      <c r="B2216" s="41"/>
      <c r="C2216" s="41"/>
      <c r="D2216" s="41" t="s">
        <v>3492</v>
      </c>
      <c r="E2216" s="42" t="s">
        <v>3505</v>
      </c>
      <c r="F2216" s="41" t="s">
        <v>2314</v>
      </c>
      <c r="G2216" s="41"/>
      <c r="H2216" s="41" t="s">
        <v>136</v>
      </c>
      <c r="I2216" s="41"/>
      <c r="P2216" s="5">
        <v>1</v>
      </c>
      <c r="Q2216" s="39" t="s">
        <v>3506</v>
      </c>
      <c r="R2216" s="5">
        <v>1</v>
      </c>
      <c r="AA2216" s="5">
        <v>1</v>
      </c>
      <c r="AG2216" s="5">
        <v>1</v>
      </c>
      <c r="DX2216" s="5" t="s">
        <v>136</v>
      </c>
      <c r="EG2216" s="42"/>
      <c r="EH2216" s="42"/>
      <c r="EI2216" s="42"/>
      <c r="EJ2216" s="42"/>
      <c r="EK2216" s="42"/>
      <c r="EL2216" s="42"/>
      <c r="EM2216" s="42"/>
    </row>
    <row r="2217" spans="1:143" ht="45">
      <c r="A2217" s="41"/>
      <c r="B2217" s="41"/>
      <c r="C2217" s="41"/>
      <c r="D2217" s="41" t="s">
        <v>3507</v>
      </c>
      <c r="E2217" s="42" t="s">
        <v>187</v>
      </c>
      <c r="F2217" s="41" t="s">
        <v>2314</v>
      </c>
      <c r="G2217" s="41"/>
      <c r="H2217" s="41" t="s">
        <v>136</v>
      </c>
      <c r="I2217" s="41"/>
      <c r="P2217" s="5">
        <v>1</v>
      </c>
      <c r="Q2217" s="39" t="s">
        <v>3506</v>
      </c>
      <c r="R2217" s="5">
        <v>1</v>
      </c>
      <c r="AA2217" s="5">
        <v>1</v>
      </c>
      <c r="AG2217" s="5">
        <v>1</v>
      </c>
      <c r="CK2217" s="5">
        <v>3</v>
      </c>
      <c r="DX2217" s="5" t="s">
        <v>136</v>
      </c>
      <c r="EG2217" s="42"/>
      <c r="EH2217" s="42"/>
      <c r="EI2217" s="42"/>
      <c r="EJ2217" s="42"/>
      <c r="EK2217" s="42"/>
      <c r="EL2217" s="42"/>
      <c r="EM2217" s="42"/>
    </row>
    <row r="2218" spans="1:143" ht="45">
      <c r="A2218" s="41"/>
      <c r="B2218" s="41"/>
      <c r="C2218" s="41"/>
      <c r="D2218" s="41" t="s">
        <v>3508</v>
      </c>
      <c r="E2218" s="42" t="s">
        <v>133</v>
      </c>
      <c r="F2218" s="41" t="s">
        <v>2314</v>
      </c>
      <c r="G2218" s="41"/>
      <c r="H2218" s="41" t="s">
        <v>136</v>
      </c>
      <c r="I2218" s="41"/>
      <c r="J2218" s="5">
        <v>1</v>
      </c>
      <c r="N2218" s="5">
        <v>1</v>
      </c>
      <c r="P2218" s="5">
        <v>1</v>
      </c>
      <c r="Q2218" s="39" t="s">
        <v>3506</v>
      </c>
      <c r="R2218" s="5">
        <v>1</v>
      </c>
      <c r="AA2218" s="5">
        <v>1</v>
      </c>
      <c r="AG2218" s="5">
        <v>1</v>
      </c>
      <c r="CK2218" s="5">
        <v>3</v>
      </c>
      <c r="DX2218" s="5" t="s">
        <v>136</v>
      </c>
      <c r="EG2218" s="42"/>
      <c r="EH2218" s="42"/>
      <c r="EI2218" s="42"/>
      <c r="EJ2218" s="42"/>
      <c r="EK2218" s="42"/>
      <c r="EL2218" s="42"/>
      <c r="EM2218" s="42"/>
    </row>
    <row r="2219" spans="1:143" ht="45">
      <c r="A2219" s="41"/>
      <c r="B2219" s="41"/>
      <c r="C2219" s="41"/>
      <c r="D2219" s="41" t="s">
        <v>3509</v>
      </c>
      <c r="E2219" s="42" t="s">
        <v>315</v>
      </c>
      <c r="F2219" s="41" t="s">
        <v>2314</v>
      </c>
      <c r="G2219" s="41"/>
      <c r="H2219" s="41" t="s">
        <v>136</v>
      </c>
      <c r="I2219" s="41"/>
      <c r="P2219" s="5">
        <v>1</v>
      </c>
      <c r="Q2219" s="39" t="s">
        <v>3506</v>
      </c>
      <c r="R2219" s="5">
        <v>1</v>
      </c>
      <c r="AA2219" s="5">
        <v>1</v>
      </c>
      <c r="AG2219" s="5">
        <v>1</v>
      </c>
      <c r="CK2219" s="5">
        <v>3</v>
      </c>
      <c r="DX2219" s="5" t="s">
        <v>136</v>
      </c>
      <c r="EG2219" s="42"/>
      <c r="EH2219" s="42"/>
      <c r="EI2219" s="42"/>
      <c r="EJ2219" s="42"/>
      <c r="EK2219" s="42"/>
      <c r="EL2219" s="42"/>
      <c r="EM2219" s="42"/>
    </row>
    <row r="2220" spans="1:143" ht="105">
      <c r="A2220" s="46" t="s">
        <v>3510</v>
      </c>
      <c r="B2220" s="41">
        <v>3</v>
      </c>
      <c r="C2220" s="41">
        <v>3</v>
      </c>
      <c r="D2220" s="41" t="s">
        <v>3511</v>
      </c>
      <c r="E2220" s="42" t="s">
        <v>200</v>
      </c>
      <c r="F2220" s="41" t="s">
        <v>981</v>
      </c>
      <c r="G2220" s="41"/>
      <c r="H2220" s="41" t="s">
        <v>136</v>
      </c>
      <c r="I2220" s="41"/>
      <c r="P2220" s="5">
        <v>3</v>
      </c>
      <c r="Q2220" s="39" t="s">
        <v>3512</v>
      </c>
      <c r="DJ2220" s="5">
        <v>1</v>
      </c>
      <c r="DN2220" s="5">
        <v>2</v>
      </c>
      <c r="DR2220" s="5" t="s">
        <v>136</v>
      </c>
      <c r="DS2220" s="6">
        <v>3</v>
      </c>
      <c r="DT2220" s="6">
        <v>0</v>
      </c>
      <c r="DU2220" s="5">
        <v>0</v>
      </c>
      <c r="DW2220" s="5" t="s">
        <v>136</v>
      </c>
      <c r="EG2220" s="42"/>
      <c r="EH2220" s="42"/>
      <c r="EI2220" s="42"/>
      <c r="EJ2220" s="42"/>
      <c r="EK2220" s="42"/>
      <c r="EL2220" s="42"/>
      <c r="EM2220" s="42"/>
    </row>
    <row r="2221" spans="1:143" ht="60">
      <c r="A2221" s="41"/>
      <c r="B2221" s="41"/>
      <c r="C2221" s="41"/>
      <c r="D2221" s="41" t="s">
        <v>3513</v>
      </c>
      <c r="E2221" s="42" t="s">
        <v>200</v>
      </c>
      <c r="F2221" s="41" t="s">
        <v>981</v>
      </c>
      <c r="G2221" s="41"/>
      <c r="H2221" s="41" t="s">
        <v>136</v>
      </c>
      <c r="I2221" s="41"/>
      <c r="P2221" s="5">
        <v>3</v>
      </c>
      <c r="Q2221" s="39" t="s">
        <v>3512</v>
      </c>
      <c r="DJ2221" s="5">
        <v>1</v>
      </c>
      <c r="DN2221" s="5">
        <v>2</v>
      </c>
      <c r="DR2221" s="5" t="s">
        <v>136</v>
      </c>
      <c r="DW2221" s="5" t="s">
        <v>136</v>
      </c>
      <c r="EG2221" s="42"/>
      <c r="EH2221" s="42"/>
      <c r="EI2221" s="42"/>
      <c r="EJ2221" s="42"/>
      <c r="EK2221" s="42"/>
      <c r="EL2221" s="42"/>
      <c r="EM2221" s="42"/>
    </row>
    <row r="2222" spans="1:143" ht="60">
      <c r="A2222" s="41"/>
      <c r="B2222" s="41"/>
      <c r="C2222" s="41"/>
      <c r="D2222" s="41" t="s">
        <v>3514</v>
      </c>
      <c r="E2222" s="42" t="s">
        <v>195</v>
      </c>
      <c r="F2222" s="41" t="s">
        <v>981</v>
      </c>
      <c r="G2222" s="41"/>
      <c r="H2222" s="41" t="s">
        <v>136</v>
      </c>
      <c r="I2222" s="41"/>
      <c r="P2222" s="5">
        <v>3</v>
      </c>
      <c r="Q2222" s="39" t="s">
        <v>3512</v>
      </c>
      <c r="DJ2222" s="5">
        <v>1</v>
      </c>
      <c r="DN2222" s="5">
        <v>2</v>
      </c>
      <c r="DR2222" s="5" t="s">
        <v>136</v>
      </c>
      <c r="DW2222" s="5" t="s">
        <v>136</v>
      </c>
      <c r="EG2222" s="42"/>
      <c r="EH2222" s="42"/>
      <c r="EI2222" s="42"/>
      <c r="EJ2222" s="42"/>
      <c r="EK2222" s="42"/>
      <c r="EL2222" s="42"/>
      <c r="EM2222" s="42"/>
    </row>
    <row r="2223" spans="1:143" ht="45">
      <c r="A2223" s="41"/>
      <c r="B2223" s="41"/>
      <c r="C2223" s="41"/>
      <c r="D2223" s="41" t="s">
        <v>3515</v>
      </c>
      <c r="E2223" s="42" t="s">
        <v>573</v>
      </c>
      <c r="F2223" s="41" t="s">
        <v>981</v>
      </c>
      <c r="G2223" s="41"/>
      <c r="H2223" s="41" t="s">
        <v>136</v>
      </c>
      <c r="I2223" s="41"/>
      <c r="P2223" s="5">
        <v>1</v>
      </c>
      <c r="Q2223" s="39" t="s">
        <v>3516</v>
      </c>
      <c r="DN2223" s="5">
        <v>1</v>
      </c>
      <c r="DR2223" s="5" t="s">
        <v>136</v>
      </c>
      <c r="DW2223" s="5" t="s">
        <v>136</v>
      </c>
      <c r="EG2223" s="42"/>
      <c r="EH2223" s="42"/>
      <c r="EI2223" s="42"/>
      <c r="EJ2223" s="42"/>
      <c r="EK2223" s="42"/>
      <c r="EL2223" s="42"/>
      <c r="EM2223" s="42"/>
    </row>
    <row r="2224" spans="1:143" ht="45">
      <c r="A2224" s="41"/>
      <c r="B2224" s="41"/>
      <c r="C2224" s="41"/>
      <c r="D2224" s="41" t="s">
        <v>3517</v>
      </c>
      <c r="E2224" s="42" t="s">
        <v>379</v>
      </c>
      <c r="F2224" s="41" t="s">
        <v>981</v>
      </c>
      <c r="G2224" s="41"/>
      <c r="H2224" s="41" t="s">
        <v>136</v>
      </c>
      <c r="I2224" s="41"/>
      <c r="P2224" s="5">
        <v>1</v>
      </c>
      <c r="Q2224" s="39" t="s">
        <v>3516</v>
      </c>
      <c r="DN2224" s="5">
        <v>1</v>
      </c>
      <c r="DR2224" s="5" t="s">
        <v>136</v>
      </c>
      <c r="DW2224" s="5" t="s">
        <v>136</v>
      </c>
      <c r="EG2224" s="42"/>
      <c r="EH2224" s="42"/>
      <c r="EI2224" s="42"/>
      <c r="EJ2224" s="42"/>
      <c r="EK2224" s="42"/>
      <c r="EL2224" s="42"/>
      <c r="EM2224" s="42"/>
    </row>
    <row r="2225" spans="1:143" ht="120">
      <c r="A2225" s="46" t="s">
        <v>3518</v>
      </c>
      <c r="B2225" s="41">
        <v>2</v>
      </c>
      <c r="C2225" s="41">
        <v>2</v>
      </c>
      <c r="D2225" s="41" t="s">
        <v>3519</v>
      </c>
      <c r="E2225" s="42" t="s">
        <v>3520</v>
      </c>
      <c r="F2225" s="41" t="s">
        <v>3521</v>
      </c>
      <c r="G2225" s="41"/>
      <c r="H2225" s="41" t="s">
        <v>136</v>
      </c>
      <c r="I2225" s="41" t="s">
        <v>136</v>
      </c>
      <c r="P2225" s="5">
        <v>1</v>
      </c>
      <c r="Q2225" s="39" t="s">
        <v>3522</v>
      </c>
      <c r="DS2225" s="6">
        <v>2</v>
      </c>
      <c r="DT2225" s="6">
        <v>0</v>
      </c>
      <c r="DU2225" s="5">
        <v>0</v>
      </c>
      <c r="DX2225" s="5" t="s">
        <v>136</v>
      </c>
      <c r="EG2225" s="42"/>
      <c r="EH2225" s="42"/>
      <c r="EI2225" s="42"/>
      <c r="EJ2225" s="42"/>
      <c r="EK2225" s="42"/>
      <c r="EL2225" s="42"/>
      <c r="EM2225" s="42"/>
    </row>
    <row r="2226" spans="1:143" ht="120">
      <c r="A2226" s="41"/>
      <c r="B2226" s="41"/>
      <c r="C2226" s="41"/>
      <c r="D2226" s="41" t="s">
        <v>3523</v>
      </c>
      <c r="E2226" s="42" t="s">
        <v>839</v>
      </c>
      <c r="F2226" s="41" t="s">
        <v>3524</v>
      </c>
      <c r="G2226" s="41"/>
      <c r="H2226" s="41" t="s">
        <v>136</v>
      </c>
      <c r="I2226" s="41" t="s">
        <v>136</v>
      </c>
      <c r="J2226" s="5">
        <v>1</v>
      </c>
      <c r="N2226" s="5">
        <v>1</v>
      </c>
      <c r="P2226" s="5">
        <v>1</v>
      </c>
      <c r="Q2226" s="39" t="s">
        <v>3522</v>
      </c>
      <c r="DX2226" s="5" t="s">
        <v>136</v>
      </c>
      <c r="EG2226" s="42"/>
      <c r="EH2226" s="42"/>
      <c r="EI2226" s="42"/>
      <c r="EJ2226" s="42"/>
      <c r="EK2226" s="42"/>
      <c r="EL2226" s="42"/>
      <c r="EM2226" s="42"/>
    </row>
    <row r="2227" spans="1:143" ht="120">
      <c r="A2227" s="41"/>
      <c r="B2227" s="41"/>
      <c r="C2227" s="41"/>
      <c r="D2227" s="41" t="s">
        <v>3525</v>
      </c>
      <c r="E2227" s="42" t="s">
        <v>3526</v>
      </c>
      <c r="F2227" s="41" t="s">
        <v>3524</v>
      </c>
      <c r="G2227" s="41"/>
      <c r="H2227" s="41" t="s">
        <v>136</v>
      </c>
      <c r="I2227" s="41" t="s">
        <v>136</v>
      </c>
      <c r="P2227" s="5">
        <v>1</v>
      </c>
      <c r="Q2227" s="39" t="s">
        <v>3522</v>
      </c>
      <c r="BT2227" s="5">
        <v>1</v>
      </c>
      <c r="DX2227" s="5" t="s">
        <v>136</v>
      </c>
      <c r="EG2227" s="42"/>
      <c r="EH2227" s="42"/>
      <c r="EI2227" s="42"/>
      <c r="EJ2227" s="42"/>
      <c r="EK2227" s="42"/>
      <c r="EL2227" s="42"/>
      <c r="EM2227" s="42"/>
    </row>
    <row r="2228" spans="1:143" ht="120">
      <c r="A2228" s="41"/>
      <c r="B2228" s="41"/>
      <c r="C2228" s="41"/>
      <c r="D2228" s="41" t="s">
        <v>3527</v>
      </c>
      <c r="E2228" s="42" t="s">
        <v>346</v>
      </c>
      <c r="F2228" s="41" t="s">
        <v>3524</v>
      </c>
      <c r="G2228" s="41"/>
      <c r="H2228" s="41" t="s">
        <v>136</v>
      </c>
      <c r="I2228" s="41" t="s">
        <v>136</v>
      </c>
      <c r="J2228" s="5">
        <v>1</v>
      </c>
      <c r="K2228" s="5">
        <v>1</v>
      </c>
      <c r="P2228" s="5">
        <v>1</v>
      </c>
      <c r="Q2228" s="39" t="s">
        <v>3522</v>
      </c>
      <c r="BT2228" s="5">
        <v>1</v>
      </c>
      <c r="DX2228" s="5" t="s">
        <v>136</v>
      </c>
      <c r="EG2228" s="42"/>
      <c r="EH2228" s="42"/>
      <c r="EI2228" s="42"/>
      <c r="EJ2228" s="42"/>
      <c r="EK2228" s="42"/>
      <c r="EL2228" s="42"/>
      <c r="EM2228" s="42"/>
    </row>
    <row r="2229" spans="1:143" ht="135">
      <c r="A2229" s="41"/>
      <c r="B2229" s="41"/>
      <c r="C2229" s="41"/>
      <c r="D2229" s="41" t="s">
        <v>3528</v>
      </c>
      <c r="E2229" s="42" t="s">
        <v>414</v>
      </c>
      <c r="F2229" s="41" t="s">
        <v>3524</v>
      </c>
      <c r="G2229" s="41"/>
      <c r="H2229" s="41" t="s">
        <v>136</v>
      </c>
      <c r="I2229" s="41" t="s">
        <v>136</v>
      </c>
      <c r="P2229" s="5">
        <v>1</v>
      </c>
      <c r="Q2229" s="39" t="s">
        <v>3529</v>
      </c>
      <c r="BT2229" s="5">
        <v>1</v>
      </c>
      <c r="DX2229" s="5" t="s">
        <v>136</v>
      </c>
      <c r="EG2229" s="42"/>
      <c r="EH2229" s="42"/>
      <c r="EI2229" s="42"/>
      <c r="EJ2229" s="42"/>
      <c r="EK2229" s="42"/>
      <c r="EL2229" s="42"/>
      <c r="EM2229" s="42"/>
    </row>
    <row r="2230" spans="1:143" ht="135">
      <c r="A2230" s="41"/>
      <c r="B2230" s="41"/>
      <c r="C2230" s="41"/>
      <c r="D2230" s="41" t="s">
        <v>3530</v>
      </c>
      <c r="E2230" s="42" t="s">
        <v>315</v>
      </c>
      <c r="F2230" s="41" t="s">
        <v>3524</v>
      </c>
      <c r="G2230" s="41"/>
      <c r="H2230" s="41" t="s">
        <v>136</v>
      </c>
      <c r="I2230" s="41" t="s">
        <v>136</v>
      </c>
      <c r="P2230" s="5">
        <v>1</v>
      </c>
      <c r="Q2230" s="39" t="s">
        <v>3531</v>
      </c>
      <c r="BT2230" s="5">
        <v>1</v>
      </c>
      <c r="DX2230" s="5" t="s">
        <v>136</v>
      </c>
      <c r="EG2230" s="42"/>
      <c r="EH2230" s="42"/>
      <c r="EI2230" s="42"/>
      <c r="EJ2230" s="42"/>
      <c r="EK2230" s="42"/>
      <c r="EL2230" s="42"/>
      <c r="EM2230" s="42"/>
    </row>
    <row r="2231" spans="1:143" ht="135">
      <c r="A2231" s="41"/>
      <c r="B2231" s="41"/>
      <c r="C2231" s="41"/>
      <c r="D2231" s="41" t="s">
        <v>3532</v>
      </c>
      <c r="E2231" s="42" t="s">
        <v>1232</v>
      </c>
      <c r="F2231" s="41" t="s">
        <v>3524</v>
      </c>
      <c r="G2231" s="41"/>
      <c r="H2231" s="41" t="s">
        <v>136</v>
      </c>
      <c r="I2231" s="41" t="s">
        <v>136</v>
      </c>
      <c r="P2231" s="5">
        <v>1</v>
      </c>
      <c r="Q2231" s="39" t="s">
        <v>3531</v>
      </c>
      <c r="BT2231" s="5">
        <v>1</v>
      </c>
      <c r="DX2231" s="5" t="s">
        <v>136</v>
      </c>
      <c r="EG2231" s="42"/>
      <c r="EH2231" s="42"/>
      <c r="EI2231" s="42"/>
      <c r="EJ2231" s="42"/>
      <c r="EK2231" s="42"/>
      <c r="EL2231" s="42"/>
      <c r="EM2231" s="42"/>
    </row>
    <row r="2232" spans="1:143" ht="135">
      <c r="A2232" s="41"/>
      <c r="B2232" s="41"/>
      <c r="C2232" s="41"/>
      <c r="D2232" s="41" t="s">
        <v>3533</v>
      </c>
      <c r="E2232" s="42" t="s">
        <v>839</v>
      </c>
      <c r="F2232" s="41" t="s">
        <v>3524</v>
      </c>
      <c r="G2232" s="41"/>
      <c r="H2232" s="41" t="s">
        <v>136</v>
      </c>
      <c r="I2232" s="41" t="s">
        <v>136</v>
      </c>
      <c r="J2232" s="5">
        <v>1</v>
      </c>
      <c r="N2232" s="5">
        <v>1</v>
      </c>
      <c r="P2232" s="5">
        <v>1</v>
      </c>
      <c r="Q2232" s="39" t="s">
        <v>3531</v>
      </c>
      <c r="BT2232" s="5">
        <v>1</v>
      </c>
      <c r="DX2232" s="5" t="s">
        <v>136</v>
      </c>
      <c r="EG2232" s="42"/>
      <c r="EH2232" s="42"/>
      <c r="EI2232" s="42"/>
      <c r="EJ2232" s="42"/>
      <c r="EK2232" s="42"/>
      <c r="EL2232" s="42"/>
      <c r="EM2232" s="42"/>
    </row>
    <row r="2233" spans="1:143" ht="75">
      <c r="A2233" s="41"/>
      <c r="B2233" s="41"/>
      <c r="C2233" s="41"/>
      <c r="D2233" s="41" t="s">
        <v>3534</v>
      </c>
      <c r="E2233" s="42" t="s">
        <v>275</v>
      </c>
      <c r="F2233" s="41" t="s">
        <v>3343</v>
      </c>
      <c r="G2233" s="41"/>
      <c r="H2233" s="41" t="s">
        <v>136</v>
      </c>
      <c r="I2233" s="41"/>
      <c r="P2233" s="5">
        <v>1</v>
      </c>
      <c r="Q2233" s="39" t="s">
        <v>3535</v>
      </c>
      <c r="BT2233" s="5">
        <v>1</v>
      </c>
      <c r="DX2233" s="5" t="s">
        <v>136</v>
      </c>
      <c r="EG2233" s="42"/>
      <c r="EH2233" s="42"/>
      <c r="EI2233" s="42"/>
      <c r="EJ2233" s="42"/>
      <c r="EK2233" s="42"/>
      <c r="EL2233" s="42"/>
      <c r="EM2233" s="42"/>
    </row>
    <row r="2234" spans="1:143" ht="75">
      <c r="A2234" s="41"/>
      <c r="B2234" s="41"/>
      <c r="C2234" s="41"/>
      <c r="D2234" s="41" t="s">
        <v>3536</v>
      </c>
      <c r="E2234" s="42" t="s">
        <v>3537</v>
      </c>
      <c r="F2234" s="41" t="s">
        <v>3343</v>
      </c>
      <c r="G2234" s="41"/>
      <c r="H2234" s="41" t="s">
        <v>136</v>
      </c>
      <c r="I2234" s="41"/>
      <c r="P2234" s="5">
        <v>1</v>
      </c>
      <c r="Q2234" s="39" t="s">
        <v>3535</v>
      </c>
      <c r="BT2234" s="5">
        <v>1</v>
      </c>
      <c r="DX2234" s="5" t="s">
        <v>136</v>
      </c>
      <c r="EG2234" s="42"/>
      <c r="EH2234" s="42"/>
      <c r="EI2234" s="42"/>
      <c r="EJ2234" s="42"/>
      <c r="EK2234" s="42"/>
      <c r="EL2234" s="42"/>
      <c r="EM2234" s="42"/>
    </row>
    <row r="2235" spans="1:143" ht="75">
      <c r="A2235" s="41"/>
      <c r="B2235" s="41"/>
      <c r="C2235" s="41"/>
      <c r="D2235" s="41" t="s">
        <v>3538</v>
      </c>
      <c r="E2235" s="42" t="s">
        <v>3539</v>
      </c>
      <c r="F2235" s="41" t="s">
        <v>3343</v>
      </c>
      <c r="G2235" s="41"/>
      <c r="H2235" s="41" t="s">
        <v>136</v>
      </c>
      <c r="I2235" s="41"/>
      <c r="P2235" s="5">
        <v>1</v>
      </c>
      <c r="Q2235" s="39" t="s">
        <v>3535</v>
      </c>
      <c r="BT2235" s="5">
        <v>1</v>
      </c>
      <c r="DX2235" s="5" t="s">
        <v>136</v>
      </c>
      <c r="EG2235" s="42"/>
      <c r="EH2235" s="42"/>
      <c r="EI2235" s="42"/>
      <c r="EJ2235" s="42"/>
      <c r="EK2235" s="42"/>
      <c r="EL2235" s="42"/>
      <c r="EM2235" s="42"/>
    </row>
    <row r="2236" spans="1:143" ht="75">
      <c r="A2236" s="41"/>
      <c r="B2236" s="41"/>
      <c r="C2236" s="41"/>
      <c r="D2236" s="41" t="s">
        <v>3540</v>
      </c>
      <c r="E2236" s="42" t="s">
        <v>3114</v>
      </c>
      <c r="F2236" s="41" t="s">
        <v>3343</v>
      </c>
      <c r="G2236" s="41"/>
      <c r="H2236" s="41" t="s">
        <v>136</v>
      </c>
      <c r="I2236" s="41"/>
      <c r="P2236" s="5">
        <v>1</v>
      </c>
      <c r="Q2236" s="39" t="s">
        <v>3535</v>
      </c>
      <c r="BT2236" s="5">
        <v>1</v>
      </c>
      <c r="DX2236" s="5" t="s">
        <v>136</v>
      </c>
      <c r="EG2236" s="42"/>
      <c r="EH2236" s="42"/>
      <c r="EI2236" s="42"/>
      <c r="EJ2236" s="42"/>
      <c r="EK2236" s="42"/>
      <c r="EL2236" s="42"/>
      <c r="EM2236" s="42"/>
    </row>
    <row r="2237" spans="1:143" ht="75">
      <c r="A2237" s="41"/>
      <c r="B2237" s="41"/>
      <c r="C2237" s="41"/>
      <c r="D2237" s="41" t="s">
        <v>3541</v>
      </c>
      <c r="E2237" s="42" t="s">
        <v>233</v>
      </c>
      <c r="F2237" s="41" t="s">
        <v>3343</v>
      </c>
      <c r="G2237" s="41"/>
      <c r="H2237" s="41" t="s">
        <v>136</v>
      </c>
      <c r="I2237" s="41"/>
      <c r="P2237" s="5">
        <v>1</v>
      </c>
      <c r="Q2237" s="39" t="s">
        <v>3535</v>
      </c>
      <c r="BT2237" s="5">
        <v>1</v>
      </c>
      <c r="DX2237" s="5" t="s">
        <v>136</v>
      </c>
      <c r="EG2237" s="42"/>
      <c r="EH2237" s="42"/>
      <c r="EI2237" s="42"/>
      <c r="EJ2237" s="42"/>
      <c r="EK2237" s="42"/>
      <c r="EL2237" s="42"/>
      <c r="EM2237" s="42"/>
    </row>
    <row r="2238" spans="1:143" ht="75">
      <c r="A2238" s="41"/>
      <c r="B2238" s="41"/>
      <c r="C2238" s="41"/>
      <c r="D2238" s="41" t="s">
        <v>3542</v>
      </c>
      <c r="E2238" s="42" t="s">
        <v>3543</v>
      </c>
      <c r="F2238" s="41" t="s">
        <v>3343</v>
      </c>
      <c r="G2238" s="41"/>
      <c r="H2238" s="41" t="s">
        <v>136</v>
      </c>
      <c r="I2238" s="41"/>
      <c r="P2238" s="5">
        <v>1</v>
      </c>
      <c r="Q2238" s="39" t="s">
        <v>3535</v>
      </c>
      <c r="BT2238" s="5">
        <v>1</v>
      </c>
      <c r="DX2238" s="5" t="s">
        <v>136</v>
      </c>
      <c r="EG2238" s="42"/>
      <c r="EH2238" s="42"/>
      <c r="EI2238" s="42"/>
      <c r="EJ2238" s="42"/>
      <c r="EK2238" s="42"/>
      <c r="EL2238" s="42"/>
      <c r="EM2238" s="42"/>
    </row>
    <row r="2239" spans="1:143" ht="75">
      <c r="A2239" s="41"/>
      <c r="B2239" s="41"/>
      <c r="C2239" s="41"/>
      <c r="D2239" s="41" t="s">
        <v>3544</v>
      </c>
      <c r="E2239" s="42" t="s">
        <v>3545</v>
      </c>
      <c r="F2239" s="41" t="s">
        <v>3343</v>
      </c>
      <c r="G2239" s="41"/>
      <c r="H2239" s="41" t="s">
        <v>136</v>
      </c>
      <c r="I2239" s="41"/>
      <c r="P2239" s="5">
        <v>1</v>
      </c>
      <c r="Q2239" s="39" t="s">
        <v>3535</v>
      </c>
      <c r="BT2239" s="5">
        <v>1</v>
      </c>
      <c r="DX2239" s="5" t="s">
        <v>136</v>
      </c>
      <c r="EG2239" s="42"/>
      <c r="EH2239" s="42"/>
      <c r="EI2239" s="42"/>
      <c r="EJ2239" s="42"/>
      <c r="EK2239" s="42"/>
      <c r="EL2239" s="42"/>
      <c r="EM2239" s="42"/>
    </row>
    <row r="2240" spans="1:143" ht="75">
      <c r="A2240" s="41"/>
      <c r="B2240" s="41"/>
      <c r="C2240" s="41"/>
      <c r="D2240" s="41" t="s">
        <v>3546</v>
      </c>
      <c r="E2240" s="42" t="s">
        <v>200</v>
      </c>
      <c r="F2240" s="41" t="s">
        <v>3343</v>
      </c>
      <c r="G2240" s="41"/>
      <c r="H2240" s="41" t="s">
        <v>136</v>
      </c>
      <c r="I2240" s="41"/>
      <c r="P2240" s="5">
        <v>1</v>
      </c>
      <c r="Q2240" s="39" t="s">
        <v>3535</v>
      </c>
      <c r="BT2240" s="5">
        <v>1</v>
      </c>
      <c r="DX2240" s="5" t="s">
        <v>136</v>
      </c>
      <c r="EG2240" s="42"/>
      <c r="EH2240" s="42"/>
      <c r="EI2240" s="42"/>
      <c r="EJ2240" s="42"/>
      <c r="EK2240" s="42"/>
      <c r="EL2240" s="42"/>
      <c r="EM2240" s="42"/>
    </row>
    <row r="2241" spans="1:143" ht="75">
      <c r="A2241" s="41"/>
      <c r="B2241" s="41"/>
      <c r="C2241" s="41"/>
      <c r="D2241" s="41" t="s">
        <v>3547</v>
      </c>
      <c r="E2241" s="42" t="s">
        <v>200</v>
      </c>
      <c r="F2241" s="41" t="s">
        <v>3343</v>
      </c>
      <c r="G2241" s="41"/>
      <c r="H2241" s="41" t="s">
        <v>136</v>
      </c>
      <c r="I2241" s="41"/>
      <c r="P2241" s="5">
        <v>1</v>
      </c>
      <c r="Q2241" s="39" t="s">
        <v>3535</v>
      </c>
      <c r="BT2241" s="5">
        <v>1</v>
      </c>
      <c r="DX2241" s="5" t="s">
        <v>136</v>
      </c>
      <c r="EG2241" s="42"/>
      <c r="EH2241" s="42"/>
      <c r="EI2241" s="42"/>
      <c r="EJ2241" s="42"/>
      <c r="EK2241" s="42"/>
      <c r="EL2241" s="42"/>
      <c r="EM2241" s="42"/>
    </row>
    <row r="2242" spans="1:143" ht="75">
      <c r="A2242" s="41"/>
      <c r="B2242" s="41"/>
      <c r="C2242" s="41"/>
      <c r="D2242" s="41" t="s">
        <v>3548</v>
      </c>
      <c r="E2242" s="42" t="s">
        <v>1471</v>
      </c>
      <c r="F2242" s="41" t="s">
        <v>3343</v>
      </c>
      <c r="G2242" s="41"/>
      <c r="H2242" s="41" t="s">
        <v>136</v>
      </c>
      <c r="I2242" s="41"/>
      <c r="P2242" s="5">
        <v>1</v>
      </c>
      <c r="Q2242" s="39" t="s">
        <v>3535</v>
      </c>
      <c r="BT2242" s="5">
        <v>1</v>
      </c>
      <c r="DX2242" s="5" t="s">
        <v>136</v>
      </c>
      <c r="EG2242" s="42"/>
      <c r="EH2242" s="42"/>
      <c r="EI2242" s="42"/>
      <c r="EJ2242" s="42"/>
      <c r="EK2242" s="42"/>
      <c r="EL2242" s="42"/>
      <c r="EM2242" s="42"/>
    </row>
    <row r="2243" spans="1:143" ht="90">
      <c r="A2243" s="46" t="s">
        <v>3549</v>
      </c>
      <c r="B2243" s="41">
        <v>1</v>
      </c>
      <c r="C2243" s="41">
        <v>1</v>
      </c>
      <c r="D2243" s="41" t="s">
        <v>3550</v>
      </c>
      <c r="E2243" s="42" t="s">
        <v>156</v>
      </c>
      <c r="F2243" s="121" t="s">
        <v>3551</v>
      </c>
      <c r="G2243" s="41" t="s">
        <v>136</v>
      </c>
      <c r="H2243" s="41" t="s">
        <v>136</v>
      </c>
      <c r="I2243" s="41" t="s">
        <v>3552</v>
      </c>
      <c r="P2243" s="5">
        <v>1</v>
      </c>
      <c r="Q2243" s="39" t="s">
        <v>3553</v>
      </c>
      <c r="BT2243" s="5">
        <v>1</v>
      </c>
      <c r="BV2243" s="5">
        <v>1</v>
      </c>
      <c r="DS2243" s="6">
        <v>1</v>
      </c>
      <c r="DT2243" s="6">
        <v>0</v>
      </c>
      <c r="DU2243" s="5">
        <v>1</v>
      </c>
      <c r="DV2243" s="5" t="s">
        <v>136</v>
      </c>
      <c r="DW2243" s="5" t="s">
        <v>136</v>
      </c>
      <c r="EG2243" s="42"/>
      <c r="EH2243" s="42"/>
      <c r="EI2243" s="42"/>
      <c r="EJ2243" s="42"/>
      <c r="EK2243" s="42"/>
      <c r="EL2243" s="42"/>
      <c r="EM2243" s="42"/>
    </row>
    <row r="2244" spans="1:143" ht="90">
      <c r="A2244" s="41"/>
      <c r="B2244" s="41"/>
      <c r="C2244" s="41"/>
      <c r="D2244" s="41" t="s">
        <v>3554</v>
      </c>
      <c r="E2244" s="42" t="s">
        <v>172</v>
      </c>
      <c r="F2244" s="121" t="s">
        <v>3551</v>
      </c>
      <c r="G2244" s="41" t="s">
        <v>136</v>
      </c>
      <c r="H2244" s="41" t="s">
        <v>136</v>
      </c>
      <c r="I2244" s="41" t="s">
        <v>136</v>
      </c>
      <c r="P2244" s="5">
        <v>1</v>
      </c>
      <c r="Q2244" s="39" t="s">
        <v>3553</v>
      </c>
      <c r="BT2244" s="5">
        <v>1</v>
      </c>
      <c r="BV2244" s="5">
        <v>1</v>
      </c>
      <c r="DW2244" s="5" t="s">
        <v>136</v>
      </c>
      <c r="EG2244" s="42"/>
      <c r="EH2244" s="42"/>
      <c r="EI2244" s="42"/>
      <c r="EJ2244" s="42"/>
      <c r="EK2244" s="42"/>
      <c r="EL2244" s="42"/>
      <c r="EM2244" s="42"/>
    </row>
    <row r="2245" spans="1:143" ht="90">
      <c r="A2245" s="41"/>
      <c r="B2245" s="41"/>
      <c r="C2245" s="41"/>
      <c r="D2245" s="41" t="s">
        <v>3555</v>
      </c>
      <c r="E2245" s="42" t="s">
        <v>260</v>
      </c>
      <c r="F2245" s="121" t="s">
        <v>3551</v>
      </c>
      <c r="G2245" s="41" t="s">
        <v>136</v>
      </c>
      <c r="H2245" s="41" t="s">
        <v>136</v>
      </c>
      <c r="I2245" s="41" t="s">
        <v>136</v>
      </c>
      <c r="P2245" s="5">
        <v>1</v>
      </c>
      <c r="Q2245" s="39" t="s">
        <v>3553</v>
      </c>
      <c r="BT2245" s="5">
        <v>1</v>
      </c>
      <c r="BV2245" s="5">
        <v>1</v>
      </c>
      <c r="DW2245" s="5" t="s">
        <v>136</v>
      </c>
      <c r="EG2245" s="42"/>
      <c r="EH2245" s="42"/>
      <c r="EI2245" s="42"/>
      <c r="EJ2245" s="42"/>
      <c r="EK2245" s="42"/>
      <c r="EL2245" s="42"/>
      <c r="EM2245" s="42"/>
    </row>
    <row r="2246" spans="1:143" ht="90">
      <c r="A2246" s="41"/>
      <c r="B2246" s="41"/>
      <c r="C2246" s="41"/>
      <c r="D2246" s="41" t="s">
        <v>3556</v>
      </c>
      <c r="E2246" s="42" t="s">
        <v>158</v>
      </c>
      <c r="F2246" s="121" t="s">
        <v>3551</v>
      </c>
      <c r="G2246" s="41" t="s">
        <v>136</v>
      </c>
      <c r="H2246" s="41" t="s">
        <v>136</v>
      </c>
      <c r="I2246" s="41" t="s">
        <v>3552</v>
      </c>
      <c r="P2246" s="5">
        <v>1</v>
      </c>
      <c r="Q2246" s="39" t="s">
        <v>3553</v>
      </c>
      <c r="BT2246" s="5">
        <v>1</v>
      </c>
      <c r="BV2246" s="5">
        <v>1</v>
      </c>
      <c r="DV2246" s="5" t="s">
        <v>136</v>
      </c>
      <c r="DW2246" s="5" t="s">
        <v>136</v>
      </c>
      <c r="EG2246" s="42"/>
      <c r="EH2246" s="42"/>
      <c r="EI2246" s="42"/>
      <c r="EJ2246" s="42"/>
      <c r="EK2246" s="42"/>
      <c r="EL2246" s="42"/>
      <c r="EM2246" s="42"/>
    </row>
    <row r="2247" spans="1:143" ht="75">
      <c r="A2247" s="46" t="s">
        <v>3557</v>
      </c>
      <c r="B2247" s="41">
        <v>1</v>
      </c>
      <c r="C2247" s="41">
        <v>1</v>
      </c>
      <c r="D2247" s="41" t="s">
        <v>3558</v>
      </c>
      <c r="E2247" s="42" t="s">
        <v>555</v>
      </c>
      <c r="F2247" s="41" t="s">
        <v>981</v>
      </c>
      <c r="G2247" s="41"/>
      <c r="H2247" s="41" t="s">
        <v>3559</v>
      </c>
      <c r="I2247" s="41"/>
      <c r="J2247" s="5">
        <v>1</v>
      </c>
      <c r="K2247" s="5">
        <v>1</v>
      </c>
      <c r="P2247" s="5">
        <v>1</v>
      </c>
      <c r="Q2247" s="39" t="s">
        <v>3560</v>
      </c>
      <c r="CB2247" s="5">
        <v>1</v>
      </c>
      <c r="CG2247" s="5">
        <v>1</v>
      </c>
      <c r="DS2247" s="6">
        <v>1</v>
      </c>
      <c r="DT2247" s="6">
        <v>0</v>
      </c>
      <c r="DU2247" s="5">
        <v>1</v>
      </c>
      <c r="DW2247" s="5" t="s">
        <v>136</v>
      </c>
      <c r="EG2247" s="42"/>
      <c r="EH2247" s="42"/>
      <c r="EI2247" s="42"/>
      <c r="EJ2247" s="42"/>
      <c r="EK2247" s="42"/>
      <c r="EL2247" s="42"/>
      <c r="EM2247" s="42"/>
    </row>
    <row r="2248" spans="1:143" ht="60">
      <c r="A2248" s="41"/>
      <c r="B2248" s="41"/>
      <c r="C2248" s="41"/>
      <c r="D2248" s="41" t="s">
        <v>3561</v>
      </c>
      <c r="E2248" s="42" t="s">
        <v>319</v>
      </c>
      <c r="F2248" s="41" t="s">
        <v>981</v>
      </c>
      <c r="G2248" s="41"/>
      <c r="H2248" s="41" t="s">
        <v>3559</v>
      </c>
      <c r="I2248" s="41"/>
      <c r="J2248" s="5">
        <v>1</v>
      </c>
      <c r="K2248" s="5">
        <v>1</v>
      </c>
      <c r="P2248" s="5">
        <v>1</v>
      </c>
      <c r="Q2248" s="39" t="s">
        <v>3560</v>
      </c>
      <c r="CB2248" s="5">
        <v>1</v>
      </c>
      <c r="CG2248" s="5">
        <v>1</v>
      </c>
      <c r="DW2248" s="5" t="s">
        <v>136</v>
      </c>
      <c r="EG2248" s="42"/>
      <c r="EH2248" s="42"/>
      <c r="EI2248" s="42"/>
      <c r="EJ2248" s="42"/>
      <c r="EK2248" s="42"/>
      <c r="EL2248" s="42"/>
      <c r="EM2248" s="42"/>
    </row>
    <row r="2249" spans="1:143" ht="60">
      <c r="A2249" s="41"/>
      <c r="B2249" s="41"/>
      <c r="C2249" s="41"/>
      <c r="D2249" s="41" t="s">
        <v>3562</v>
      </c>
      <c r="E2249" s="42" t="s">
        <v>800</v>
      </c>
      <c r="F2249" s="41" t="s">
        <v>981</v>
      </c>
      <c r="G2249" s="41"/>
      <c r="H2249" s="41" t="s">
        <v>3559</v>
      </c>
      <c r="I2249" s="41"/>
      <c r="J2249" s="5">
        <v>1</v>
      </c>
      <c r="K2249" s="5">
        <v>1</v>
      </c>
      <c r="P2249" s="5">
        <v>1</v>
      </c>
      <c r="Q2249" s="39" t="s">
        <v>3560</v>
      </c>
      <c r="CB2249" s="5">
        <v>1</v>
      </c>
      <c r="CG2249" s="5">
        <v>1</v>
      </c>
      <c r="DW2249" s="5" t="s">
        <v>136</v>
      </c>
      <c r="EG2249" s="42"/>
      <c r="EH2249" s="42"/>
      <c r="EI2249" s="42"/>
      <c r="EJ2249" s="42"/>
      <c r="EK2249" s="42"/>
      <c r="EL2249" s="42"/>
      <c r="EM2249" s="42"/>
    </row>
    <row r="2250" spans="1:143" ht="60">
      <c r="A2250" s="41"/>
      <c r="B2250" s="41"/>
      <c r="C2250" s="41"/>
      <c r="D2250" s="41" t="s">
        <v>3563</v>
      </c>
      <c r="E2250" s="42" t="s">
        <v>346</v>
      </c>
      <c r="F2250" s="41" t="s">
        <v>981</v>
      </c>
      <c r="G2250" s="41"/>
      <c r="H2250" s="41" t="s">
        <v>3559</v>
      </c>
      <c r="I2250" s="41"/>
      <c r="J2250" s="5">
        <v>1</v>
      </c>
      <c r="K2250" s="5">
        <v>1</v>
      </c>
      <c r="P2250" s="5">
        <v>1</v>
      </c>
      <c r="Q2250" s="39" t="s">
        <v>3560</v>
      </c>
      <c r="CB2250" s="5">
        <v>1</v>
      </c>
      <c r="CG2250" s="5">
        <v>1</v>
      </c>
      <c r="DW2250" s="5" t="s">
        <v>136</v>
      </c>
      <c r="EG2250" s="42"/>
      <c r="EH2250" s="42"/>
      <c r="EI2250" s="42"/>
      <c r="EJ2250" s="42"/>
      <c r="EK2250" s="42"/>
      <c r="EL2250" s="42"/>
      <c r="EM2250" s="42"/>
    </row>
    <row r="2251" spans="1:143" ht="60">
      <c r="A2251" s="41"/>
      <c r="B2251" s="41"/>
      <c r="C2251" s="41"/>
      <c r="D2251" s="41" t="s">
        <v>4623</v>
      </c>
      <c r="E2251" s="42" t="s">
        <v>4624</v>
      </c>
      <c r="F2251" s="41" t="s">
        <v>981</v>
      </c>
      <c r="G2251" s="41"/>
      <c r="H2251" s="41" t="s">
        <v>3559</v>
      </c>
      <c r="I2251" s="41"/>
      <c r="J2251" s="5">
        <v>1</v>
      </c>
      <c r="N2251" s="5">
        <v>1</v>
      </c>
      <c r="P2251" s="105">
        <v>1</v>
      </c>
      <c r="Q2251" s="39" t="s">
        <v>3560</v>
      </c>
      <c r="CB2251" s="5">
        <v>1</v>
      </c>
      <c r="CG2251" s="5">
        <v>1</v>
      </c>
      <c r="DW2251" s="5" t="s">
        <v>136</v>
      </c>
      <c r="EG2251" s="42"/>
      <c r="EH2251" s="42"/>
      <c r="EI2251" s="42"/>
      <c r="EJ2251" s="42"/>
      <c r="EK2251" s="42"/>
      <c r="EL2251" s="42"/>
      <c r="EM2251" s="42"/>
    </row>
    <row r="2252" spans="1:143" ht="75">
      <c r="A2252" s="46" t="s">
        <v>3564</v>
      </c>
      <c r="B2252" s="41">
        <v>32</v>
      </c>
      <c r="C2252" s="41">
        <v>16</v>
      </c>
      <c r="D2252" s="41" t="s">
        <v>3565</v>
      </c>
      <c r="E2252" s="42" t="s">
        <v>962</v>
      </c>
      <c r="F2252" s="41" t="s">
        <v>981</v>
      </c>
      <c r="G2252" s="41"/>
      <c r="H2252" s="41" t="s">
        <v>136</v>
      </c>
      <c r="I2252" s="41"/>
      <c r="M2252" s="5">
        <v>1</v>
      </c>
      <c r="P2252" s="5">
        <v>1</v>
      </c>
      <c r="Q2252" s="39" t="s">
        <v>3566</v>
      </c>
      <c r="R2252" s="5">
        <v>1</v>
      </c>
      <c r="AA2252" s="5">
        <v>1</v>
      </c>
      <c r="DS2252" s="6">
        <v>32</v>
      </c>
      <c r="DT2252" s="6">
        <v>16</v>
      </c>
      <c r="DU2252" s="5">
        <v>0</v>
      </c>
      <c r="DW2252" s="5" t="s">
        <v>136</v>
      </c>
      <c r="DY2252" s="5" t="s">
        <v>3567</v>
      </c>
      <c r="EG2252" s="42"/>
      <c r="EH2252" s="42"/>
      <c r="EI2252" s="42"/>
      <c r="EJ2252" s="42"/>
      <c r="EK2252" s="42"/>
      <c r="EL2252" s="42"/>
      <c r="EM2252" s="42"/>
    </row>
    <row r="2253" spans="1:143" ht="30">
      <c r="A2253" s="41"/>
      <c r="B2253" s="41"/>
      <c r="C2253" s="41"/>
      <c r="D2253" s="5" t="s">
        <v>3568</v>
      </c>
      <c r="E2253" s="42" t="s">
        <v>3569</v>
      </c>
      <c r="F2253" s="41" t="s">
        <v>981</v>
      </c>
      <c r="G2253" s="41"/>
      <c r="H2253" s="41" t="s">
        <v>136</v>
      </c>
      <c r="I2253" s="41"/>
      <c r="P2253" s="5">
        <v>1</v>
      </c>
      <c r="Q2253" s="39" t="s">
        <v>3570</v>
      </c>
      <c r="R2253" s="5">
        <v>1</v>
      </c>
      <c r="AA2253" s="5">
        <v>1</v>
      </c>
      <c r="DW2253" s="5" t="s">
        <v>136</v>
      </c>
      <c r="DY2253" s="5" t="s">
        <v>3567</v>
      </c>
      <c r="EG2253" s="42"/>
      <c r="EH2253" s="42"/>
      <c r="EI2253" s="42"/>
      <c r="EJ2253" s="42"/>
      <c r="EK2253" s="42"/>
      <c r="EL2253" s="42"/>
      <c r="EM2253" s="42"/>
    </row>
    <row r="2254" spans="1:143" ht="30">
      <c r="A2254" s="41"/>
      <c r="B2254" s="41"/>
      <c r="C2254" s="41"/>
      <c r="D2254" s="5" t="s">
        <v>3571</v>
      </c>
      <c r="E2254" s="42" t="s">
        <v>3572</v>
      </c>
      <c r="F2254" s="41" t="s">
        <v>981</v>
      </c>
      <c r="G2254" s="41"/>
      <c r="H2254" s="41" t="s">
        <v>136</v>
      </c>
      <c r="I2254" s="41"/>
      <c r="P2254" s="5">
        <v>1</v>
      </c>
      <c r="Q2254" s="39" t="s">
        <v>3570</v>
      </c>
      <c r="R2254" s="5">
        <v>1</v>
      </c>
      <c r="AA2254" s="5">
        <v>1</v>
      </c>
      <c r="DW2254" s="5" t="s">
        <v>136</v>
      </c>
      <c r="DY2254" s="5" t="s">
        <v>3567</v>
      </c>
      <c r="EG2254" s="42"/>
      <c r="EH2254" s="42"/>
      <c r="EI2254" s="42"/>
      <c r="EJ2254" s="42"/>
      <c r="EK2254" s="42"/>
      <c r="EL2254" s="42"/>
      <c r="EM2254" s="42"/>
    </row>
    <row r="2255" spans="1:143" ht="30">
      <c r="A2255" s="41"/>
      <c r="B2255" s="41"/>
      <c r="C2255" s="41"/>
      <c r="D2255" s="5" t="s">
        <v>3573</v>
      </c>
      <c r="E2255" s="42" t="s">
        <v>158</v>
      </c>
      <c r="F2255" s="41" t="s">
        <v>981</v>
      </c>
      <c r="G2255" s="41"/>
      <c r="H2255" s="41" t="s">
        <v>136</v>
      </c>
      <c r="I2255" s="41"/>
      <c r="M2255" s="5">
        <v>1</v>
      </c>
      <c r="P2255" s="5">
        <v>1</v>
      </c>
      <c r="Q2255" s="39" t="s">
        <v>3570</v>
      </c>
      <c r="R2255" s="5">
        <v>1</v>
      </c>
      <c r="AA2255" s="5">
        <v>1</v>
      </c>
      <c r="DW2255" s="5" t="s">
        <v>136</v>
      </c>
      <c r="DY2255" s="5" t="s">
        <v>3567</v>
      </c>
      <c r="EG2255" s="42"/>
      <c r="EH2255" s="42"/>
      <c r="EI2255" s="42"/>
      <c r="EJ2255" s="42"/>
      <c r="EK2255" s="42"/>
      <c r="EL2255" s="42"/>
      <c r="EM2255" s="42"/>
    </row>
    <row r="2256" spans="1:143" ht="30">
      <c r="A2256" s="41"/>
      <c r="B2256" s="41"/>
      <c r="C2256" s="41"/>
      <c r="D2256" s="5" t="s">
        <v>562</v>
      </c>
      <c r="E2256" s="42" t="s">
        <v>979</v>
      </c>
      <c r="F2256" s="41" t="s">
        <v>981</v>
      </c>
      <c r="G2256" s="41"/>
      <c r="H2256" s="41" t="s">
        <v>136</v>
      </c>
      <c r="I2256" s="41"/>
      <c r="P2256" s="5">
        <v>1</v>
      </c>
      <c r="Q2256" s="39" t="s">
        <v>3570</v>
      </c>
      <c r="R2256" s="5">
        <v>1</v>
      </c>
      <c r="AA2256" s="5">
        <v>1</v>
      </c>
      <c r="DW2256" s="5" t="s">
        <v>136</v>
      </c>
      <c r="DY2256" s="5" t="s">
        <v>3567</v>
      </c>
      <c r="EG2256" s="42"/>
      <c r="EH2256" s="42"/>
      <c r="EI2256" s="42"/>
      <c r="EJ2256" s="42"/>
      <c r="EK2256" s="42"/>
      <c r="EL2256" s="42"/>
      <c r="EM2256" s="42"/>
    </row>
    <row r="2257" spans="1:143" ht="30">
      <c r="A2257" s="41"/>
      <c r="B2257" s="41"/>
      <c r="C2257" s="41"/>
      <c r="D2257" s="5" t="s">
        <v>3574</v>
      </c>
      <c r="E2257" s="42" t="s">
        <v>3575</v>
      </c>
      <c r="F2257" s="41" t="s">
        <v>981</v>
      </c>
      <c r="G2257" s="41"/>
      <c r="H2257" s="41" t="s">
        <v>136</v>
      </c>
      <c r="I2257" s="41"/>
      <c r="J2257" s="5">
        <v>1</v>
      </c>
      <c r="P2257" s="5">
        <v>1</v>
      </c>
      <c r="Q2257" s="39" t="s">
        <v>3570</v>
      </c>
      <c r="R2257" s="5">
        <v>1</v>
      </c>
      <c r="AA2257" s="5">
        <v>1</v>
      </c>
      <c r="DW2257" s="5" t="s">
        <v>136</v>
      </c>
      <c r="DY2257" s="5" t="s">
        <v>3567</v>
      </c>
      <c r="EG2257" s="42"/>
      <c r="EH2257" s="42"/>
      <c r="EI2257" s="42"/>
      <c r="EJ2257" s="42"/>
      <c r="EK2257" s="42"/>
      <c r="EL2257" s="42"/>
      <c r="EM2257" s="42"/>
    </row>
    <row r="2258" spans="1:143" ht="30">
      <c r="A2258" s="41"/>
      <c r="B2258" s="41"/>
      <c r="C2258" s="41"/>
      <c r="D2258" s="5" t="s">
        <v>3491</v>
      </c>
      <c r="E2258" s="42" t="s">
        <v>315</v>
      </c>
      <c r="F2258" s="41" t="s">
        <v>981</v>
      </c>
      <c r="G2258" s="41"/>
      <c r="H2258" s="41" t="s">
        <v>136</v>
      </c>
      <c r="I2258" s="41"/>
      <c r="P2258" s="5">
        <v>1</v>
      </c>
      <c r="Q2258" s="39" t="s">
        <v>3570</v>
      </c>
      <c r="R2258" s="5">
        <v>1</v>
      </c>
      <c r="AA2258" s="5">
        <v>1</v>
      </c>
      <c r="DW2258" s="5" t="s">
        <v>136</v>
      </c>
      <c r="DY2258" s="5" t="s">
        <v>3567</v>
      </c>
      <c r="EG2258" s="42"/>
      <c r="EH2258" s="42"/>
      <c r="EI2258" s="42"/>
      <c r="EJ2258" s="42"/>
      <c r="EK2258" s="42"/>
      <c r="EL2258" s="42"/>
      <c r="EM2258" s="42"/>
    </row>
    <row r="2259" spans="1:143" ht="30">
      <c r="A2259" s="41"/>
      <c r="B2259" s="41"/>
      <c r="C2259" s="41"/>
      <c r="D2259" s="41" t="s">
        <v>3576</v>
      </c>
      <c r="E2259" s="42" t="s">
        <v>3577</v>
      </c>
      <c r="F2259" s="41" t="s">
        <v>981</v>
      </c>
      <c r="G2259" s="41"/>
      <c r="H2259" s="41" t="s">
        <v>136</v>
      </c>
      <c r="I2259" s="41"/>
      <c r="P2259" s="5">
        <v>1</v>
      </c>
      <c r="Q2259" s="39" t="s">
        <v>3578</v>
      </c>
      <c r="R2259" s="5">
        <v>1</v>
      </c>
      <c r="T2259" s="5">
        <v>1</v>
      </c>
      <c r="DW2259" s="5" t="s">
        <v>136</v>
      </c>
      <c r="DY2259" s="5" t="s">
        <v>3567</v>
      </c>
      <c r="EG2259" s="42"/>
      <c r="EH2259" s="42"/>
      <c r="EI2259" s="42"/>
      <c r="EJ2259" s="42"/>
      <c r="EK2259" s="42"/>
      <c r="EL2259" s="42"/>
      <c r="EM2259" s="42"/>
    </row>
    <row r="2260" spans="1:143" ht="30">
      <c r="A2260" s="41"/>
      <c r="B2260" s="41"/>
      <c r="C2260" s="41"/>
      <c r="D2260" s="41" t="s">
        <v>3579</v>
      </c>
      <c r="E2260" s="42" t="s">
        <v>3580</v>
      </c>
      <c r="F2260" s="41" t="s">
        <v>981</v>
      </c>
      <c r="G2260" s="41"/>
      <c r="H2260" s="41" t="s">
        <v>136</v>
      </c>
      <c r="I2260" s="41"/>
      <c r="P2260" s="5">
        <v>1</v>
      </c>
      <c r="Q2260" s="39" t="s">
        <v>3578</v>
      </c>
      <c r="R2260" s="5">
        <v>1</v>
      </c>
      <c r="T2260" s="5">
        <v>1</v>
      </c>
      <c r="DW2260" s="5" t="s">
        <v>136</v>
      </c>
      <c r="DY2260" s="5" t="s">
        <v>3567</v>
      </c>
      <c r="EG2260" s="42"/>
      <c r="EH2260" s="42"/>
      <c r="EI2260" s="42"/>
      <c r="EJ2260" s="42"/>
      <c r="EK2260" s="42"/>
      <c r="EL2260" s="42"/>
      <c r="EM2260" s="42"/>
    </row>
    <row r="2261" spans="1:143" ht="30">
      <c r="A2261" s="41"/>
      <c r="B2261" s="41"/>
      <c r="C2261" s="41"/>
      <c r="D2261" s="41" t="s">
        <v>3581</v>
      </c>
      <c r="E2261" s="42" t="s">
        <v>1542</v>
      </c>
      <c r="F2261" s="41" t="s">
        <v>981</v>
      </c>
      <c r="G2261" s="41"/>
      <c r="H2261" s="41" t="s">
        <v>136</v>
      </c>
      <c r="I2261" s="41"/>
      <c r="P2261" s="5">
        <v>1</v>
      </c>
      <c r="Q2261" s="39" t="s">
        <v>3578</v>
      </c>
      <c r="R2261" s="5">
        <v>1</v>
      </c>
      <c r="T2261" s="5">
        <v>1</v>
      </c>
      <c r="DW2261" s="5" t="s">
        <v>136</v>
      </c>
      <c r="DY2261" s="5" t="s">
        <v>3567</v>
      </c>
      <c r="EG2261" s="42"/>
      <c r="EH2261" s="42"/>
      <c r="EI2261" s="42"/>
      <c r="EJ2261" s="42"/>
      <c r="EK2261" s="42"/>
      <c r="EL2261" s="42"/>
      <c r="EM2261" s="42"/>
    </row>
    <row r="2262" spans="1:143" ht="30">
      <c r="A2262" s="41"/>
      <c r="B2262" s="41"/>
      <c r="C2262" s="41"/>
      <c r="D2262" s="41" t="s">
        <v>2035</v>
      </c>
      <c r="E2262" s="42" t="s">
        <v>200</v>
      </c>
      <c r="F2262" s="41" t="s">
        <v>981</v>
      </c>
      <c r="G2262" s="41"/>
      <c r="H2262" s="41" t="s">
        <v>136</v>
      </c>
      <c r="I2262" s="41"/>
      <c r="P2262" s="5">
        <v>1</v>
      </c>
      <c r="Q2262" s="39" t="s">
        <v>3578</v>
      </c>
      <c r="R2262" s="5">
        <v>1</v>
      </c>
      <c r="T2262" s="5">
        <v>1</v>
      </c>
      <c r="DW2262" s="5" t="s">
        <v>136</v>
      </c>
      <c r="DY2262" s="5" t="s">
        <v>3567</v>
      </c>
      <c r="EG2262" s="42"/>
      <c r="EH2262" s="42"/>
      <c r="EI2262" s="42"/>
      <c r="EJ2262" s="42"/>
      <c r="EK2262" s="42"/>
      <c r="EL2262" s="42"/>
      <c r="EM2262" s="42"/>
    </row>
    <row r="2263" spans="1:143" ht="30">
      <c r="A2263" s="41"/>
      <c r="B2263" s="41"/>
      <c r="C2263" s="41"/>
      <c r="D2263" s="41" t="s">
        <v>469</v>
      </c>
      <c r="E2263" s="42" t="s">
        <v>200</v>
      </c>
      <c r="F2263" s="41" t="s">
        <v>981</v>
      </c>
      <c r="G2263" s="41"/>
      <c r="H2263" s="41" t="s">
        <v>136</v>
      </c>
      <c r="I2263" s="41"/>
      <c r="P2263" s="5">
        <v>1</v>
      </c>
      <c r="Q2263" s="39" t="s">
        <v>3578</v>
      </c>
      <c r="R2263" s="5">
        <v>1</v>
      </c>
      <c r="T2263" s="5">
        <v>1</v>
      </c>
      <c r="DW2263" s="5" t="s">
        <v>136</v>
      </c>
      <c r="DY2263" s="5" t="s">
        <v>3567</v>
      </c>
      <c r="EG2263" s="42"/>
      <c r="EH2263" s="42"/>
      <c r="EI2263" s="42"/>
      <c r="EJ2263" s="42"/>
      <c r="EK2263" s="42"/>
      <c r="EL2263" s="42"/>
      <c r="EM2263" s="42"/>
    </row>
    <row r="2264" spans="1:143" ht="30">
      <c r="A2264" s="41"/>
      <c r="B2264" s="41"/>
      <c r="C2264" s="41"/>
      <c r="D2264" s="41" t="s">
        <v>3582</v>
      </c>
      <c r="E2264" s="42" t="s">
        <v>3583</v>
      </c>
      <c r="F2264" s="41" t="s">
        <v>981</v>
      </c>
      <c r="G2264" s="41"/>
      <c r="H2264" s="41" t="s">
        <v>136</v>
      </c>
      <c r="I2264" s="41"/>
      <c r="P2264" s="5">
        <v>1</v>
      </c>
      <c r="Q2264" s="39" t="s">
        <v>3584</v>
      </c>
      <c r="R2264" s="5">
        <v>1</v>
      </c>
      <c r="AA2264" s="5">
        <v>1</v>
      </c>
      <c r="AC2264" s="5">
        <v>1</v>
      </c>
      <c r="DW2264" s="5" t="s">
        <v>136</v>
      </c>
      <c r="DY2264" s="5" t="s">
        <v>3567</v>
      </c>
      <c r="EG2264" s="42"/>
      <c r="EH2264" s="42"/>
      <c r="EI2264" s="42"/>
      <c r="EJ2264" s="42"/>
      <c r="EK2264" s="42"/>
      <c r="EL2264" s="42"/>
      <c r="EM2264" s="42"/>
    </row>
    <row r="2265" spans="1:143" ht="30">
      <c r="A2265" s="41"/>
      <c r="B2265" s="41"/>
      <c r="C2265" s="41"/>
      <c r="D2265" s="41" t="s">
        <v>3585</v>
      </c>
      <c r="E2265" s="42" t="s">
        <v>146</v>
      </c>
      <c r="F2265" s="41" t="s">
        <v>981</v>
      </c>
      <c r="G2265" s="41"/>
      <c r="H2265" s="41" t="s">
        <v>136</v>
      </c>
      <c r="I2265" s="41"/>
      <c r="P2265" s="5">
        <v>1</v>
      </c>
      <c r="Q2265" s="39" t="s">
        <v>3584</v>
      </c>
      <c r="R2265" s="5">
        <v>1</v>
      </c>
      <c r="AA2265" s="5">
        <v>1</v>
      </c>
      <c r="AC2265" s="5">
        <v>1</v>
      </c>
      <c r="DW2265" s="5" t="s">
        <v>136</v>
      </c>
      <c r="DY2265" s="5" t="s">
        <v>3567</v>
      </c>
      <c r="EG2265" s="42"/>
      <c r="EH2265" s="42"/>
      <c r="EI2265" s="42"/>
      <c r="EJ2265" s="42"/>
      <c r="EK2265" s="42"/>
      <c r="EL2265" s="42"/>
      <c r="EM2265" s="42"/>
    </row>
    <row r="2266" spans="1:143" ht="30">
      <c r="A2266" s="41"/>
      <c r="B2266" s="41"/>
      <c r="C2266" s="41"/>
      <c r="D2266" s="41" t="s">
        <v>3586</v>
      </c>
      <c r="E2266" s="42" t="s">
        <v>407</v>
      </c>
      <c r="F2266" s="41" t="s">
        <v>981</v>
      </c>
      <c r="G2266" s="41"/>
      <c r="H2266" s="41" t="s">
        <v>136</v>
      </c>
      <c r="I2266" s="41"/>
      <c r="P2266" s="5">
        <v>1</v>
      </c>
      <c r="Q2266" s="39" t="s">
        <v>3587</v>
      </c>
      <c r="R2266" s="5">
        <v>1</v>
      </c>
      <c r="AA2266" s="5">
        <v>1</v>
      </c>
      <c r="DW2266" s="5" t="s">
        <v>136</v>
      </c>
      <c r="DY2266" s="5" t="s">
        <v>3567</v>
      </c>
      <c r="EG2266" s="42"/>
      <c r="EH2266" s="42"/>
      <c r="EI2266" s="42"/>
      <c r="EJ2266" s="42"/>
      <c r="EK2266" s="42"/>
      <c r="EL2266" s="42"/>
      <c r="EM2266" s="42"/>
    </row>
    <row r="2267" spans="1:143" ht="30">
      <c r="A2267" s="41"/>
      <c r="B2267" s="41"/>
      <c r="C2267" s="41"/>
      <c r="D2267" s="41" t="s">
        <v>3588</v>
      </c>
      <c r="E2267" s="42" t="s">
        <v>474</v>
      </c>
      <c r="F2267" s="41" t="s">
        <v>981</v>
      </c>
      <c r="G2267" s="41"/>
      <c r="H2267" s="41" t="s">
        <v>136</v>
      </c>
      <c r="I2267" s="41"/>
      <c r="P2267" s="5">
        <v>1</v>
      </c>
      <c r="Q2267" s="39" t="s">
        <v>3587</v>
      </c>
      <c r="R2267" s="5">
        <v>1</v>
      </c>
      <c r="AA2267" s="5">
        <v>1</v>
      </c>
      <c r="DW2267" s="5" t="s">
        <v>136</v>
      </c>
      <c r="DY2267" s="5" t="s">
        <v>3567</v>
      </c>
      <c r="EG2267" s="42"/>
      <c r="EH2267" s="42"/>
      <c r="EI2267" s="42"/>
      <c r="EJ2267" s="42"/>
      <c r="EK2267" s="42"/>
      <c r="EL2267" s="42"/>
      <c r="EM2267" s="42"/>
    </row>
    <row r="2268" spans="1:143" ht="30">
      <c r="A2268" s="41"/>
      <c r="B2268" s="41"/>
      <c r="C2268" s="41"/>
      <c r="D2268" s="41" t="s">
        <v>2035</v>
      </c>
      <c r="E2268" s="42" t="s">
        <v>200</v>
      </c>
      <c r="F2268" s="41" t="s">
        <v>981</v>
      </c>
      <c r="G2268" s="41"/>
      <c r="H2268" s="41" t="s">
        <v>136</v>
      </c>
      <c r="I2268" s="41"/>
      <c r="P2268" s="5">
        <v>1</v>
      </c>
      <c r="Q2268" s="39" t="s">
        <v>3587</v>
      </c>
      <c r="R2268" s="5">
        <v>1</v>
      </c>
      <c r="AA2268" s="5">
        <v>1</v>
      </c>
      <c r="DW2268" s="5" t="s">
        <v>136</v>
      </c>
      <c r="DY2268" s="5" t="s">
        <v>3567</v>
      </c>
      <c r="EG2268" s="42"/>
      <c r="EH2268" s="42"/>
      <c r="EI2268" s="42"/>
      <c r="EJ2268" s="42"/>
      <c r="EK2268" s="42"/>
      <c r="EL2268" s="42"/>
      <c r="EM2268" s="42"/>
    </row>
    <row r="2269" spans="1:143" ht="30">
      <c r="A2269" s="41"/>
      <c r="B2269" s="41"/>
      <c r="C2269" s="41"/>
      <c r="D2269" s="41" t="s">
        <v>469</v>
      </c>
      <c r="E2269" s="42" t="s">
        <v>200</v>
      </c>
      <c r="F2269" s="41" t="s">
        <v>981</v>
      </c>
      <c r="G2269" s="41"/>
      <c r="H2269" s="41" t="s">
        <v>136</v>
      </c>
      <c r="I2269" s="41"/>
      <c r="P2269" s="5">
        <v>1</v>
      </c>
      <c r="Q2269" s="39" t="s">
        <v>3587</v>
      </c>
      <c r="R2269" s="5">
        <v>1</v>
      </c>
      <c r="AA2269" s="5">
        <v>1</v>
      </c>
      <c r="DW2269" s="5" t="s">
        <v>136</v>
      </c>
      <c r="DY2269" s="5" t="s">
        <v>3567</v>
      </c>
      <c r="EG2269" s="42"/>
      <c r="EH2269" s="42"/>
      <c r="EI2269" s="42"/>
      <c r="EJ2269" s="42"/>
      <c r="EK2269" s="42"/>
      <c r="EL2269" s="42"/>
      <c r="EM2269" s="42"/>
    </row>
    <row r="2270" spans="1:143" ht="30">
      <c r="A2270" s="41"/>
      <c r="B2270" s="41"/>
      <c r="C2270" s="41"/>
      <c r="D2270" s="41" t="s">
        <v>3589</v>
      </c>
      <c r="E2270" s="42" t="s">
        <v>187</v>
      </c>
      <c r="F2270" s="41" t="s">
        <v>981</v>
      </c>
      <c r="G2270" s="41"/>
      <c r="H2270" s="41" t="s">
        <v>136</v>
      </c>
      <c r="I2270" s="41"/>
      <c r="P2270" s="5">
        <v>1</v>
      </c>
      <c r="Q2270" s="39" t="s">
        <v>3590</v>
      </c>
      <c r="R2270" s="5">
        <v>1</v>
      </c>
      <c r="AA2270" s="5">
        <v>1</v>
      </c>
      <c r="DW2270" s="5" t="s">
        <v>136</v>
      </c>
      <c r="DY2270" s="5" t="s">
        <v>3567</v>
      </c>
      <c r="EG2270" s="42"/>
      <c r="EH2270" s="42"/>
      <c r="EI2270" s="42"/>
      <c r="EJ2270" s="42"/>
      <c r="EK2270" s="42"/>
      <c r="EL2270" s="42"/>
      <c r="EM2270" s="42"/>
    </row>
    <row r="2271" spans="1:143" ht="30">
      <c r="A2271" s="41"/>
      <c r="B2271" s="41"/>
      <c r="C2271" s="41"/>
      <c r="D2271" s="41" t="s">
        <v>3591</v>
      </c>
      <c r="E2271" s="42" t="s">
        <v>200</v>
      </c>
      <c r="F2271" s="41" t="s">
        <v>981</v>
      </c>
      <c r="G2271" s="41"/>
      <c r="H2271" s="41" t="s">
        <v>136</v>
      </c>
      <c r="I2271" s="41"/>
      <c r="P2271" s="5">
        <v>1</v>
      </c>
      <c r="Q2271" s="39" t="s">
        <v>3590</v>
      </c>
      <c r="R2271" s="5">
        <v>1</v>
      </c>
      <c r="AA2271" s="5">
        <v>1</v>
      </c>
      <c r="DW2271" s="5" t="s">
        <v>136</v>
      </c>
      <c r="DY2271" s="5" t="s">
        <v>3567</v>
      </c>
      <c r="EG2271" s="42"/>
      <c r="EH2271" s="42"/>
      <c r="EI2271" s="42"/>
      <c r="EJ2271" s="42"/>
      <c r="EK2271" s="42"/>
      <c r="EL2271" s="42"/>
      <c r="EM2271" s="42"/>
    </row>
    <row r="2272" spans="1:143" ht="30">
      <c r="A2272" s="41"/>
      <c r="B2272" s="41"/>
      <c r="C2272" s="41"/>
      <c r="D2272" s="41" t="s">
        <v>1797</v>
      </c>
      <c r="E2272" s="42" t="s">
        <v>200</v>
      </c>
      <c r="F2272" s="41" t="s">
        <v>981</v>
      </c>
      <c r="G2272" s="41"/>
      <c r="H2272" s="41" t="s">
        <v>136</v>
      </c>
      <c r="I2272" s="41"/>
      <c r="P2272" s="5">
        <v>1</v>
      </c>
      <c r="Q2272" s="39" t="s">
        <v>3590</v>
      </c>
      <c r="R2272" s="5">
        <v>1</v>
      </c>
      <c r="AA2272" s="5">
        <v>1</v>
      </c>
      <c r="DW2272" s="5" t="s">
        <v>136</v>
      </c>
      <c r="DY2272" s="5" t="s">
        <v>3567</v>
      </c>
      <c r="EG2272" s="42"/>
      <c r="EH2272" s="42"/>
      <c r="EI2272" s="42"/>
      <c r="EJ2272" s="42"/>
      <c r="EK2272" s="42"/>
      <c r="EL2272" s="42"/>
      <c r="EM2272" s="42"/>
    </row>
    <row r="2273" spans="1:143" ht="30">
      <c r="A2273" s="41"/>
      <c r="B2273" s="41"/>
      <c r="C2273" s="41"/>
      <c r="D2273" s="41" t="s">
        <v>3592</v>
      </c>
      <c r="E2273" s="42" t="s">
        <v>3593</v>
      </c>
      <c r="F2273" s="41" t="s">
        <v>981</v>
      </c>
      <c r="G2273" s="41"/>
      <c r="H2273" s="41" t="s">
        <v>136</v>
      </c>
      <c r="I2273" s="41"/>
      <c r="P2273" s="5">
        <v>1</v>
      </c>
      <c r="Q2273" s="39" t="s">
        <v>3594</v>
      </c>
      <c r="R2273" s="5">
        <v>1</v>
      </c>
      <c r="AA2273" s="5">
        <v>1</v>
      </c>
      <c r="DW2273" s="5" t="s">
        <v>136</v>
      </c>
      <c r="DY2273" s="5" t="s">
        <v>3567</v>
      </c>
      <c r="EG2273" s="42"/>
      <c r="EH2273" s="42"/>
      <c r="EI2273" s="42"/>
      <c r="EJ2273" s="42"/>
      <c r="EK2273" s="42"/>
      <c r="EL2273" s="42"/>
      <c r="EM2273" s="42"/>
    </row>
    <row r="2274" spans="1:143" ht="30">
      <c r="A2274" s="41"/>
      <c r="B2274" s="41"/>
      <c r="C2274" s="41"/>
      <c r="D2274" s="41" t="s">
        <v>3595</v>
      </c>
      <c r="E2274" s="42" t="s">
        <v>837</v>
      </c>
      <c r="F2274" s="41" t="s">
        <v>981</v>
      </c>
      <c r="G2274" s="41"/>
      <c r="H2274" s="41" t="s">
        <v>136</v>
      </c>
      <c r="I2274" s="41"/>
      <c r="P2274" s="5">
        <v>1</v>
      </c>
      <c r="Q2274" s="39" t="s">
        <v>3594</v>
      </c>
      <c r="R2274" s="5">
        <v>1</v>
      </c>
      <c r="AA2274" s="5">
        <v>1</v>
      </c>
      <c r="DW2274" s="5" t="s">
        <v>136</v>
      </c>
      <c r="DY2274" s="5" t="s">
        <v>3567</v>
      </c>
      <c r="EG2274" s="42"/>
      <c r="EH2274" s="42"/>
      <c r="EI2274" s="42"/>
      <c r="EJ2274" s="42"/>
      <c r="EK2274" s="42"/>
      <c r="EL2274" s="42"/>
      <c r="EM2274" s="42"/>
    </row>
    <row r="2275" spans="1:143" ht="30">
      <c r="A2275" s="41"/>
      <c r="B2275" s="41"/>
      <c r="C2275" s="41"/>
      <c r="D2275" s="41" t="s">
        <v>3596</v>
      </c>
      <c r="E2275" s="42" t="s">
        <v>3597</v>
      </c>
      <c r="F2275" s="41" t="s">
        <v>981</v>
      </c>
      <c r="G2275" s="41"/>
      <c r="H2275" s="41" t="s">
        <v>136</v>
      </c>
      <c r="I2275" s="41"/>
      <c r="P2275" s="5">
        <v>1</v>
      </c>
      <c r="Q2275" s="39" t="s">
        <v>3594</v>
      </c>
      <c r="R2275" s="5">
        <v>1</v>
      </c>
      <c r="AA2275" s="5">
        <v>1</v>
      </c>
      <c r="DW2275" s="5" t="s">
        <v>136</v>
      </c>
      <c r="DY2275" s="5" t="s">
        <v>3567</v>
      </c>
      <c r="EG2275" s="42"/>
      <c r="EH2275" s="42"/>
      <c r="EI2275" s="42"/>
      <c r="EJ2275" s="42"/>
      <c r="EK2275" s="42"/>
      <c r="EL2275" s="42"/>
      <c r="EM2275" s="42"/>
    </row>
    <row r="2276" spans="1:143" ht="30">
      <c r="A2276" s="41"/>
      <c r="B2276" s="41"/>
      <c r="C2276" s="41"/>
      <c r="D2276" s="41" t="s">
        <v>2035</v>
      </c>
      <c r="E2276" s="42" t="s">
        <v>200</v>
      </c>
      <c r="F2276" s="41" t="s">
        <v>981</v>
      </c>
      <c r="G2276" s="41"/>
      <c r="H2276" s="41" t="s">
        <v>136</v>
      </c>
      <c r="I2276" s="41"/>
      <c r="P2276" s="5">
        <v>1</v>
      </c>
      <c r="Q2276" s="39" t="s">
        <v>3594</v>
      </c>
      <c r="R2276" s="5">
        <v>1</v>
      </c>
      <c r="AA2276" s="5">
        <v>1</v>
      </c>
      <c r="DW2276" s="5" t="s">
        <v>136</v>
      </c>
      <c r="DY2276" s="5" t="s">
        <v>3567</v>
      </c>
      <c r="EG2276" s="42"/>
      <c r="EH2276" s="42"/>
      <c r="EI2276" s="42"/>
      <c r="EJ2276" s="42"/>
      <c r="EK2276" s="42"/>
      <c r="EL2276" s="42"/>
      <c r="EM2276" s="42"/>
    </row>
    <row r="2277" spans="1:143" ht="30">
      <c r="A2277" s="41"/>
      <c r="B2277" s="41"/>
      <c r="C2277" s="41"/>
      <c r="D2277" s="41" t="s">
        <v>469</v>
      </c>
      <c r="E2277" s="42" t="s">
        <v>200</v>
      </c>
      <c r="F2277" s="41" t="s">
        <v>981</v>
      </c>
      <c r="G2277" s="41"/>
      <c r="H2277" s="41" t="s">
        <v>136</v>
      </c>
      <c r="I2277" s="41"/>
      <c r="P2277" s="5">
        <v>1</v>
      </c>
      <c r="Q2277" s="39" t="s">
        <v>3594</v>
      </c>
      <c r="R2277" s="5">
        <v>1</v>
      </c>
      <c r="AA2277" s="5">
        <v>1</v>
      </c>
      <c r="DW2277" s="5" t="s">
        <v>136</v>
      </c>
      <c r="DY2277" s="5" t="s">
        <v>3567</v>
      </c>
      <c r="EG2277" s="42"/>
      <c r="EH2277" s="42"/>
      <c r="EI2277" s="42"/>
      <c r="EJ2277" s="42"/>
      <c r="EK2277" s="42"/>
      <c r="EL2277" s="42"/>
      <c r="EM2277" s="42"/>
    </row>
    <row r="2278" spans="1:143" ht="30">
      <c r="A2278" s="41"/>
      <c r="B2278" s="41"/>
      <c r="C2278" s="41"/>
      <c r="D2278" s="41" t="s">
        <v>3598</v>
      </c>
      <c r="E2278" s="42" t="s">
        <v>187</v>
      </c>
      <c r="F2278" s="41" t="s">
        <v>981</v>
      </c>
      <c r="G2278" s="41"/>
      <c r="H2278" s="41" t="s">
        <v>136</v>
      </c>
      <c r="I2278" s="41"/>
      <c r="P2278" s="5">
        <v>1</v>
      </c>
      <c r="Q2278" s="39" t="s">
        <v>3599</v>
      </c>
      <c r="R2278" s="5">
        <v>1</v>
      </c>
      <c r="AA2278" s="5">
        <v>1</v>
      </c>
      <c r="DW2278" s="5" t="s">
        <v>136</v>
      </c>
      <c r="DY2278" s="5" t="s">
        <v>3567</v>
      </c>
      <c r="EG2278" s="42"/>
      <c r="EH2278" s="42"/>
      <c r="EI2278" s="42"/>
      <c r="EJ2278" s="42"/>
      <c r="EK2278" s="42"/>
      <c r="EL2278" s="42"/>
      <c r="EM2278" s="42"/>
    </row>
    <row r="2279" spans="1:143" ht="30">
      <c r="A2279" s="41"/>
      <c r="B2279" s="41"/>
      <c r="C2279" s="41"/>
      <c r="D2279" s="41" t="s">
        <v>3600</v>
      </c>
      <c r="E2279" s="42" t="s">
        <v>156</v>
      </c>
      <c r="F2279" s="41" t="s">
        <v>981</v>
      </c>
      <c r="G2279" s="41"/>
      <c r="H2279" s="41" t="s">
        <v>136</v>
      </c>
      <c r="I2279" s="41"/>
      <c r="P2279" s="5">
        <v>1</v>
      </c>
      <c r="Q2279" s="39" t="s">
        <v>3601</v>
      </c>
      <c r="R2279" s="5">
        <v>1</v>
      </c>
      <c r="AA2279" s="5">
        <v>1</v>
      </c>
      <c r="DW2279" s="5" t="s">
        <v>136</v>
      </c>
      <c r="DY2279" s="5" t="s">
        <v>3567</v>
      </c>
      <c r="EG2279" s="42"/>
      <c r="EH2279" s="42"/>
      <c r="EI2279" s="42"/>
      <c r="EJ2279" s="42"/>
      <c r="EK2279" s="42"/>
      <c r="EL2279" s="42"/>
      <c r="EM2279" s="42"/>
    </row>
    <row r="2280" spans="1:143" ht="30">
      <c r="A2280" s="41"/>
      <c r="B2280" s="41"/>
      <c r="C2280" s="41"/>
      <c r="D2280" s="41" t="s">
        <v>3602</v>
      </c>
      <c r="E2280" s="42" t="s">
        <v>3603</v>
      </c>
      <c r="F2280" s="41" t="s">
        <v>981</v>
      </c>
      <c r="G2280" s="41"/>
      <c r="H2280" s="41" t="s">
        <v>136</v>
      </c>
      <c r="I2280" s="41"/>
      <c r="P2280" s="5">
        <v>1</v>
      </c>
      <c r="Q2280" s="39" t="s">
        <v>3601</v>
      </c>
      <c r="R2280" s="5">
        <v>1</v>
      </c>
      <c r="AA2280" s="5">
        <v>1</v>
      </c>
      <c r="DW2280" s="5" t="s">
        <v>136</v>
      </c>
      <c r="DY2280" s="5" t="s">
        <v>3567</v>
      </c>
      <c r="EG2280" s="42"/>
      <c r="EH2280" s="42"/>
      <c r="EI2280" s="42"/>
      <c r="EJ2280" s="42"/>
      <c r="EK2280" s="42"/>
      <c r="EL2280" s="42"/>
      <c r="EM2280" s="42"/>
    </row>
    <row r="2281" spans="1:143" ht="30">
      <c r="A2281" s="41"/>
      <c r="B2281" s="41"/>
      <c r="C2281" s="41"/>
      <c r="D2281" s="41" t="s">
        <v>3604</v>
      </c>
      <c r="E2281" s="42" t="s">
        <v>205</v>
      </c>
      <c r="F2281" s="41" t="s">
        <v>981</v>
      </c>
      <c r="G2281" s="41"/>
      <c r="H2281" s="41" t="s">
        <v>136</v>
      </c>
      <c r="I2281" s="41"/>
      <c r="P2281" s="5">
        <v>1</v>
      </c>
      <c r="Q2281" s="39" t="s">
        <v>3601</v>
      </c>
      <c r="R2281" s="5">
        <v>1</v>
      </c>
      <c r="AA2281" s="5">
        <v>1</v>
      </c>
      <c r="DW2281" s="5" t="s">
        <v>136</v>
      </c>
      <c r="DY2281" s="5" t="s">
        <v>3567</v>
      </c>
      <c r="EG2281" s="42"/>
      <c r="EH2281" s="42"/>
      <c r="EI2281" s="42"/>
      <c r="EJ2281" s="42"/>
      <c r="EK2281" s="42"/>
      <c r="EL2281" s="42"/>
      <c r="EM2281" s="42"/>
    </row>
    <row r="2282" spans="1:143" ht="30">
      <c r="A2282" s="41"/>
      <c r="B2282" s="41"/>
      <c r="C2282" s="41"/>
      <c r="D2282" s="41" t="s">
        <v>2035</v>
      </c>
      <c r="E2282" s="42" t="s">
        <v>200</v>
      </c>
      <c r="F2282" s="41" t="s">
        <v>981</v>
      </c>
      <c r="G2282" s="41"/>
      <c r="H2282" s="41" t="s">
        <v>136</v>
      </c>
      <c r="I2282" s="41"/>
      <c r="P2282" s="5">
        <v>1</v>
      </c>
      <c r="Q2282" s="39" t="s">
        <v>3601</v>
      </c>
      <c r="R2282" s="5">
        <v>1</v>
      </c>
      <c r="AA2282" s="5">
        <v>1</v>
      </c>
      <c r="DW2282" s="5" t="s">
        <v>136</v>
      </c>
      <c r="DY2282" s="5" t="s">
        <v>3567</v>
      </c>
      <c r="EG2282" s="42"/>
      <c r="EH2282" s="42"/>
      <c r="EI2282" s="42"/>
      <c r="EJ2282" s="42"/>
      <c r="EK2282" s="42"/>
      <c r="EL2282" s="42"/>
      <c r="EM2282" s="42"/>
    </row>
    <row r="2283" spans="1:143" ht="30">
      <c r="A2283" s="41"/>
      <c r="B2283" s="41"/>
      <c r="C2283" s="41"/>
      <c r="D2283" s="41" t="s">
        <v>469</v>
      </c>
      <c r="E2283" s="42" t="s">
        <v>200</v>
      </c>
      <c r="F2283" s="41" t="s">
        <v>981</v>
      </c>
      <c r="G2283" s="41"/>
      <c r="H2283" s="41" t="s">
        <v>136</v>
      </c>
      <c r="I2283" s="41"/>
      <c r="P2283" s="5">
        <v>1</v>
      </c>
      <c r="Q2283" s="39" t="s">
        <v>3601</v>
      </c>
      <c r="R2283" s="5">
        <v>1</v>
      </c>
      <c r="AA2283" s="5">
        <v>1</v>
      </c>
      <c r="DW2283" s="5" t="s">
        <v>136</v>
      </c>
      <c r="DY2283" s="5" t="s">
        <v>3567</v>
      </c>
      <c r="EG2283" s="42"/>
      <c r="EH2283" s="42"/>
      <c r="EI2283" s="42"/>
      <c r="EJ2283" s="42"/>
      <c r="EK2283" s="42"/>
      <c r="EL2283" s="42"/>
      <c r="EM2283" s="42"/>
    </row>
    <row r="2284" spans="1:143">
      <c r="A2284" s="41"/>
      <c r="B2284" s="41"/>
      <c r="C2284" s="41"/>
      <c r="D2284" s="41" t="s">
        <v>3605</v>
      </c>
      <c r="E2284" s="42" t="s">
        <v>3089</v>
      </c>
      <c r="F2284" s="41" t="s">
        <v>981</v>
      </c>
      <c r="G2284" s="41"/>
      <c r="H2284" s="41" t="s">
        <v>136</v>
      </c>
      <c r="I2284" s="41"/>
      <c r="P2284" s="5">
        <v>1</v>
      </c>
      <c r="Q2284" s="39" t="s">
        <v>3606</v>
      </c>
      <c r="R2284" s="5">
        <v>1</v>
      </c>
      <c r="AA2284" s="5">
        <v>1</v>
      </c>
      <c r="DW2284" s="5" t="s">
        <v>136</v>
      </c>
      <c r="DY2284" s="5" t="s">
        <v>3567</v>
      </c>
      <c r="EG2284" s="42"/>
      <c r="EH2284" s="42"/>
      <c r="EI2284" s="42"/>
      <c r="EJ2284" s="42"/>
      <c r="EK2284" s="42"/>
      <c r="EL2284" s="42"/>
      <c r="EM2284" s="42"/>
    </row>
    <row r="2285" spans="1:143">
      <c r="A2285" s="41"/>
      <c r="B2285" s="41"/>
      <c r="C2285" s="41"/>
      <c r="D2285" s="41" t="s">
        <v>3588</v>
      </c>
      <c r="E2285" s="42" t="s">
        <v>474</v>
      </c>
      <c r="F2285" s="41" t="s">
        <v>981</v>
      </c>
      <c r="G2285" s="41"/>
      <c r="H2285" s="41" t="s">
        <v>136</v>
      </c>
      <c r="I2285" s="41"/>
      <c r="P2285" s="5">
        <v>1</v>
      </c>
      <c r="Q2285" s="39" t="s">
        <v>3606</v>
      </c>
      <c r="R2285" s="5">
        <v>1</v>
      </c>
      <c r="AA2285" s="5">
        <v>1</v>
      </c>
      <c r="DW2285" s="5" t="s">
        <v>136</v>
      </c>
      <c r="DY2285" s="5" t="s">
        <v>3567</v>
      </c>
      <c r="EG2285" s="42"/>
      <c r="EH2285" s="42"/>
      <c r="EI2285" s="42"/>
      <c r="EJ2285" s="42"/>
      <c r="EK2285" s="42"/>
      <c r="EL2285" s="42"/>
      <c r="EM2285" s="42"/>
    </row>
    <row r="2286" spans="1:143">
      <c r="A2286" s="41"/>
      <c r="B2286" s="41"/>
      <c r="C2286" s="41"/>
      <c r="D2286" s="41" t="s">
        <v>562</v>
      </c>
      <c r="E2286" s="42" t="s">
        <v>979</v>
      </c>
      <c r="F2286" s="41" t="s">
        <v>981</v>
      </c>
      <c r="G2286" s="41"/>
      <c r="H2286" s="41" t="s">
        <v>136</v>
      </c>
      <c r="I2286" s="41"/>
      <c r="P2286" s="5">
        <v>1</v>
      </c>
      <c r="Q2286" s="39" t="s">
        <v>3606</v>
      </c>
      <c r="R2286" s="5">
        <v>1</v>
      </c>
      <c r="AA2286" s="5">
        <v>1</v>
      </c>
      <c r="DW2286" s="5" t="s">
        <v>136</v>
      </c>
      <c r="DY2286" s="5" t="s">
        <v>3567</v>
      </c>
      <c r="EG2286" s="42"/>
      <c r="EH2286" s="42"/>
      <c r="EI2286" s="42"/>
      <c r="EJ2286" s="42"/>
      <c r="EK2286" s="42"/>
      <c r="EL2286" s="42"/>
      <c r="EM2286" s="42"/>
    </row>
    <row r="2287" spans="1:143">
      <c r="A2287" s="41"/>
      <c r="B2287" s="41"/>
      <c r="C2287" s="41"/>
      <c r="D2287" s="41" t="s">
        <v>2035</v>
      </c>
      <c r="E2287" s="42" t="s">
        <v>200</v>
      </c>
      <c r="F2287" s="41" t="s">
        <v>981</v>
      </c>
      <c r="G2287" s="41"/>
      <c r="H2287" s="41" t="s">
        <v>136</v>
      </c>
      <c r="I2287" s="41"/>
      <c r="P2287" s="5">
        <v>1</v>
      </c>
      <c r="Q2287" s="39" t="s">
        <v>3606</v>
      </c>
      <c r="R2287" s="5">
        <v>1</v>
      </c>
      <c r="AA2287" s="5">
        <v>1</v>
      </c>
      <c r="DW2287" s="5" t="s">
        <v>136</v>
      </c>
      <c r="DY2287" s="5" t="s">
        <v>3567</v>
      </c>
      <c r="EG2287" s="42"/>
      <c r="EH2287" s="42"/>
      <c r="EI2287" s="42"/>
      <c r="EJ2287" s="42"/>
      <c r="EK2287" s="42"/>
      <c r="EL2287" s="42"/>
      <c r="EM2287" s="42"/>
    </row>
    <row r="2288" spans="1:143">
      <c r="A2288" s="41"/>
      <c r="B2288" s="41"/>
      <c r="C2288" s="41"/>
      <c r="D2288" s="41" t="s">
        <v>469</v>
      </c>
      <c r="E2288" s="42" t="s">
        <v>200</v>
      </c>
      <c r="F2288" s="41" t="s">
        <v>981</v>
      </c>
      <c r="G2288" s="41"/>
      <c r="H2288" s="41" t="s">
        <v>136</v>
      </c>
      <c r="I2288" s="41"/>
      <c r="P2288" s="5">
        <v>1</v>
      </c>
      <c r="Q2288" s="39" t="s">
        <v>3606</v>
      </c>
      <c r="R2288" s="5">
        <v>1</v>
      </c>
      <c r="AA2288" s="5">
        <v>1</v>
      </c>
      <c r="DW2288" s="5" t="s">
        <v>136</v>
      </c>
      <c r="DY2288" s="5" t="s">
        <v>3567</v>
      </c>
      <c r="EG2288" s="42"/>
      <c r="EH2288" s="42"/>
      <c r="EI2288" s="42"/>
      <c r="EJ2288" s="42"/>
      <c r="EK2288" s="42"/>
      <c r="EL2288" s="42"/>
      <c r="EM2288" s="42"/>
    </row>
    <row r="2289" spans="1:143">
      <c r="A2289" s="41"/>
      <c r="B2289" s="41"/>
      <c r="C2289" s="41"/>
      <c r="D2289" s="41" t="s">
        <v>3600</v>
      </c>
      <c r="E2289" s="42" t="s">
        <v>156</v>
      </c>
      <c r="F2289" s="41" t="s">
        <v>981</v>
      </c>
      <c r="G2289" s="41"/>
      <c r="H2289" s="41" t="s">
        <v>136</v>
      </c>
      <c r="I2289" s="41"/>
      <c r="P2289" s="5">
        <v>1</v>
      </c>
      <c r="Q2289" s="39" t="s">
        <v>3607</v>
      </c>
      <c r="R2289" s="5">
        <v>1</v>
      </c>
      <c r="AA2289" s="5">
        <v>1</v>
      </c>
      <c r="DW2289" s="5" t="s">
        <v>136</v>
      </c>
      <c r="DY2289" s="5" t="s">
        <v>3567</v>
      </c>
      <c r="EG2289" s="42"/>
      <c r="EH2289" s="42"/>
      <c r="EI2289" s="42"/>
      <c r="EJ2289" s="42"/>
      <c r="EK2289" s="42"/>
      <c r="EL2289" s="42"/>
      <c r="EM2289" s="42"/>
    </row>
    <row r="2290" spans="1:143">
      <c r="A2290" s="41"/>
      <c r="B2290" s="41"/>
      <c r="C2290" s="41"/>
      <c r="D2290" s="41" t="s">
        <v>3608</v>
      </c>
      <c r="E2290" s="23" t="s">
        <v>464</v>
      </c>
      <c r="F2290" s="41" t="s">
        <v>981</v>
      </c>
      <c r="G2290" s="41"/>
      <c r="H2290" s="41" t="s">
        <v>136</v>
      </c>
      <c r="I2290" s="41"/>
      <c r="P2290" s="5">
        <v>1</v>
      </c>
      <c r="Q2290" s="39" t="s">
        <v>3607</v>
      </c>
      <c r="R2290" s="5">
        <v>1</v>
      </c>
      <c r="AA2290" s="5">
        <v>1</v>
      </c>
      <c r="DW2290" s="5" t="s">
        <v>136</v>
      </c>
      <c r="DY2290" s="5" t="s">
        <v>3567</v>
      </c>
      <c r="EG2290" s="42"/>
      <c r="EH2290" s="42"/>
      <c r="EI2290" s="42"/>
      <c r="EJ2290" s="42"/>
      <c r="EK2290" s="42"/>
      <c r="EL2290" s="42"/>
      <c r="EM2290" s="42"/>
    </row>
    <row r="2291" spans="1:143">
      <c r="A2291" s="41"/>
      <c r="B2291" s="41"/>
      <c r="C2291" s="41"/>
      <c r="D2291" s="41" t="s">
        <v>3609</v>
      </c>
      <c r="E2291" s="23" t="s">
        <v>3610</v>
      </c>
      <c r="F2291" s="41" t="s">
        <v>981</v>
      </c>
      <c r="G2291" s="41"/>
      <c r="H2291" s="41" t="s">
        <v>136</v>
      </c>
      <c r="I2291" s="41"/>
      <c r="P2291" s="5">
        <v>1</v>
      </c>
      <c r="Q2291" s="39" t="s">
        <v>3607</v>
      </c>
      <c r="R2291" s="5">
        <v>1</v>
      </c>
      <c r="AA2291" s="5">
        <v>1</v>
      </c>
      <c r="DW2291" s="5" t="s">
        <v>136</v>
      </c>
      <c r="DY2291" s="5" t="s">
        <v>3567</v>
      </c>
      <c r="EG2291" s="42"/>
      <c r="EH2291" s="42"/>
      <c r="EI2291" s="42"/>
      <c r="EJ2291" s="42"/>
      <c r="EK2291" s="42"/>
      <c r="EL2291" s="42"/>
      <c r="EM2291" s="42"/>
    </row>
    <row r="2292" spans="1:143">
      <c r="A2292" s="41"/>
      <c r="B2292" s="41"/>
      <c r="C2292" s="41"/>
      <c r="D2292" s="41" t="s">
        <v>3611</v>
      </c>
      <c r="E2292" s="42" t="s">
        <v>3612</v>
      </c>
      <c r="F2292" s="41" t="s">
        <v>981</v>
      </c>
      <c r="G2292" s="41"/>
      <c r="H2292" s="41" t="s">
        <v>136</v>
      </c>
      <c r="I2292" s="41"/>
      <c r="P2292" s="5">
        <v>1</v>
      </c>
      <c r="Q2292" s="39" t="s">
        <v>3607</v>
      </c>
      <c r="R2292" s="5">
        <v>1</v>
      </c>
      <c r="AA2292" s="5">
        <v>1</v>
      </c>
      <c r="DW2292" s="5" t="s">
        <v>136</v>
      </c>
      <c r="DY2292" s="5" t="s">
        <v>3567</v>
      </c>
      <c r="EG2292" s="42"/>
      <c r="EH2292" s="42"/>
      <c r="EI2292" s="42"/>
      <c r="EJ2292" s="42"/>
      <c r="EK2292" s="42"/>
      <c r="EL2292" s="42"/>
      <c r="EM2292" s="42"/>
    </row>
    <row r="2293" spans="1:143">
      <c r="A2293" s="41"/>
      <c r="B2293" s="41"/>
      <c r="C2293" s="41"/>
      <c r="D2293" s="41" t="s">
        <v>1272</v>
      </c>
      <c r="E2293" s="42" t="s">
        <v>979</v>
      </c>
      <c r="F2293" s="41" t="s">
        <v>981</v>
      </c>
      <c r="G2293" s="41"/>
      <c r="H2293" s="41" t="s">
        <v>136</v>
      </c>
      <c r="I2293" s="41"/>
      <c r="P2293" s="5">
        <v>1</v>
      </c>
      <c r="Q2293" s="39" t="s">
        <v>3607</v>
      </c>
      <c r="R2293" s="5">
        <v>1</v>
      </c>
      <c r="AA2293" s="5">
        <v>1</v>
      </c>
      <c r="CU2293" s="5">
        <v>1</v>
      </c>
      <c r="DW2293" s="5" t="s">
        <v>136</v>
      </c>
      <c r="DY2293" s="5" t="s">
        <v>3567</v>
      </c>
      <c r="EG2293" s="42"/>
      <c r="EH2293" s="42"/>
      <c r="EI2293" s="42"/>
      <c r="EJ2293" s="42"/>
      <c r="EK2293" s="42"/>
      <c r="EL2293" s="42"/>
      <c r="EM2293" s="42"/>
    </row>
    <row r="2294" spans="1:143">
      <c r="A2294" s="41"/>
      <c r="B2294" s="41"/>
      <c r="C2294" s="41"/>
      <c r="D2294" s="41" t="s">
        <v>3591</v>
      </c>
      <c r="E2294" s="42" t="s">
        <v>200</v>
      </c>
      <c r="F2294" s="41" t="s">
        <v>981</v>
      </c>
      <c r="G2294" s="41"/>
      <c r="H2294" s="41" t="s">
        <v>136</v>
      </c>
      <c r="I2294" s="41"/>
      <c r="P2294" s="5">
        <v>1</v>
      </c>
      <c r="Q2294" s="39" t="s">
        <v>3607</v>
      </c>
      <c r="R2294" s="5">
        <v>1</v>
      </c>
      <c r="AA2294" s="5">
        <v>1</v>
      </c>
      <c r="CU2294" s="5">
        <v>1</v>
      </c>
      <c r="DW2294" s="5" t="s">
        <v>136</v>
      </c>
      <c r="DY2294" s="5" t="s">
        <v>3567</v>
      </c>
      <c r="EG2294" s="42"/>
      <c r="EH2294" s="42"/>
      <c r="EI2294" s="42"/>
      <c r="EJ2294" s="42"/>
      <c r="EK2294" s="42"/>
      <c r="EL2294" s="42"/>
      <c r="EM2294" s="42"/>
    </row>
    <row r="2295" spans="1:143">
      <c r="A2295" s="41"/>
      <c r="B2295" s="41"/>
      <c r="C2295" s="41"/>
      <c r="D2295" s="41" t="s">
        <v>1797</v>
      </c>
      <c r="E2295" s="42" t="s">
        <v>200</v>
      </c>
      <c r="F2295" s="41" t="s">
        <v>981</v>
      </c>
      <c r="G2295" s="41"/>
      <c r="H2295" s="41" t="s">
        <v>136</v>
      </c>
      <c r="I2295" s="41"/>
      <c r="P2295" s="5">
        <v>1</v>
      </c>
      <c r="Q2295" s="39" t="s">
        <v>3607</v>
      </c>
      <c r="R2295" s="5">
        <v>1</v>
      </c>
      <c r="AA2295" s="5">
        <v>1</v>
      </c>
      <c r="CU2295" s="5">
        <v>1</v>
      </c>
      <c r="DW2295" s="5" t="s">
        <v>136</v>
      </c>
      <c r="DY2295" s="5" t="s">
        <v>3567</v>
      </c>
      <c r="EG2295" s="42"/>
      <c r="EH2295" s="42"/>
      <c r="EI2295" s="42"/>
      <c r="EJ2295" s="42"/>
      <c r="EK2295" s="42"/>
      <c r="EL2295" s="42"/>
      <c r="EM2295" s="42"/>
    </row>
    <row r="2296" spans="1:143" ht="30">
      <c r="A2296" s="41"/>
      <c r="B2296" s="41"/>
      <c r="C2296" s="41"/>
      <c r="D2296" s="41" t="s">
        <v>3591</v>
      </c>
      <c r="E2296" s="42" t="s">
        <v>200</v>
      </c>
      <c r="F2296" s="41" t="s">
        <v>981</v>
      </c>
      <c r="G2296" s="41"/>
      <c r="H2296" s="41" t="s">
        <v>136</v>
      </c>
      <c r="I2296" s="41"/>
      <c r="P2296" s="5">
        <v>1</v>
      </c>
      <c r="Q2296" s="39" t="s">
        <v>3613</v>
      </c>
      <c r="R2296" s="5">
        <v>1</v>
      </c>
      <c r="AA2296" s="5">
        <v>1</v>
      </c>
      <c r="DW2296" s="5" t="s">
        <v>136</v>
      </c>
      <c r="DY2296" s="5" t="s">
        <v>3567</v>
      </c>
      <c r="EG2296" s="42"/>
      <c r="EH2296" s="42"/>
      <c r="EI2296" s="42"/>
      <c r="EJ2296" s="42"/>
      <c r="EK2296" s="42"/>
      <c r="EL2296" s="42"/>
      <c r="EM2296" s="42"/>
    </row>
    <row r="2297" spans="1:143" ht="30">
      <c r="A2297" s="41"/>
      <c r="B2297" s="41"/>
      <c r="C2297" s="41"/>
      <c r="D2297" s="41" t="s">
        <v>1797</v>
      </c>
      <c r="E2297" s="42" t="s">
        <v>200</v>
      </c>
      <c r="F2297" s="41" t="s">
        <v>981</v>
      </c>
      <c r="G2297" s="41"/>
      <c r="H2297" s="41" t="s">
        <v>136</v>
      </c>
      <c r="I2297" s="41"/>
      <c r="P2297" s="5">
        <v>1</v>
      </c>
      <c r="Q2297" s="39" t="s">
        <v>3613</v>
      </c>
      <c r="R2297" s="5">
        <v>1</v>
      </c>
      <c r="AA2297" s="5">
        <v>1</v>
      </c>
      <c r="DW2297" s="5" t="s">
        <v>136</v>
      </c>
      <c r="DY2297" s="5" t="s">
        <v>3567</v>
      </c>
      <c r="EG2297" s="42"/>
      <c r="EH2297" s="42"/>
      <c r="EI2297" s="42"/>
      <c r="EJ2297" s="42"/>
      <c r="EK2297" s="42"/>
      <c r="EL2297" s="42"/>
      <c r="EM2297" s="42"/>
    </row>
    <row r="2298" spans="1:143" ht="30">
      <c r="A2298" s="41"/>
      <c r="B2298" s="41"/>
      <c r="C2298" s="41"/>
      <c r="D2298" s="41" t="s">
        <v>1272</v>
      </c>
      <c r="E2298" s="42" t="s">
        <v>979</v>
      </c>
      <c r="F2298" s="41" t="s">
        <v>981</v>
      </c>
      <c r="G2298" s="41"/>
      <c r="H2298" s="41" t="s">
        <v>136</v>
      </c>
      <c r="I2298" s="41"/>
      <c r="P2298" s="5">
        <v>1</v>
      </c>
      <c r="Q2298" s="39" t="s">
        <v>3613</v>
      </c>
      <c r="R2298" s="5">
        <v>1</v>
      </c>
      <c r="AA2298" s="5">
        <v>1</v>
      </c>
      <c r="DW2298" s="5" t="s">
        <v>136</v>
      </c>
      <c r="DY2298" s="5" t="s">
        <v>3567</v>
      </c>
      <c r="EG2298" s="42"/>
      <c r="EH2298" s="42"/>
      <c r="EI2298" s="42"/>
      <c r="EJ2298" s="42"/>
      <c r="EK2298" s="42"/>
      <c r="EL2298" s="42"/>
      <c r="EM2298" s="42"/>
    </row>
    <row r="2299" spans="1:143" ht="30">
      <c r="A2299" s="41"/>
      <c r="B2299" s="41"/>
      <c r="C2299" s="41"/>
      <c r="D2299" s="41" t="s">
        <v>3614</v>
      </c>
      <c r="E2299" s="42" t="s">
        <v>187</v>
      </c>
      <c r="F2299" s="41" t="s">
        <v>981</v>
      </c>
      <c r="G2299" s="41"/>
      <c r="H2299" s="41" t="s">
        <v>136</v>
      </c>
      <c r="I2299" s="41"/>
      <c r="P2299" s="5">
        <v>1</v>
      </c>
      <c r="Q2299" s="39" t="s">
        <v>3615</v>
      </c>
      <c r="R2299" s="5">
        <v>1</v>
      </c>
      <c r="AA2299" s="5">
        <v>1</v>
      </c>
      <c r="DW2299" s="5" t="s">
        <v>136</v>
      </c>
      <c r="DY2299" s="5" t="s">
        <v>3567</v>
      </c>
      <c r="EG2299" s="42"/>
      <c r="EH2299" s="42"/>
      <c r="EI2299" s="42"/>
      <c r="EJ2299" s="42"/>
      <c r="EK2299" s="42"/>
      <c r="EL2299" s="42"/>
      <c r="EM2299" s="42"/>
    </row>
    <row r="2300" spans="1:143" ht="30">
      <c r="A2300" s="41"/>
      <c r="B2300" s="41"/>
      <c r="C2300" s="41"/>
      <c r="D2300" s="41" t="s">
        <v>3616</v>
      </c>
      <c r="E2300" s="42" t="s">
        <v>697</v>
      </c>
      <c r="F2300" s="41" t="s">
        <v>981</v>
      </c>
      <c r="G2300" s="41"/>
      <c r="H2300" s="41" t="s">
        <v>136</v>
      </c>
      <c r="I2300" s="41"/>
      <c r="P2300" s="5">
        <v>1</v>
      </c>
      <c r="Q2300" s="39" t="s">
        <v>3615</v>
      </c>
      <c r="R2300" s="5">
        <v>1</v>
      </c>
      <c r="AA2300" s="5">
        <v>1</v>
      </c>
      <c r="DW2300" s="5" t="s">
        <v>136</v>
      </c>
      <c r="DY2300" s="5" t="s">
        <v>3567</v>
      </c>
      <c r="EG2300" s="42"/>
      <c r="EH2300" s="42"/>
      <c r="EI2300" s="42"/>
      <c r="EJ2300" s="42"/>
      <c r="EK2300" s="42"/>
      <c r="EL2300" s="42"/>
      <c r="EM2300" s="42"/>
    </row>
    <row r="2301" spans="1:143" ht="30">
      <c r="A2301" s="41"/>
      <c r="B2301" s="41"/>
      <c r="C2301" s="41"/>
      <c r="D2301" s="41" t="s">
        <v>3617</v>
      </c>
      <c r="E2301" s="42" t="s">
        <v>200</v>
      </c>
      <c r="F2301" s="41" t="s">
        <v>981</v>
      </c>
      <c r="G2301" s="41"/>
      <c r="H2301" s="41" t="s">
        <v>136</v>
      </c>
      <c r="I2301" s="41"/>
      <c r="P2301" s="5">
        <v>1</v>
      </c>
      <c r="Q2301" s="39" t="s">
        <v>3615</v>
      </c>
      <c r="R2301" s="5">
        <v>1</v>
      </c>
      <c r="AA2301" s="5">
        <v>1</v>
      </c>
      <c r="DW2301" s="5" t="s">
        <v>136</v>
      </c>
      <c r="DY2301" s="5" t="s">
        <v>3567</v>
      </c>
      <c r="EG2301" s="42"/>
      <c r="EH2301" s="42"/>
      <c r="EI2301" s="42"/>
      <c r="EJ2301" s="42"/>
      <c r="EK2301" s="42"/>
      <c r="EL2301" s="42"/>
      <c r="EM2301" s="42"/>
    </row>
    <row r="2302" spans="1:143" ht="30">
      <c r="A2302" s="41"/>
      <c r="B2302" s="41"/>
      <c r="C2302" s="41"/>
      <c r="D2302" s="41" t="s">
        <v>3618</v>
      </c>
      <c r="E2302" s="42" t="s">
        <v>200</v>
      </c>
      <c r="F2302" s="41" t="s">
        <v>981</v>
      </c>
      <c r="G2302" s="41"/>
      <c r="H2302" s="41" t="s">
        <v>136</v>
      </c>
      <c r="I2302" s="41"/>
      <c r="P2302" s="5">
        <v>1</v>
      </c>
      <c r="Q2302" s="39" t="s">
        <v>3615</v>
      </c>
      <c r="R2302" s="5">
        <v>1</v>
      </c>
      <c r="AA2302" s="5">
        <v>1</v>
      </c>
      <c r="DW2302" s="5" t="s">
        <v>136</v>
      </c>
      <c r="DY2302" s="5" t="s">
        <v>3567</v>
      </c>
      <c r="EG2302" s="42"/>
      <c r="EH2302" s="42"/>
      <c r="EI2302" s="42"/>
      <c r="EJ2302" s="42"/>
      <c r="EK2302" s="42"/>
      <c r="EL2302" s="42"/>
      <c r="EM2302" s="42"/>
    </row>
    <row r="2303" spans="1:143" ht="30">
      <c r="A2303" s="41"/>
      <c r="B2303" s="41"/>
      <c r="C2303" s="41"/>
      <c r="D2303" s="41" t="s">
        <v>469</v>
      </c>
      <c r="E2303" s="42" t="s">
        <v>200</v>
      </c>
      <c r="F2303" s="41" t="s">
        <v>981</v>
      </c>
      <c r="G2303" s="41"/>
      <c r="H2303" s="41" t="s">
        <v>136</v>
      </c>
      <c r="I2303" s="41"/>
      <c r="P2303" s="5">
        <v>1</v>
      </c>
      <c r="Q2303" s="39" t="s">
        <v>3615</v>
      </c>
      <c r="R2303" s="5">
        <v>1</v>
      </c>
      <c r="AA2303" s="5">
        <v>1</v>
      </c>
      <c r="DW2303" s="5" t="s">
        <v>136</v>
      </c>
      <c r="DY2303" s="5" t="s">
        <v>3567</v>
      </c>
      <c r="EG2303" s="42"/>
      <c r="EH2303" s="42"/>
      <c r="EI2303" s="42"/>
      <c r="EJ2303" s="42"/>
      <c r="EK2303" s="42"/>
      <c r="EL2303" s="42"/>
      <c r="EM2303" s="42"/>
    </row>
    <row r="2304" spans="1:143" ht="30">
      <c r="A2304" s="41"/>
      <c r="B2304" s="41"/>
      <c r="C2304" s="41"/>
      <c r="D2304" s="41" t="s">
        <v>3619</v>
      </c>
      <c r="E2304" s="42" t="s">
        <v>3620</v>
      </c>
      <c r="F2304" s="41" t="s">
        <v>981</v>
      </c>
      <c r="G2304" s="41"/>
      <c r="H2304" s="41" t="s">
        <v>136</v>
      </c>
      <c r="I2304" s="41"/>
      <c r="P2304" s="5">
        <v>1</v>
      </c>
      <c r="Q2304" s="39" t="s">
        <v>3621</v>
      </c>
      <c r="R2304" s="5">
        <v>1</v>
      </c>
      <c r="AA2304" s="5">
        <v>1</v>
      </c>
      <c r="DW2304" s="5" t="s">
        <v>136</v>
      </c>
      <c r="DY2304" s="5" t="s">
        <v>3567</v>
      </c>
      <c r="EG2304" s="42"/>
      <c r="EH2304" s="42"/>
      <c r="EI2304" s="42"/>
      <c r="EJ2304" s="42"/>
      <c r="EK2304" s="42"/>
      <c r="EL2304" s="42"/>
      <c r="EM2304" s="42"/>
    </row>
    <row r="2305" spans="1:143" ht="30">
      <c r="A2305" s="41"/>
      <c r="B2305" s="41"/>
      <c r="C2305" s="41"/>
      <c r="D2305" s="183" t="s">
        <v>669</v>
      </c>
      <c r="E2305" s="184" t="s">
        <v>3526</v>
      </c>
      <c r="F2305" s="41" t="s">
        <v>981</v>
      </c>
      <c r="G2305" s="41"/>
      <c r="H2305" s="41" t="s">
        <v>136</v>
      </c>
      <c r="I2305" s="41"/>
      <c r="P2305" s="5">
        <v>1</v>
      </c>
      <c r="Q2305" s="39" t="s">
        <v>3621</v>
      </c>
      <c r="R2305" s="5">
        <v>1</v>
      </c>
      <c r="AA2305" s="5">
        <v>1</v>
      </c>
      <c r="DW2305" s="5" t="s">
        <v>136</v>
      </c>
      <c r="DY2305" s="5" t="s">
        <v>3567</v>
      </c>
      <c r="EG2305" s="42"/>
      <c r="EH2305" s="42"/>
      <c r="EI2305" s="42"/>
      <c r="EJ2305" s="42"/>
      <c r="EK2305" s="42"/>
      <c r="EL2305" s="42"/>
      <c r="EM2305" s="42"/>
    </row>
    <row r="2306" spans="1:143" ht="30">
      <c r="A2306" s="41"/>
      <c r="B2306" s="41"/>
      <c r="C2306" s="41"/>
      <c r="D2306" s="41" t="s">
        <v>3622</v>
      </c>
      <c r="E2306" s="42" t="s">
        <v>3086</v>
      </c>
      <c r="F2306" s="41" t="s">
        <v>981</v>
      </c>
      <c r="G2306" s="41"/>
      <c r="H2306" s="41" t="s">
        <v>136</v>
      </c>
      <c r="I2306" s="41"/>
      <c r="P2306" s="5">
        <v>1</v>
      </c>
      <c r="Q2306" s="39" t="s">
        <v>3623</v>
      </c>
      <c r="R2306" s="5">
        <v>1</v>
      </c>
      <c r="AA2306" s="5">
        <v>1</v>
      </c>
      <c r="DW2306" s="5" t="s">
        <v>136</v>
      </c>
      <c r="DY2306" s="5" t="s">
        <v>3567</v>
      </c>
      <c r="EG2306" s="42"/>
      <c r="EH2306" s="42"/>
      <c r="EI2306" s="42"/>
      <c r="EJ2306" s="42"/>
      <c r="EK2306" s="42"/>
      <c r="EL2306" s="42"/>
      <c r="EM2306" s="42"/>
    </row>
    <row r="2307" spans="1:143" ht="30">
      <c r="A2307" s="41"/>
      <c r="B2307" s="41"/>
      <c r="C2307" s="41"/>
      <c r="D2307" s="41" t="s">
        <v>3591</v>
      </c>
      <c r="E2307" s="42" t="s">
        <v>200</v>
      </c>
      <c r="F2307" s="41" t="s">
        <v>981</v>
      </c>
      <c r="G2307" s="41"/>
      <c r="H2307" s="41" t="s">
        <v>136</v>
      </c>
      <c r="I2307" s="41"/>
      <c r="P2307" s="5">
        <v>1</v>
      </c>
      <c r="Q2307" s="39" t="s">
        <v>3623</v>
      </c>
      <c r="R2307" s="5">
        <v>1</v>
      </c>
      <c r="AA2307" s="5">
        <v>1</v>
      </c>
      <c r="DW2307" s="5" t="s">
        <v>136</v>
      </c>
      <c r="DY2307" s="5" t="s">
        <v>3567</v>
      </c>
      <c r="EG2307" s="42"/>
      <c r="EH2307" s="42"/>
      <c r="EI2307" s="42"/>
      <c r="EJ2307" s="42"/>
      <c r="EK2307" s="42"/>
      <c r="EL2307" s="42"/>
      <c r="EM2307" s="42"/>
    </row>
    <row r="2308" spans="1:143" ht="30">
      <c r="A2308" s="41"/>
      <c r="B2308" s="41"/>
      <c r="C2308" s="41"/>
      <c r="D2308" s="41" t="s">
        <v>1797</v>
      </c>
      <c r="E2308" s="42" t="s">
        <v>200</v>
      </c>
      <c r="F2308" s="41" t="s">
        <v>981</v>
      </c>
      <c r="G2308" s="41"/>
      <c r="H2308" s="41" t="s">
        <v>136</v>
      </c>
      <c r="I2308" s="41"/>
      <c r="P2308" s="5">
        <v>1</v>
      </c>
      <c r="Q2308" s="39" t="s">
        <v>3623</v>
      </c>
      <c r="R2308" s="5">
        <v>1</v>
      </c>
      <c r="AA2308" s="5">
        <v>1</v>
      </c>
      <c r="DW2308" s="5" t="s">
        <v>136</v>
      </c>
      <c r="DY2308" s="5" t="s">
        <v>3567</v>
      </c>
      <c r="EG2308" s="42"/>
      <c r="EH2308" s="42"/>
      <c r="EI2308" s="42"/>
      <c r="EJ2308" s="42"/>
      <c r="EK2308" s="42"/>
      <c r="EL2308" s="42"/>
      <c r="EM2308" s="42"/>
    </row>
    <row r="2309" spans="1:143" ht="30">
      <c r="A2309" s="41"/>
      <c r="B2309" s="41"/>
      <c r="C2309" s="41"/>
      <c r="D2309" s="41" t="s">
        <v>133</v>
      </c>
      <c r="E2309" s="23" t="s">
        <v>133</v>
      </c>
      <c r="F2309" s="41" t="s">
        <v>981</v>
      </c>
      <c r="G2309" s="41"/>
      <c r="H2309" s="41" t="s">
        <v>136</v>
      </c>
      <c r="I2309" s="41"/>
      <c r="J2309" s="5">
        <v>1</v>
      </c>
      <c r="N2309" s="5">
        <v>1</v>
      </c>
      <c r="P2309" s="5">
        <v>1</v>
      </c>
      <c r="Q2309" s="39" t="s">
        <v>3623</v>
      </c>
      <c r="R2309" s="5">
        <v>1</v>
      </c>
      <c r="AA2309" s="5">
        <v>1</v>
      </c>
      <c r="DW2309" s="5" t="s">
        <v>136</v>
      </c>
      <c r="DY2309" s="5" t="s">
        <v>3567</v>
      </c>
      <c r="EG2309" s="42"/>
      <c r="EH2309" s="42"/>
      <c r="EI2309" s="42"/>
      <c r="EJ2309" s="42"/>
      <c r="EK2309" s="42"/>
      <c r="EL2309" s="42"/>
      <c r="EM2309" s="42"/>
    </row>
    <row r="2310" spans="1:143" ht="30">
      <c r="A2310" s="41"/>
      <c r="B2310" s="41"/>
      <c r="C2310" s="41"/>
      <c r="D2310" s="41" t="s">
        <v>3624</v>
      </c>
      <c r="E2310" s="42" t="s">
        <v>3089</v>
      </c>
      <c r="F2310" s="41" t="s">
        <v>981</v>
      </c>
      <c r="G2310" s="41"/>
      <c r="H2310" s="41" t="s">
        <v>136</v>
      </c>
      <c r="I2310" s="41"/>
      <c r="P2310" s="5">
        <v>1</v>
      </c>
      <c r="Q2310" s="39" t="s">
        <v>3625</v>
      </c>
      <c r="R2310" s="5">
        <v>1</v>
      </c>
      <c r="AA2310" s="5">
        <v>1</v>
      </c>
      <c r="DW2310" s="5" t="s">
        <v>136</v>
      </c>
      <c r="DY2310" s="5" t="s">
        <v>3567</v>
      </c>
      <c r="EG2310" s="42"/>
      <c r="EH2310" s="42"/>
      <c r="EI2310" s="42"/>
      <c r="EJ2310" s="42"/>
      <c r="EK2310" s="42"/>
      <c r="EL2310" s="42"/>
      <c r="EM2310" s="42"/>
    </row>
    <row r="2311" spans="1:143" ht="30">
      <c r="A2311" s="41"/>
      <c r="B2311" s="41"/>
      <c r="C2311" s="41"/>
      <c r="D2311" s="41" t="s">
        <v>3626</v>
      </c>
      <c r="E2311" s="42" t="s">
        <v>596</v>
      </c>
      <c r="F2311" s="41" t="s">
        <v>981</v>
      </c>
      <c r="G2311" s="41"/>
      <c r="H2311" s="41" t="s">
        <v>136</v>
      </c>
      <c r="I2311" s="41"/>
      <c r="J2311" s="5">
        <v>1</v>
      </c>
      <c r="P2311" s="5">
        <v>1</v>
      </c>
      <c r="Q2311" s="39" t="s">
        <v>3625</v>
      </c>
      <c r="R2311" s="5">
        <v>1</v>
      </c>
      <c r="AA2311" s="5">
        <v>1</v>
      </c>
      <c r="DW2311" s="5" t="s">
        <v>136</v>
      </c>
      <c r="DY2311" s="5" t="s">
        <v>3567</v>
      </c>
      <c r="EG2311" s="42"/>
      <c r="EH2311" s="42"/>
      <c r="EI2311" s="42"/>
      <c r="EJ2311" s="42"/>
      <c r="EK2311" s="42"/>
      <c r="EL2311" s="42"/>
      <c r="EM2311" s="42"/>
    </row>
    <row r="2312" spans="1:143" ht="30">
      <c r="A2312" s="41"/>
      <c r="B2312" s="41"/>
      <c r="C2312" s="41"/>
      <c r="D2312" s="41" t="s">
        <v>3600</v>
      </c>
      <c r="E2312" s="42" t="s">
        <v>156</v>
      </c>
      <c r="F2312" s="41" t="s">
        <v>981</v>
      </c>
      <c r="G2312" s="41"/>
      <c r="H2312" s="41" t="s">
        <v>136</v>
      </c>
      <c r="I2312" s="41"/>
      <c r="P2312" s="5">
        <v>1</v>
      </c>
      <c r="Q2312" s="39" t="s">
        <v>3625</v>
      </c>
      <c r="R2312" s="5">
        <v>1</v>
      </c>
      <c r="AA2312" s="5">
        <v>1</v>
      </c>
      <c r="DW2312" s="5" t="s">
        <v>136</v>
      </c>
      <c r="DY2312" s="5" t="s">
        <v>3567</v>
      </c>
      <c r="EG2312" s="42"/>
      <c r="EH2312" s="42"/>
      <c r="EI2312" s="42"/>
      <c r="EJ2312" s="42"/>
      <c r="EK2312" s="42"/>
      <c r="EL2312" s="42"/>
      <c r="EM2312" s="42"/>
    </row>
    <row r="2313" spans="1:143" ht="30">
      <c r="A2313" s="41"/>
      <c r="B2313" s="41"/>
      <c r="C2313" s="41"/>
      <c r="D2313" s="41" t="s">
        <v>3627</v>
      </c>
      <c r="E2313" s="42" t="s">
        <v>1135</v>
      </c>
      <c r="F2313" s="41" t="s">
        <v>981</v>
      </c>
      <c r="G2313" s="41"/>
      <c r="H2313" s="41" t="s">
        <v>136</v>
      </c>
      <c r="I2313" s="41"/>
      <c r="J2313" s="5">
        <v>1</v>
      </c>
      <c r="P2313" s="5">
        <v>1</v>
      </c>
      <c r="Q2313" s="39" t="s">
        <v>3625</v>
      </c>
      <c r="R2313" s="5">
        <v>1</v>
      </c>
      <c r="AA2313" s="5">
        <v>1</v>
      </c>
      <c r="DW2313" s="5" t="s">
        <v>136</v>
      </c>
      <c r="DY2313" s="5" t="s">
        <v>3567</v>
      </c>
      <c r="EG2313" s="42"/>
      <c r="EH2313" s="42"/>
      <c r="EI2313" s="42"/>
      <c r="EJ2313" s="42"/>
      <c r="EK2313" s="42"/>
      <c r="EL2313" s="42"/>
      <c r="EM2313" s="42"/>
    </row>
    <row r="2314" spans="1:143" ht="30">
      <c r="A2314" s="41"/>
      <c r="B2314" s="41"/>
      <c r="C2314" s="41"/>
      <c r="D2314" s="41" t="s">
        <v>3628</v>
      </c>
      <c r="E2314" s="42" t="s">
        <v>3629</v>
      </c>
      <c r="F2314" s="41" t="s">
        <v>981</v>
      </c>
      <c r="G2314" s="41"/>
      <c r="H2314" s="41" t="s">
        <v>136</v>
      </c>
      <c r="I2314" s="41"/>
      <c r="J2314" s="5">
        <v>1</v>
      </c>
      <c r="P2314" s="5">
        <v>1</v>
      </c>
      <c r="Q2314" s="39" t="s">
        <v>3625</v>
      </c>
      <c r="R2314" s="5">
        <v>1</v>
      </c>
      <c r="AA2314" s="5">
        <v>1</v>
      </c>
      <c r="DW2314" s="5" t="s">
        <v>136</v>
      </c>
      <c r="DY2314" s="5" t="s">
        <v>3567</v>
      </c>
      <c r="EG2314" s="42"/>
      <c r="EH2314" s="42"/>
      <c r="EI2314" s="42"/>
      <c r="EJ2314" s="42"/>
      <c r="EK2314" s="42"/>
      <c r="EL2314" s="42"/>
      <c r="EM2314" s="42"/>
    </row>
    <row r="2315" spans="1:143" ht="30">
      <c r="A2315" s="41"/>
      <c r="B2315" s="41"/>
      <c r="C2315" s="41"/>
      <c r="D2315" s="41" t="s">
        <v>3630</v>
      </c>
      <c r="E2315" s="42" t="s">
        <v>979</v>
      </c>
      <c r="F2315" s="41" t="s">
        <v>981</v>
      </c>
      <c r="G2315" s="41"/>
      <c r="H2315" s="41" t="s">
        <v>136</v>
      </c>
      <c r="I2315" s="41"/>
      <c r="P2315" s="5">
        <v>1</v>
      </c>
      <c r="Q2315" s="39" t="s">
        <v>3625</v>
      </c>
      <c r="R2315" s="5">
        <v>1</v>
      </c>
      <c r="AA2315" s="5">
        <v>1</v>
      </c>
      <c r="DW2315" s="5" t="s">
        <v>136</v>
      </c>
      <c r="DY2315" s="5" t="s">
        <v>3567</v>
      </c>
      <c r="EG2315" s="42"/>
      <c r="EH2315" s="42"/>
      <c r="EI2315" s="42"/>
      <c r="EJ2315" s="42"/>
      <c r="EK2315" s="42"/>
      <c r="EL2315" s="42"/>
      <c r="EM2315" s="42"/>
    </row>
    <row r="2316" spans="1:143" ht="30">
      <c r="A2316" s="41"/>
      <c r="B2316" s="41"/>
      <c r="C2316" s="41"/>
      <c r="D2316" s="41" t="s">
        <v>3611</v>
      </c>
      <c r="E2316" s="42" t="s">
        <v>3612</v>
      </c>
      <c r="F2316" s="41" t="s">
        <v>981</v>
      </c>
      <c r="G2316" s="41"/>
      <c r="H2316" s="41" t="s">
        <v>136</v>
      </c>
      <c r="I2316" s="41"/>
      <c r="P2316" s="5">
        <v>1</v>
      </c>
      <c r="Q2316" s="39" t="s">
        <v>3625</v>
      </c>
      <c r="R2316" s="5">
        <v>1</v>
      </c>
      <c r="AA2316" s="5">
        <v>1</v>
      </c>
      <c r="DW2316" s="5" t="s">
        <v>136</v>
      </c>
      <c r="DY2316" s="5" t="s">
        <v>3567</v>
      </c>
      <c r="EG2316" s="42"/>
      <c r="EH2316" s="42"/>
      <c r="EI2316" s="42"/>
      <c r="EJ2316" s="42"/>
      <c r="EK2316" s="42"/>
      <c r="EL2316" s="42"/>
      <c r="EM2316" s="42"/>
    </row>
    <row r="2317" spans="1:143" ht="30">
      <c r="A2317" s="41"/>
      <c r="B2317" s="41"/>
      <c r="C2317" s="41"/>
      <c r="D2317" s="41" t="s">
        <v>3591</v>
      </c>
      <c r="E2317" s="42" t="s">
        <v>200</v>
      </c>
      <c r="F2317" s="41" t="s">
        <v>981</v>
      </c>
      <c r="G2317" s="41"/>
      <c r="H2317" s="41" t="s">
        <v>136</v>
      </c>
      <c r="I2317" s="41"/>
      <c r="P2317" s="5">
        <v>1</v>
      </c>
      <c r="Q2317" s="39" t="s">
        <v>3625</v>
      </c>
      <c r="R2317" s="5">
        <v>1</v>
      </c>
      <c r="AA2317" s="5">
        <v>1</v>
      </c>
      <c r="DW2317" s="5" t="s">
        <v>136</v>
      </c>
      <c r="DY2317" s="5" t="s">
        <v>3567</v>
      </c>
      <c r="EG2317" s="42"/>
      <c r="EH2317" s="42"/>
      <c r="EI2317" s="42"/>
      <c r="EJ2317" s="42"/>
      <c r="EK2317" s="42"/>
      <c r="EL2317" s="42"/>
      <c r="EM2317" s="42"/>
    </row>
    <row r="2318" spans="1:143" ht="30">
      <c r="A2318" s="41"/>
      <c r="B2318" s="41"/>
      <c r="C2318" s="41"/>
      <c r="D2318" s="41" t="s">
        <v>1797</v>
      </c>
      <c r="E2318" s="42" t="s">
        <v>200</v>
      </c>
      <c r="F2318" s="41" t="s">
        <v>981</v>
      </c>
      <c r="G2318" s="41"/>
      <c r="H2318" s="41" t="s">
        <v>136</v>
      </c>
      <c r="I2318" s="41"/>
      <c r="P2318" s="5">
        <v>1</v>
      </c>
      <c r="Q2318" s="39" t="s">
        <v>3625</v>
      </c>
      <c r="R2318" s="5">
        <v>1</v>
      </c>
      <c r="AA2318" s="5">
        <v>1</v>
      </c>
      <c r="DW2318" s="5" t="s">
        <v>136</v>
      </c>
      <c r="DY2318" s="5" t="s">
        <v>3567</v>
      </c>
      <c r="EG2318" s="42"/>
      <c r="EH2318" s="42"/>
      <c r="EI2318" s="42"/>
      <c r="EJ2318" s="42"/>
      <c r="EK2318" s="42"/>
      <c r="EL2318" s="42"/>
      <c r="EM2318" s="42"/>
    </row>
    <row r="2319" spans="1:143" ht="30">
      <c r="A2319" s="41"/>
      <c r="B2319" s="41"/>
      <c r="C2319" s="41"/>
      <c r="D2319" s="41" t="s">
        <v>3631</v>
      </c>
      <c r="E2319" s="42" t="s">
        <v>3089</v>
      </c>
      <c r="F2319" s="41" t="s">
        <v>981</v>
      </c>
      <c r="G2319" s="41"/>
      <c r="H2319" s="41" t="s">
        <v>136</v>
      </c>
      <c r="I2319" s="41"/>
      <c r="P2319" s="5">
        <v>1</v>
      </c>
      <c r="Q2319" s="39" t="s">
        <v>3632</v>
      </c>
      <c r="R2319" s="5">
        <v>1</v>
      </c>
      <c r="AA2319" s="5">
        <v>1</v>
      </c>
      <c r="DW2319" s="5" t="s">
        <v>136</v>
      </c>
      <c r="DY2319" s="5" t="s">
        <v>3567</v>
      </c>
      <c r="EG2319" s="42"/>
      <c r="EH2319" s="42"/>
      <c r="EI2319" s="42"/>
      <c r="EJ2319" s="42"/>
      <c r="EK2319" s="42"/>
      <c r="EL2319" s="42"/>
      <c r="EM2319" s="42"/>
    </row>
    <row r="2320" spans="1:143" ht="30">
      <c r="A2320" s="41"/>
      <c r="B2320" s="41"/>
      <c r="C2320" s="41"/>
      <c r="D2320" s="41" t="s">
        <v>3602</v>
      </c>
      <c r="E2320" s="42" t="s">
        <v>3633</v>
      </c>
      <c r="F2320" s="41" t="s">
        <v>981</v>
      </c>
      <c r="G2320" s="41"/>
      <c r="H2320" s="41" t="s">
        <v>136</v>
      </c>
      <c r="I2320" s="41"/>
      <c r="P2320" s="5">
        <v>1</v>
      </c>
      <c r="Q2320" s="39" t="s">
        <v>3632</v>
      </c>
      <c r="R2320" s="5">
        <v>1</v>
      </c>
      <c r="AA2320" s="5">
        <v>1</v>
      </c>
      <c r="DW2320" s="5" t="s">
        <v>136</v>
      </c>
      <c r="DY2320" s="5" t="s">
        <v>3567</v>
      </c>
      <c r="EG2320" s="42"/>
      <c r="EH2320" s="42"/>
      <c r="EI2320" s="42"/>
      <c r="EJ2320" s="42"/>
      <c r="EK2320" s="42"/>
      <c r="EL2320" s="42"/>
      <c r="EM2320" s="42"/>
    </row>
    <row r="2321" spans="1:143" ht="30">
      <c r="A2321" s="41"/>
      <c r="B2321" s="41"/>
      <c r="C2321" s="41"/>
      <c r="D2321" s="41" t="s">
        <v>3634</v>
      </c>
      <c r="E2321" s="42" t="s">
        <v>3635</v>
      </c>
      <c r="F2321" s="41" t="s">
        <v>981</v>
      </c>
      <c r="G2321" s="41"/>
      <c r="H2321" s="41" t="s">
        <v>136</v>
      </c>
      <c r="I2321" s="41"/>
      <c r="P2321" s="5">
        <v>1</v>
      </c>
      <c r="Q2321" s="39" t="s">
        <v>3632</v>
      </c>
      <c r="R2321" s="5">
        <v>1</v>
      </c>
      <c r="AA2321" s="5">
        <v>1</v>
      </c>
      <c r="DW2321" s="5" t="s">
        <v>136</v>
      </c>
      <c r="DY2321" s="5" t="s">
        <v>3567</v>
      </c>
      <c r="EG2321" s="42"/>
      <c r="EH2321" s="42"/>
      <c r="EI2321" s="42"/>
      <c r="EJ2321" s="42"/>
      <c r="EK2321" s="42"/>
      <c r="EL2321" s="42"/>
      <c r="EM2321" s="42"/>
    </row>
    <row r="2322" spans="1:143" ht="30">
      <c r="A2322" s="41"/>
      <c r="B2322" s="41"/>
      <c r="C2322" s="41"/>
      <c r="D2322" s="41" t="s">
        <v>3636</v>
      </c>
      <c r="E2322" s="42" t="s">
        <v>404</v>
      </c>
      <c r="F2322" s="41" t="s">
        <v>981</v>
      </c>
      <c r="G2322" s="41"/>
      <c r="H2322" s="41" t="s">
        <v>136</v>
      </c>
      <c r="I2322" s="41"/>
      <c r="P2322" s="5">
        <v>1</v>
      </c>
      <c r="Q2322" s="39" t="s">
        <v>3632</v>
      </c>
      <c r="R2322" s="5">
        <v>1</v>
      </c>
      <c r="AA2322" s="5">
        <v>1</v>
      </c>
      <c r="DW2322" s="5" t="s">
        <v>136</v>
      </c>
      <c r="DY2322" s="5" t="s">
        <v>3567</v>
      </c>
      <c r="EG2322" s="42"/>
      <c r="EH2322" s="42"/>
      <c r="EI2322" s="42"/>
      <c r="EJ2322" s="42"/>
      <c r="EK2322" s="42"/>
      <c r="EL2322" s="42"/>
      <c r="EM2322" s="42"/>
    </row>
    <row r="2323" spans="1:143" ht="30">
      <c r="A2323" s="41"/>
      <c r="B2323" s="41"/>
      <c r="C2323" s="41"/>
      <c r="D2323" s="41" t="s">
        <v>3637</v>
      </c>
      <c r="E2323" s="42" t="s">
        <v>3135</v>
      </c>
      <c r="F2323" s="41" t="s">
        <v>981</v>
      </c>
      <c r="G2323" s="41"/>
      <c r="H2323" s="41" t="s">
        <v>136</v>
      </c>
      <c r="I2323" s="41"/>
      <c r="J2323" s="5">
        <v>1</v>
      </c>
      <c r="N2323" s="5">
        <v>1</v>
      </c>
      <c r="P2323" s="5">
        <v>1</v>
      </c>
      <c r="Q2323" s="39" t="s">
        <v>3632</v>
      </c>
      <c r="R2323" s="5">
        <v>1</v>
      </c>
      <c r="AA2323" s="5">
        <v>1</v>
      </c>
      <c r="DW2323" s="5" t="s">
        <v>136</v>
      </c>
      <c r="DY2323" s="5" t="s">
        <v>3567</v>
      </c>
      <c r="EG2323" s="42"/>
      <c r="EH2323" s="42"/>
      <c r="EI2323" s="42"/>
      <c r="EJ2323" s="42"/>
      <c r="EK2323" s="42"/>
      <c r="EL2323" s="42"/>
      <c r="EM2323" s="42"/>
    </row>
    <row r="2324" spans="1:143" ht="30">
      <c r="A2324" s="41"/>
      <c r="B2324" s="41"/>
      <c r="C2324" s="41"/>
      <c r="D2324" s="41" t="s">
        <v>3638</v>
      </c>
      <c r="E2324" s="42" t="s">
        <v>3639</v>
      </c>
      <c r="F2324" s="41" t="s">
        <v>981</v>
      </c>
      <c r="G2324" s="41"/>
      <c r="H2324" s="41" t="s">
        <v>136</v>
      </c>
      <c r="I2324" s="41"/>
      <c r="P2324" s="5">
        <v>1</v>
      </c>
      <c r="Q2324" s="39" t="s">
        <v>3632</v>
      </c>
      <c r="R2324" s="5">
        <v>1</v>
      </c>
      <c r="AA2324" s="5">
        <v>1</v>
      </c>
      <c r="DW2324" s="5" t="s">
        <v>136</v>
      </c>
      <c r="DY2324" s="5" t="s">
        <v>3567</v>
      </c>
      <c r="EG2324" s="42"/>
      <c r="EH2324" s="42"/>
      <c r="EI2324" s="42"/>
      <c r="EJ2324" s="42"/>
      <c r="EK2324" s="42"/>
      <c r="EL2324" s="42"/>
      <c r="EM2324" s="42"/>
    </row>
    <row r="2325" spans="1:143" ht="30">
      <c r="A2325" s="41"/>
      <c r="B2325" s="41"/>
      <c r="C2325" s="41"/>
      <c r="D2325" s="183" t="s">
        <v>669</v>
      </c>
      <c r="E2325" s="184" t="s">
        <v>3526</v>
      </c>
      <c r="F2325" s="41" t="s">
        <v>981</v>
      </c>
      <c r="G2325" s="41"/>
      <c r="H2325" s="41" t="s">
        <v>136</v>
      </c>
      <c r="I2325" s="41"/>
      <c r="P2325" s="5">
        <v>1</v>
      </c>
      <c r="Q2325" s="39" t="s">
        <v>3632</v>
      </c>
      <c r="R2325" s="5">
        <v>1</v>
      </c>
      <c r="AA2325" s="5">
        <v>1</v>
      </c>
      <c r="DW2325" s="5" t="s">
        <v>136</v>
      </c>
      <c r="DY2325" s="5" t="s">
        <v>3567</v>
      </c>
      <c r="EG2325" s="42"/>
      <c r="EH2325" s="42"/>
      <c r="EI2325" s="42"/>
      <c r="EJ2325" s="42"/>
      <c r="EK2325" s="42"/>
      <c r="EL2325" s="42"/>
      <c r="EM2325" s="42"/>
    </row>
    <row r="2326" spans="1:143" ht="90">
      <c r="A2326" s="46" t="s">
        <v>3640</v>
      </c>
      <c r="B2326" s="41">
        <v>1</v>
      </c>
      <c r="C2326" s="41">
        <v>1</v>
      </c>
      <c r="D2326" s="41" t="s">
        <v>3641</v>
      </c>
      <c r="E2326" s="42" t="s">
        <v>187</v>
      </c>
      <c r="F2326" s="121" t="s">
        <v>3642</v>
      </c>
      <c r="G2326" s="41" t="s">
        <v>136</v>
      </c>
      <c r="H2326" s="41" t="s">
        <v>136</v>
      </c>
      <c r="I2326" s="41" t="s">
        <v>3552</v>
      </c>
      <c r="P2326" s="5">
        <v>1</v>
      </c>
      <c r="Q2326" s="39" t="s">
        <v>3643</v>
      </c>
      <c r="R2326" s="5">
        <v>1</v>
      </c>
      <c r="S2326" s="5">
        <v>1</v>
      </c>
      <c r="AA2326" s="5">
        <v>1</v>
      </c>
      <c r="DS2326" s="6">
        <v>1</v>
      </c>
      <c r="DT2326" s="6">
        <v>0</v>
      </c>
      <c r="DU2326" s="5">
        <v>1</v>
      </c>
      <c r="DV2326" s="5" t="s">
        <v>136</v>
      </c>
      <c r="DW2326" s="5" t="s">
        <v>136</v>
      </c>
      <c r="EG2326" s="42"/>
      <c r="EH2326" s="42"/>
      <c r="EI2326" s="42"/>
      <c r="EJ2326" s="42"/>
      <c r="EK2326" s="42"/>
      <c r="EL2326" s="42"/>
      <c r="EM2326" s="42"/>
    </row>
    <row r="2327" spans="1:143" ht="60">
      <c r="A2327" s="41"/>
      <c r="B2327" s="41"/>
      <c r="C2327" s="41"/>
      <c r="D2327" s="41" t="s">
        <v>3644</v>
      </c>
      <c r="E2327" s="42" t="s">
        <v>156</v>
      </c>
      <c r="F2327" s="121" t="s">
        <v>3645</v>
      </c>
      <c r="G2327" s="41" t="s">
        <v>136</v>
      </c>
      <c r="H2327" s="41" t="s">
        <v>136</v>
      </c>
      <c r="I2327" s="41" t="s">
        <v>3552</v>
      </c>
      <c r="P2327" s="5">
        <v>1</v>
      </c>
      <c r="Q2327" s="39" t="s">
        <v>3643</v>
      </c>
      <c r="R2327" s="5">
        <v>1</v>
      </c>
      <c r="S2327" s="5">
        <v>1</v>
      </c>
      <c r="AA2327" s="5">
        <v>1</v>
      </c>
      <c r="DV2327" s="5" t="s">
        <v>136</v>
      </c>
      <c r="DW2327" s="5" t="s">
        <v>136</v>
      </c>
      <c r="EG2327" s="42"/>
      <c r="EH2327" s="42"/>
      <c r="EI2327" s="42"/>
      <c r="EJ2327" s="42"/>
      <c r="EK2327" s="42"/>
      <c r="EL2327" s="42"/>
      <c r="EM2327" s="42"/>
    </row>
    <row r="2328" spans="1:143" ht="60">
      <c r="A2328" s="41"/>
      <c r="B2328" s="41"/>
      <c r="C2328" s="41"/>
      <c r="D2328" s="41" t="s">
        <v>3646</v>
      </c>
      <c r="E2328" s="42" t="s">
        <v>3647</v>
      </c>
      <c r="F2328" s="121" t="s">
        <v>3645</v>
      </c>
      <c r="G2328" s="41" t="s">
        <v>136</v>
      </c>
      <c r="H2328" s="41" t="s">
        <v>136</v>
      </c>
      <c r="I2328" s="41" t="s">
        <v>3552</v>
      </c>
      <c r="P2328" s="5">
        <v>1</v>
      </c>
      <c r="Q2328" s="39" t="s">
        <v>3643</v>
      </c>
      <c r="R2328" s="5">
        <v>1</v>
      </c>
      <c r="S2328" s="5">
        <v>1</v>
      </c>
      <c r="AA2328" s="5">
        <v>1</v>
      </c>
      <c r="DV2328" s="5" t="s">
        <v>136</v>
      </c>
      <c r="DW2328" s="5" t="s">
        <v>136</v>
      </c>
      <c r="EG2328" s="42"/>
      <c r="EH2328" s="42"/>
      <c r="EI2328" s="42"/>
      <c r="EJ2328" s="42"/>
      <c r="EK2328" s="42"/>
      <c r="EL2328" s="42"/>
      <c r="EM2328" s="42"/>
    </row>
    <row r="2329" spans="1:143" ht="60">
      <c r="A2329" s="41"/>
      <c r="B2329" s="41"/>
      <c r="C2329" s="41"/>
      <c r="D2329" s="41" t="s">
        <v>3648</v>
      </c>
      <c r="E2329" s="42" t="s">
        <v>3649</v>
      </c>
      <c r="F2329" s="121" t="s">
        <v>3645</v>
      </c>
      <c r="G2329" s="41" t="s">
        <v>136</v>
      </c>
      <c r="H2329" s="41" t="s">
        <v>136</v>
      </c>
      <c r="I2329" s="41" t="s">
        <v>3552</v>
      </c>
      <c r="P2329" s="5">
        <v>1</v>
      </c>
      <c r="Q2329" s="39" t="s">
        <v>3643</v>
      </c>
      <c r="R2329" s="5">
        <v>1</v>
      </c>
      <c r="S2329" s="5">
        <v>1</v>
      </c>
      <c r="AA2329" s="5">
        <v>1</v>
      </c>
      <c r="DV2329" s="5" t="s">
        <v>136</v>
      </c>
      <c r="DW2329" s="5" t="s">
        <v>136</v>
      </c>
      <c r="EG2329" s="42"/>
      <c r="EH2329" s="42"/>
      <c r="EI2329" s="42"/>
      <c r="EJ2329" s="42"/>
      <c r="EK2329" s="42"/>
      <c r="EL2329" s="42"/>
      <c r="EM2329" s="42"/>
    </row>
    <row r="2330" spans="1:143" ht="60">
      <c r="A2330" s="41"/>
      <c r="B2330" s="41"/>
      <c r="C2330" s="41"/>
      <c r="D2330" s="41" t="s">
        <v>3650</v>
      </c>
      <c r="E2330" s="42" t="s">
        <v>3651</v>
      </c>
      <c r="F2330" s="121" t="s">
        <v>3645</v>
      </c>
      <c r="G2330" s="41" t="s">
        <v>136</v>
      </c>
      <c r="H2330" s="41" t="s">
        <v>136</v>
      </c>
      <c r="I2330" s="41" t="s">
        <v>3552</v>
      </c>
      <c r="J2330" s="5">
        <v>1</v>
      </c>
      <c r="K2330" s="5">
        <v>1</v>
      </c>
      <c r="P2330" s="5">
        <v>1</v>
      </c>
      <c r="Q2330" s="39" t="s">
        <v>3643</v>
      </c>
      <c r="R2330" s="5">
        <v>1</v>
      </c>
      <c r="S2330" s="5">
        <v>1</v>
      </c>
      <c r="AA2330" s="5">
        <v>1</v>
      </c>
      <c r="DV2330" s="5" t="s">
        <v>136</v>
      </c>
      <c r="DW2330" s="5" t="s">
        <v>136</v>
      </c>
      <c r="EG2330" s="42"/>
      <c r="EH2330" s="42"/>
      <c r="EI2330" s="42"/>
      <c r="EJ2330" s="42"/>
      <c r="EK2330" s="42"/>
      <c r="EL2330" s="42"/>
      <c r="EM2330" s="42"/>
    </row>
    <row r="2331" spans="1:143" ht="60">
      <c r="A2331" s="41"/>
      <c r="B2331" s="41"/>
      <c r="C2331" s="41"/>
      <c r="D2331" s="41" t="s">
        <v>3652</v>
      </c>
      <c r="E2331" s="42" t="s">
        <v>979</v>
      </c>
      <c r="F2331" s="121" t="s">
        <v>3645</v>
      </c>
      <c r="G2331" s="41" t="s">
        <v>136</v>
      </c>
      <c r="H2331" s="41" t="s">
        <v>136</v>
      </c>
      <c r="I2331" s="41" t="s">
        <v>3552</v>
      </c>
      <c r="P2331" s="5">
        <v>1</v>
      </c>
      <c r="Q2331" s="39" t="s">
        <v>3643</v>
      </c>
      <c r="R2331" s="5">
        <v>1</v>
      </c>
      <c r="S2331" s="5">
        <v>1</v>
      </c>
      <c r="AA2331" s="5">
        <v>1</v>
      </c>
      <c r="DV2331" s="5" t="s">
        <v>136</v>
      </c>
      <c r="DW2331" s="5" t="s">
        <v>136</v>
      </c>
      <c r="EG2331" s="42"/>
      <c r="EH2331" s="42"/>
      <c r="EI2331" s="42"/>
      <c r="EJ2331" s="42"/>
      <c r="EK2331" s="42"/>
      <c r="EL2331" s="42"/>
      <c r="EM2331" s="42"/>
    </row>
    <row r="2332" spans="1:143" ht="60">
      <c r="A2332" s="41"/>
      <c r="B2332" s="41"/>
      <c r="C2332" s="41"/>
      <c r="D2332" s="41" t="s">
        <v>3653</v>
      </c>
      <c r="E2332" s="42" t="s">
        <v>3135</v>
      </c>
      <c r="F2332" s="121" t="s">
        <v>3645</v>
      </c>
      <c r="G2332" s="41" t="s">
        <v>136</v>
      </c>
      <c r="H2332" s="41" t="s">
        <v>136</v>
      </c>
      <c r="I2332" s="41" t="s">
        <v>3552</v>
      </c>
      <c r="J2332" s="5">
        <v>1</v>
      </c>
      <c r="O2332" s="5">
        <v>1</v>
      </c>
      <c r="P2332" s="105">
        <v>1</v>
      </c>
      <c r="Q2332" s="39" t="s">
        <v>3643</v>
      </c>
      <c r="R2332" s="105">
        <v>1</v>
      </c>
      <c r="S2332" s="105">
        <v>1</v>
      </c>
      <c r="AA2332" s="105">
        <v>1</v>
      </c>
      <c r="DV2332" s="5" t="s">
        <v>136</v>
      </c>
      <c r="DW2332" s="5" t="s">
        <v>136</v>
      </c>
      <c r="EG2332" s="42"/>
      <c r="EH2332" s="42"/>
      <c r="EI2332" s="42"/>
      <c r="EJ2332" s="42"/>
      <c r="EK2332" s="42"/>
      <c r="EL2332" s="42"/>
      <c r="EM2332" s="42"/>
    </row>
    <row r="2333" spans="1:143" ht="60">
      <c r="A2333" s="46" t="s">
        <v>3654</v>
      </c>
      <c r="B2333" s="41">
        <v>16</v>
      </c>
      <c r="C2333" s="41">
        <v>2</v>
      </c>
      <c r="D2333" s="41" t="s">
        <v>3655</v>
      </c>
      <c r="E2333" s="42" t="s">
        <v>166</v>
      </c>
      <c r="F2333" s="41" t="s">
        <v>981</v>
      </c>
      <c r="G2333" s="41"/>
      <c r="H2333" s="41" t="s">
        <v>136</v>
      </c>
      <c r="I2333" s="41"/>
      <c r="M2333" s="5">
        <v>1</v>
      </c>
      <c r="P2333" s="5">
        <v>1</v>
      </c>
      <c r="Q2333" s="39" t="s">
        <v>3656</v>
      </c>
      <c r="R2333" s="5">
        <v>1</v>
      </c>
      <c r="AL2333" s="5">
        <v>1</v>
      </c>
      <c r="DR2333" s="5" t="s">
        <v>136</v>
      </c>
      <c r="DS2333" s="6">
        <v>16</v>
      </c>
      <c r="DT2333" s="6">
        <v>14</v>
      </c>
      <c r="DU2333" s="5">
        <v>0</v>
      </c>
      <c r="DW2333" s="5" t="s">
        <v>136</v>
      </c>
      <c r="DY2333" s="5" t="s">
        <v>3657</v>
      </c>
      <c r="EG2333" s="42"/>
      <c r="EH2333" s="42"/>
      <c r="EI2333" s="42"/>
      <c r="EJ2333" s="42"/>
      <c r="EK2333" s="42"/>
      <c r="EL2333" s="42"/>
      <c r="EM2333" s="42"/>
    </row>
    <row r="2334" spans="1:143" ht="30">
      <c r="A2334" s="41"/>
      <c r="B2334" s="41"/>
      <c r="C2334" s="41"/>
      <c r="D2334" s="41" t="s">
        <v>1242</v>
      </c>
      <c r="E2334" s="41" t="s">
        <v>1242</v>
      </c>
      <c r="F2334" s="41" t="s">
        <v>981</v>
      </c>
      <c r="G2334" s="41"/>
      <c r="H2334" s="41" t="s">
        <v>136</v>
      </c>
      <c r="I2334" s="41"/>
      <c r="P2334" s="5">
        <v>1</v>
      </c>
      <c r="Q2334" s="39" t="s">
        <v>3656</v>
      </c>
      <c r="R2334" s="5">
        <v>1</v>
      </c>
      <c r="AL2334" s="5">
        <v>1</v>
      </c>
      <c r="DR2334" s="5" t="s">
        <v>136</v>
      </c>
      <c r="DW2334" s="5" t="s">
        <v>136</v>
      </c>
      <c r="DY2334" s="5" t="s">
        <v>3657</v>
      </c>
      <c r="EG2334" s="42"/>
      <c r="EH2334" s="42"/>
      <c r="EI2334" s="42"/>
      <c r="EJ2334" s="42"/>
      <c r="EK2334" s="42"/>
      <c r="EL2334" s="42"/>
      <c r="EM2334" s="42"/>
    </row>
    <row r="2335" spans="1:143" ht="45">
      <c r="A2335" s="41"/>
      <c r="B2335" s="41"/>
      <c r="C2335" s="41"/>
      <c r="D2335" s="41" t="s">
        <v>2944</v>
      </c>
      <c r="E2335" s="42" t="s">
        <v>163</v>
      </c>
      <c r="F2335" s="41" t="s">
        <v>981</v>
      </c>
      <c r="G2335" s="41"/>
      <c r="H2335" s="41" t="s">
        <v>136</v>
      </c>
      <c r="I2335" s="41"/>
      <c r="J2335" s="5">
        <v>1</v>
      </c>
      <c r="P2335" s="5">
        <v>1</v>
      </c>
      <c r="Q2335" s="39" t="s">
        <v>3658</v>
      </c>
      <c r="R2335" s="5">
        <v>1</v>
      </c>
      <c r="AL2335" s="5">
        <v>1</v>
      </c>
      <c r="DW2335" s="5" t="s">
        <v>136</v>
      </c>
      <c r="DY2335" s="5" t="s">
        <v>3657</v>
      </c>
      <c r="EG2335" s="42"/>
      <c r="EH2335" s="42"/>
      <c r="EI2335" s="42"/>
      <c r="EJ2335" s="42"/>
      <c r="EK2335" s="42"/>
      <c r="EL2335" s="42"/>
      <c r="EM2335" s="42"/>
    </row>
    <row r="2336" spans="1:143" ht="45">
      <c r="A2336" s="41"/>
      <c r="B2336" s="41"/>
      <c r="C2336" s="41"/>
      <c r="D2336" s="41" t="s">
        <v>1242</v>
      </c>
      <c r="E2336" s="41" t="s">
        <v>1242</v>
      </c>
      <c r="F2336" s="41" t="s">
        <v>981</v>
      </c>
      <c r="G2336" s="41"/>
      <c r="H2336" s="41" t="s">
        <v>136</v>
      </c>
      <c r="I2336" s="41"/>
      <c r="P2336" s="5">
        <v>1</v>
      </c>
      <c r="Q2336" s="39" t="s">
        <v>3658</v>
      </c>
      <c r="R2336" s="5">
        <v>1</v>
      </c>
      <c r="AL2336" s="5">
        <v>1</v>
      </c>
      <c r="DW2336" s="5" t="s">
        <v>136</v>
      </c>
      <c r="DY2336" s="5" t="s">
        <v>3657</v>
      </c>
      <c r="EG2336" s="42"/>
      <c r="EH2336" s="42"/>
      <c r="EI2336" s="42"/>
      <c r="EJ2336" s="42"/>
      <c r="EK2336" s="42"/>
      <c r="EL2336" s="42"/>
      <c r="EM2336" s="42"/>
    </row>
    <row r="2337" spans="1:143" ht="60">
      <c r="A2337" s="46" t="s">
        <v>3659</v>
      </c>
      <c r="B2337" s="41">
        <v>10</v>
      </c>
      <c r="C2337" s="41">
        <v>9</v>
      </c>
      <c r="D2337" s="41" t="s">
        <v>3660</v>
      </c>
      <c r="E2337" s="42" t="s">
        <v>3114</v>
      </c>
      <c r="F2337" s="41" t="s">
        <v>3661</v>
      </c>
      <c r="G2337" s="41" t="s">
        <v>136</v>
      </c>
      <c r="H2337" s="41" t="s">
        <v>136</v>
      </c>
      <c r="I2337" s="41"/>
      <c r="J2337" s="5">
        <v>1</v>
      </c>
      <c r="P2337" s="5">
        <v>1</v>
      </c>
      <c r="Q2337" s="39" t="s">
        <v>3662</v>
      </c>
      <c r="R2337" s="5">
        <v>1</v>
      </c>
      <c r="DR2337" s="5" t="s">
        <v>136</v>
      </c>
      <c r="DS2337" s="6">
        <v>10</v>
      </c>
      <c r="DT2337" s="6">
        <v>1</v>
      </c>
      <c r="DU2337" s="5">
        <v>10</v>
      </c>
      <c r="DX2337" s="5" t="s">
        <v>136</v>
      </c>
      <c r="EG2337" s="42"/>
      <c r="EH2337" s="42"/>
      <c r="EI2337" s="42"/>
      <c r="EJ2337" s="42"/>
      <c r="EK2337" s="42"/>
      <c r="EL2337" s="42"/>
      <c r="EM2337" s="42"/>
    </row>
    <row r="2338" spans="1:143" ht="45">
      <c r="A2338" s="41"/>
      <c r="B2338" s="41"/>
      <c r="C2338" s="41"/>
      <c r="D2338" s="41" t="s">
        <v>3663</v>
      </c>
      <c r="E2338" s="42" t="s">
        <v>3647</v>
      </c>
      <c r="F2338" s="41" t="s">
        <v>3661</v>
      </c>
      <c r="G2338" s="41" t="s">
        <v>136</v>
      </c>
      <c r="H2338" s="41" t="s">
        <v>136</v>
      </c>
      <c r="I2338" s="41"/>
      <c r="P2338" s="5">
        <v>1</v>
      </c>
      <c r="Q2338" s="39" t="s">
        <v>3662</v>
      </c>
      <c r="R2338" s="5">
        <v>1</v>
      </c>
      <c r="DR2338" s="5" t="s">
        <v>136</v>
      </c>
      <c r="DX2338" s="5" t="s">
        <v>136</v>
      </c>
      <c r="EG2338" s="42"/>
      <c r="EH2338" s="42"/>
      <c r="EI2338" s="42"/>
      <c r="EJ2338" s="42"/>
      <c r="EK2338" s="42"/>
      <c r="EL2338" s="42"/>
      <c r="EM2338" s="42"/>
    </row>
    <row r="2339" spans="1:143" ht="45">
      <c r="A2339" s="41"/>
      <c r="B2339" s="41"/>
      <c r="C2339" s="41"/>
      <c r="D2339" s="41" t="s">
        <v>3664</v>
      </c>
      <c r="E2339" s="42" t="s">
        <v>158</v>
      </c>
      <c r="F2339" s="41" t="s">
        <v>3665</v>
      </c>
      <c r="G2339" s="41" t="s">
        <v>136</v>
      </c>
      <c r="H2339" s="41" t="s">
        <v>136</v>
      </c>
      <c r="I2339" s="41"/>
      <c r="P2339" s="5">
        <v>1</v>
      </c>
      <c r="Q2339" s="39" t="s">
        <v>3666</v>
      </c>
      <c r="R2339" s="5">
        <v>1</v>
      </c>
      <c r="DR2339" s="5" t="s">
        <v>136</v>
      </c>
      <c r="DX2339" s="5" t="s">
        <v>136</v>
      </c>
      <c r="EG2339" s="42"/>
      <c r="EH2339" s="42"/>
      <c r="EI2339" s="42"/>
      <c r="EJ2339" s="42"/>
      <c r="EK2339" s="42"/>
      <c r="EL2339" s="42"/>
      <c r="EM2339" s="42"/>
    </row>
    <row r="2340" spans="1:143" ht="30">
      <c r="A2340" s="41"/>
      <c r="B2340" s="41"/>
      <c r="C2340" s="41"/>
      <c r="D2340" s="41" t="s">
        <v>1181</v>
      </c>
      <c r="E2340" s="42" t="s">
        <v>1246</v>
      </c>
      <c r="F2340" s="41" t="s">
        <v>3667</v>
      </c>
      <c r="G2340" s="41" t="s">
        <v>136</v>
      </c>
      <c r="H2340" s="41" t="s">
        <v>136</v>
      </c>
      <c r="I2340" s="41"/>
      <c r="P2340" s="5">
        <v>1</v>
      </c>
      <c r="Q2340" s="39" t="s">
        <v>3668</v>
      </c>
      <c r="R2340" s="5">
        <v>1</v>
      </c>
      <c r="DR2340" s="5" t="s">
        <v>136</v>
      </c>
      <c r="DX2340" s="5" t="s">
        <v>136</v>
      </c>
      <c r="EG2340" s="42"/>
      <c r="EH2340" s="42"/>
      <c r="EI2340" s="42"/>
      <c r="EJ2340" s="42"/>
      <c r="EK2340" s="42"/>
      <c r="EL2340" s="42"/>
      <c r="EM2340" s="42"/>
    </row>
    <row r="2341" spans="1:143" ht="30">
      <c r="A2341" s="41"/>
      <c r="B2341" s="41"/>
      <c r="C2341" s="41"/>
      <c r="D2341" s="41" t="s">
        <v>979</v>
      </c>
      <c r="E2341" s="23" t="s">
        <v>979</v>
      </c>
      <c r="F2341" s="41" t="s">
        <v>3667</v>
      </c>
      <c r="G2341" s="41" t="s">
        <v>136</v>
      </c>
      <c r="H2341" s="41" t="s">
        <v>136</v>
      </c>
      <c r="I2341" s="41"/>
      <c r="P2341" s="5">
        <v>1</v>
      </c>
      <c r="Q2341" s="39" t="s">
        <v>3668</v>
      </c>
      <c r="R2341" s="5">
        <v>1</v>
      </c>
      <c r="DR2341" s="5" t="s">
        <v>136</v>
      </c>
      <c r="DX2341" s="5" t="s">
        <v>136</v>
      </c>
      <c r="EG2341" s="42"/>
      <c r="EH2341" s="42"/>
      <c r="EI2341" s="42"/>
      <c r="EJ2341" s="42"/>
      <c r="EK2341" s="42"/>
      <c r="EL2341" s="42"/>
      <c r="EM2341" s="42"/>
    </row>
    <row r="2342" spans="1:143" ht="45">
      <c r="A2342" s="41"/>
      <c r="B2342" s="41"/>
      <c r="C2342" s="41"/>
      <c r="D2342" s="41" t="s">
        <v>3669</v>
      </c>
      <c r="E2342" s="42" t="s">
        <v>236</v>
      </c>
      <c r="F2342" s="41" t="s">
        <v>3670</v>
      </c>
      <c r="G2342" s="41"/>
      <c r="H2342" s="41" t="s">
        <v>136</v>
      </c>
      <c r="I2342" s="41"/>
      <c r="P2342" s="5">
        <v>1</v>
      </c>
      <c r="Q2342" s="39" t="s">
        <v>3671</v>
      </c>
      <c r="R2342" s="5">
        <v>1</v>
      </c>
      <c r="AA2342" s="5">
        <v>1</v>
      </c>
      <c r="DR2342" s="5" t="s">
        <v>136</v>
      </c>
      <c r="DX2342" s="5" t="s">
        <v>136</v>
      </c>
      <c r="EG2342" s="42"/>
      <c r="EH2342" s="42"/>
      <c r="EI2342" s="42"/>
      <c r="EJ2342" s="42"/>
      <c r="EK2342" s="42"/>
      <c r="EL2342" s="42"/>
      <c r="EM2342" s="42"/>
    </row>
    <row r="2343" spans="1:143" ht="45">
      <c r="A2343" s="41"/>
      <c r="B2343" s="41"/>
      <c r="C2343" s="41"/>
      <c r="D2343" s="41" t="s">
        <v>3672</v>
      </c>
      <c r="E2343" s="42" t="s">
        <v>3673</v>
      </c>
      <c r="F2343" s="41" t="s">
        <v>3670</v>
      </c>
      <c r="G2343" s="41"/>
      <c r="H2343" s="41" t="s">
        <v>136</v>
      </c>
      <c r="I2343" s="41"/>
      <c r="P2343" s="5">
        <v>1</v>
      </c>
      <c r="Q2343" s="39" t="s">
        <v>3671</v>
      </c>
      <c r="R2343" s="5">
        <v>1</v>
      </c>
      <c r="AA2343" s="5">
        <v>1</v>
      </c>
      <c r="DR2343" s="5" t="s">
        <v>136</v>
      </c>
      <c r="DX2343" s="5" t="s">
        <v>136</v>
      </c>
      <c r="EG2343" s="42"/>
      <c r="EH2343" s="42"/>
      <c r="EI2343" s="42"/>
      <c r="EJ2343" s="42"/>
      <c r="EK2343" s="42"/>
      <c r="EL2343" s="42"/>
      <c r="EM2343" s="42"/>
    </row>
    <row r="2344" spans="1:143" ht="45">
      <c r="A2344" s="41"/>
      <c r="B2344" s="41"/>
      <c r="C2344" s="41"/>
      <c r="D2344" s="41" t="s">
        <v>3674</v>
      </c>
      <c r="E2344" s="42" t="s">
        <v>515</v>
      </c>
      <c r="F2344" s="41" t="s">
        <v>3670</v>
      </c>
      <c r="G2344" s="41"/>
      <c r="H2344" s="41" t="s">
        <v>136</v>
      </c>
      <c r="I2344" s="41"/>
      <c r="J2344" s="5">
        <v>1</v>
      </c>
      <c r="L2344" s="5">
        <v>1</v>
      </c>
      <c r="P2344" s="5">
        <v>1</v>
      </c>
      <c r="Q2344" s="39" t="s">
        <v>3671</v>
      </c>
      <c r="R2344" s="5">
        <v>1</v>
      </c>
      <c r="AA2344" s="5">
        <v>1</v>
      </c>
      <c r="DR2344" s="5" t="s">
        <v>136</v>
      </c>
      <c r="DX2344" s="5" t="s">
        <v>136</v>
      </c>
      <c r="EG2344" s="42"/>
      <c r="EH2344" s="42"/>
      <c r="EI2344" s="42"/>
      <c r="EJ2344" s="42"/>
      <c r="EK2344" s="42"/>
      <c r="EL2344" s="42"/>
      <c r="EM2344" s="42"/>
    </row>
    <row r="2345" spans="1:143" ht="45">
      <c r="A2345" s="41"/>
      <c r="B2345" s="41"/>
      <c r="C2345" s="41"/>
      <c r="D2345" s="41" t="s">
        <v>3675</v>
      </c>
      <c r="E2345" s="42" t="s">
        <v>3676</v>
      </c>
      <c r="F2345" s="41" t="s">
        <v>3670</v>
      </c>
      <c r="G2345" s="41"/>
      <c r="H2345" s="41" t="s">
        <v>136</v>
      </c>
      <c r="I2345" s="41"/>
      <c r="J2345" s="5">
        <v>1</v>
      </c>
      <c r="K2345" s="5">
        <v>1</v>
      </c>
      <c r="P2345" s="5">
        <v>1</v>
      </c>
      <c r="Q2345" s="39" t="s">
        <v>3671</v>
      </c>
      <c r="R2345" s="5">
        <v>1</v>
      </c>
      <c r="AA2345" s="5">
        <v>1</v>
      </c>
      <c r="DR2345" s="5" t="s">
        <v>136</v>
      </c>
      <c r="DX2345" s="5" t="s">
        <v>136</v>
      </c>
      <c r="EG2345" s="42"/>
      <c r="EH2345" s="42"/>
      <c r="EI2345" s="42"/>
      <c r="EJ2345" s="42"/>
      <c r="EK2345" s="42"/>
      <c r="EL2345" s="42"/>
      <c r="EM2345" s="42"/>
    </row>
    <row r="2346" spans="1:143" ht="45">
      <c r="A2346" s="41"/>
      <c r="B2346" s="41"/>
      <c r="C2346" s="41"/>
      <c r="D2346" s="41" t="s">
        <v>275</v>
      </c>
      <c r="E2346" s="42" t="s">
        <v>275</v>
      </c>
      <c r="F2346" s="41" t="s">
        <v>3661</v>
      </c>
      <c r="G2346" s="41" t="s">
        <v>136</v>
      </c>
      <c r="H2346" s="41" t="s">
        <v>136</v>
      </c>
      <c r="I2346" s="41"/>
      <c r="P2346" s="5">
        <v>1</v>
      </c>
      <c r="Q2346" s="39" t="s">
        <v>3677</v>
      </c>
      <c r="R2346" s="5">
        <v>1</v>
      </c>
      <c r="AA2346" s="5">
        <v>1</v>
      </c>
      <c r="AH2346" s="5">
        <v>1</v>
      </c>
      <c r="DR2346" s="5" t="s">
        <v>136</v>
      </c>
      <c r="DX2346" s="5" t="s">
        <v>136</v>
      </c>
      <c r="EG2346" s="42"/>
      <c r="EH2346" s="42"/>
      <c r="EI2346" s="42"/>
      <c r="EJ2346" s="42"/>
      <c r="EK2346" s="42"/>
      <c r="EL2346" s="42"/>
      <c r="EM2346" s="42"/>
    </row>
    <row r="2347" spans="1:143" ht="45">
      <c r="A2347" s="41"/>
      <c r="B2347" s="41"/>
      <c r="C2347" s="41"/>
      <c r="D2347" s="41" t="s">
        <v>3678</v>
      </c>
      <c r="E2347" s="42" t="s">
        <v>515</v>
      </c>
      <c r="F2347" s="41" t="s">
        <v>3661</v>
      </c>
      <c r="G2347" s="41" t="s">
        <v>136</v>
      </c>
      <c r="H2347" s="41" t="s">
        <v>136</v>
      </c>
      <c r="I2347" s="41"/>
      <c r="J2347" s="5">
        <v>1</v>
      </c>
      <c r="K2347" s="5">
        <v>1</v>
      </c>
      <c r="P2347" s="5">
        <v>1</v>
      </c>
      <c r="Q2347" s="39" t="s">
        <v>3677</v>
      </c>
      <c r="R2347" s="5">
        <v>1</v>
      </c>
      <c r="AA2347" s="5">
        <v>1</v>
      </c>
      <c r="AH2347" s="5">
        <v>1</v>
      </c>
      <c r="DR2347" s="5" t="s">
        <v>136</v>
      </c>
      <c r="DX2347" s="5" t="s">
        <v>136</v>
      </c>
      <c r="EG2347" s="42"/>
      <c r="EH2347" s="42"/>
      <c r="EI2347" s="42"/>
      <c r="EJ2347" s="42"/>
      <c r="EK2347" s="42"/>
      <c r="EL2347" s="42"/>
      <c r="EM2347" s="42"/>
    </row>
    <row r="2348" spans="1:143" ht="45">
      <c r="A2348" s="41"/>
      <c r="B2348" s="41"/>
      <c r="C2348" s="41"/>
      <c r="D2348" s="41" t="s">
        <v>3679</v>
      </c>
      <c r="E2348" s="42" t="s">
        <v>3680</v>
      </c>
      <c r="F2348" s="41" t="s">
        <v>3661</v>
      </c>
      <c r="G2348" s="41" t="s">
        <v>136</v>
      </c>
      <c r="H2348" s="41" t="s">
        <v>136</v>
      </c>
      <c r="I2348" s="41"/>
      <c r="P2348" s="5">
        <v>1</v>
      </c>
      <c r="Q2348" s="39" t="s">
        <v>3677</v>
      </c>
      <c r="R2348" s="5">
        <v>1</v>
      </c>
      <c r="AA2348" s="5">
        <v>1</v>
      </c>
      <c r="AH2348" s="5">
        <v>1</v>
      </c>
      <c r="DR2348" s="5" t="s">
        <v>136</v>
      </c>
      <c r="DX2348" s="5" t="s">
        <v>136</v>
      </c>
      <c r="EG2348" s="42"/>
      <c r="EH2348" s="42"/>
      <c r="EI2348" s="42"/>
      <c r="EJ2348" s="42"/>
      <c r="EK2348" s="42"/>
      <c r="EL2348" s="42"/>
      <c r="EM2348" s="42"/>
    </row>
    <row r="2349" spans="1:143" ht="60">
      <c r="A2349" s="41"/>
      <c r="B2349" s="41"/>
      <c r="C2349" s="41"/>
      <c r="D2349" s="41" t="s">
        <v>3681</v>
      </c>
      <c r="E2349" s="42" t="s">
        <v>187</v>
      </c>
      <c r="F2349" s="41" t="s">
        <v>3661</v>
      </c>
      <c r="G2349" s="41" t="s">
        <v>136</v>
      </c>
      <c r="H2349" s="41" t="s">
        <v>136</v>
      </c>
      <c r="I2349" s="41"/>
      <c r="P2349" s="5">
        <v>1</v>
      </c>
      <c r="Q2349" s="39" t="s">
        <v>3682</v>
      </c>
      <c r="R2349" s="5">
        <v>1</v>
      </c>
      <c r="AA2349" s="5">
        <v>1</v>
      </c>
      <c r="AH2349" s="5">
        <v>1</v>
      </c>
      <c r="DR2349" s="5" t="s">
        <v>136</v>
      </c>
      <c r="DX2349" s="5" t="s">
        <v>136</v>
      </c>
      <c r="EG2349" s="42"/>
      <c r="EH2349" s="42"/>
      <c r="EI2349" s="42"/>
      <c r="EJ2349" s="42"/>
      <c r="EK2349" s="42"/>
      <c r="EL2349" s="42"/>
      <c r="EM2349" s="42"/>
    </row>
    <row r="2350" spans="1:143" ht="30">
      <c r="A2350" s="41"/>
      <c r="B2350" s="41"/>
      <c r="C2350" s="41"/>
      <c r="D2350" s="41" t="s">
        <v>275</v>
      </c>
      <c r="E2350" s="42" t="s">
        <v>275</v>
      </c>
      <c r="F2350" s="41" t="s">
        <v>3683</v>
      </c>
      <c r="G2350" s="41" t="s">
        <v>136</v>
      </c>
      <c r="H2350" s="41" t="s">
        <v>136</v>
      </c>
      <c r="I2350" s="41"/>
      <c r="P2350" s="5">
        <v>1</v>
      </c>
      <c r="Q2350" s="39" t="s">
        <v>3684</v>
      </c>
      <c r="R2350" s="5">
        <v>1</v>
      </c>
      <c r="DX2350" s="5" t="s">
        <v>136</v>
      </c>
      <c r="EG2350" s="42"/>
      <c r="EH2350" s="42"/>
      <c r="EI2350" s="42"/>
      <c r="EJ2350" s="42"/>
      <c r="EK2350" s="42"/>
      <c r="EL2350" s="42"/>
      <c r="EM2350" s="42"/>
    </row>
    <row r="2351" spans="1:143" ht="30">
      <c r="A2351" s="41"/>
      <c r="B2351" s="41"/>
      <c r="C2351" s="41"/>
      <c r="D2351" s="41" t="s">
        <v>3685</v>
      </c>
      <c r="E2351" s="42" t="s">
        <v>272</v>
      </c>
      <c r="F2351" s="41" t="s">
        <v>3683</v>
      </c>
      <c r="G2351" s="41" t="s">
        <v>136</v>
      </c>
      <c r="H2351" s="41" t="s">
        <v>136</v>
      </c>
      <c r="I2351" s="41"/>
      <c r="P2351" s="5">
        <v>1</v>
      </c>
      <c r="Q2351" s="39" t="s">
        <v>3684</v>
      </c>
      <c r="R2351" s="5">
        <v>1</v>
      </c>
      <c r="DX2351" s="5" t="s">
        <v>136</v>
      </c>
      <c r="EG2351" s="42"/>
      <c r="EH2351" s="42"/>
      <c r="EI2351" s="42"/>
      <c r="EJ2351" s="42"/>
      <c r="EK2351" s="42"/>
      <c r="EL2351" s="42"/>
      <c r="EM2351" s="42"/>
    </row>
    <row r="2352" spans="1:143" ht="30">
      <c r="A2352" s="41"/>
      <c r="B2352" s="41"/>
      <c r="C2352" s="41"/>
      <c r="D2352" s="41" t="s">
        <v>3686</v>
      </c>
      <c r="E2352" s="42" t="s">
        <v>515</v>
      </c>
      <c r="F2352" s="41" t="s">
        <v>3683</v>
      </c>
      <c r="G2352" s="41" t="s">
        <v>136</v>
      </c>
      <c r="H2352" s="41" t="s">
        <v>136</v>
      </c>
      <c r="I2352" s="41"/>
      <c r="P2352" s="5">
        <v>1</v>
      </c>
      <c r="Q2352" s="39" t="s">
        <v>3684</v>
      </c>
      <c r="R2352" s="5">
        <v>1</v>
      </c>
      <c r="DX2352" s="5" t="s">
        <v>136</v>
      </c>
      <c r="EG2352" s="42"/>
      <c r="EH2352" s="42"/>
      <c r="EI2352" s="42"/>
      <c r="EJ2352" s="42"/>
      <c r="EK2352" s="42"/>
      <c r="EL2352" s="42"/>
      <c r="EM2352" s="42"/>
    </row>
    <row r="2353" spans="1:143" ht="45">
      <c r="A2353" s="41"/>
      <c r="B2353" s="41"/>
      <c r="C2353" s="41"/>
      <c r="D2353" s="41" t="s">
        <v>3687</v>
      </c>
      <c r="E2353" s="42" t="s">
        <v>156</v>
      </c>
      <c r="F2353" s="41" t="s">
        <v>3688</v>
      </c>
      <c r="G2353" s="41" t="s">
        <v>136</v>
      </c>
      <c r="H2353" s="41" t="s">
        <v>136</v>
      </c>
      <c r="I2353" s="41" t="s">
        <v>136</v>
      </c>
      <c r="P2353" s="5">
        <v>1</v>
      </c>
      <c r="Q2353" s="39" t="s">
        <v>3689</v>
      </c>
      <c r="R2353" s="5">
        <v>1</v>
      </c>
      <c r="DX2353" s="5" t="s">
        <v>136</v>
      </c>
      <c r="EG2353" s="42"/>
      <c r="EH2353" s="42"/>
      <c r="EI2353" s="42"/>
      <c r="EJ2353" s="42"/>
      <c r="EK2353" s="42"/>
      <c r="EL2353" s="42"/>
      <c r="EM2353" s="42"/>
    </row>
    <row r="2354" spans="1:143" ht="45">
      <c r="A2354" s="41"/>
      <c r="B2354" s="41"/>
      <c r="C2354" s="41"/>
      <c r="D2354" s="41" t="s">
        <v>3690</v>
      </c>
      <c r="E2354" s="42" t="s">
        <v>3505</v>
      </c>
      <c r="F2354" s="41" t="s">
        <v>3688</v>
      </c>
      <c r="G2354" s="41" t="s">
        <v>136</v>
      </c>
      <c r="H2354" s="41" t="s">
        <v>136</v>
      </c>
      <c r="I2354" s="41" t="s">
        <v>136</v>
      </c>
      <c r="P2354" s="5">
        <v>1</v>
      </c>
      <c r="Q2354" s="39" t="s">
        <v>3689</v>
      </c>
      <c r="R2354" s="5">
        <v>1</v>
      </c>
      <c r="DX2354" s="5" t="s">
        <v>136</v>
      </c>
      <c r="EG2354" s="42"/>
      <c r="EH2354" s="42"/>
      <c r="EI2354" s="42"/>
      <c r="EJ2354" s="42"/>
      <c r="EK2354" s="42"/>
      <c r="EL2354" s="42"/>
      <c r="EM2354" s="42"/>
    </row>
    <row r="2355" spans="1:143" ht="45">
      <c r="A2355" s="41"/>
      <c r="B2355" s="41"/>
      <c r="C2355" s="41"/>
      <c r="D2355" s="41" t="s">
        <v>3691</v>
      </c>
      <c r="E2355" s="42" t="s">
        <v>839</v>
      </c>
      <c r="F2355" s="41" t="s">
        <v>3688</v>
      </c>
      <c r="G2355" s="41" t="s">
        <v>136</v>
      </c>
      <c r="H2355" s="41" t="s">
        <v>136</v>
      </c>
      <c r="I2355" s="41" t="s">
        <v>136</v>
      </c>
      <c r="J2355" s="5">
        <v>1</v>
      </c>
      <c r="N2355" s="5">
        <v>1</v>
      </c>
      <c r="P2355" s="105">
        <v>1</v>
      </c>
      <c r="Q2355" s="39" t="s">
        <v>3689</v>
      </c>
      <c r="R2355" s="5">
        <v>1</v>
      </c>
      <c r="DX2355" s="5" t="s">
        <v>136</v>
      </c>
      <c r="EG2355" s="42"/>
      <c r="EH2355" s="42"/>
      <c r="EI2355" s="42"/>
      <c r="EJ2355" s="42"/>
      <c r="EK2355" s="42"/>
      <c r="EL2355" s="42"/>
      <c r="EM2355" s="42"/>
    </row>
    <row r="2356" spans="1:143" ht="60">
      <c r="A2356" s="41"/>
      <c r="B2356" s="41"/>
      <c r="C2356" s="41"/>
      <c r="D2356" s="41" t="s">
        <v>3342</v>
      </c>
      <c r="E2356" s="42" t="s">
        <v>404</v>
      </c>
      <c r="F2356" s="41" t="s">
        <v>3692</v>
      </c>
      <c r="G2356" s="41"/>
      <c r="H2356" s="41" t="s">
        <v>136</v>
      </c>
      <c r="I2356" s="41" t="s">
        <v>136</v>
      </c>
      <c r="P2356" s="5">
        <v>1</v>
      </c>
      <c r="Q2356" s="39" t="s">
        <v>3693</v>
      </c>
      <c r="R2356" s="5">
        <v>1</v>
      </c>
      <c r="S2356" s="5">
        <v>1</v>
      </c>
      <c r="DX2356" s="5" t="s">
        <v>136</v>
      </c>
      <c r="EG2356" s="42"/>
      <c r="EH2356" s="42"/>
      <c r="EI2356" s="42"/>
      <c r="EJ2356" s="42"/>
      <c r="EK2356" s="42"/>
      <c r="EL2356" s="42"/>
      <c r="EM2356" s="42"/>
    </row>
    <row r="2357" spans="1:143" ht="75">
      <c r="A2357" s="46" t="s">
        <v>3694</v>
      </c>
      <c r="B2357" s="41">
        <v>10</v>
      </c>
      <c r="C2357" s="41">
        <v>4</v>
      </c>
      <c r="D2357" s="41" t="s">
        <v>3695</v>
      </c>
      <c r="E2357" s="42" t="s">
        <v>1952</v>
      </c>
      <c r="F2357" s="41" t="s">
        <v>3696</v>
      </c>
      <c r="G2357" s="41" t="s">
        <v>136</v>
      </c>
      <c r="H2357" s="41" t="s">
        <v>136</v>
      </c>
      <c r="I2357" s="41"/>
      <c r="P2357" s="5">
        <v>4</v>
      </c>
      <c r="Q2357" s="39" t="s">
        <v>3697</v>
      </c>
      <c r="R2357" s="5">
        <v>4</v>
      </c>
      <c r="AA2357" s="5">
        <v>4</v>
      </c>
      <c r="AF2357" s="5">
        <v>1</v>
      </c>
      <c r="AH2357" s="5">
        <v>4</v>
      </c>
      <c r="DS2357" s="6">
        <v>10</v>
      </c>
      <c r="DT2357" s="6">
        <v>4</v>
      </c>
      <c r="DU2357" s="5">
        <v>4</v>
      </c>
      <c r="DW2357" s="5" t="s">
        <v>136</v>
      </c>
      <c r="EG2357" s="42"/>
      <c r="EH2357" s="42"/>
      <c r="EI2357" s="42"/>
      <c r="EJ2357" s="42"/>
      <c r="EK2357" s="42"/>
      <c r="EL2357" s="42"/>
      <c r="EM2357" s="42"/>
    </row>
    <row r="2358" spans="1:143" ht="45">
      <c r="A2358" s="41"/>
      <c r="B2358" s="41"/>
      <c r="C2358" s="41"/>
      <c r="D2358" s="41" t="s">
        <v>3698</v>
      </c>
      <c r="E2358" s="42" t="s">
        <v>515</v>
      </c>
      <c r="F2358" s="41" t="s">
        <v>3696</v>
      </c>
      <c r="G2358" s="41" t="s">
        <v>136</v>
      </c>
      <c r="H2358" s="41" t="s">
        <v>136</v>
      </c>
      <c r="I2358" s="41"/>
      <c r="P2358" s="5">
        <v>4</v>
      </c>
      <c r="Q2358" s="39" t="s">
        <v>3697</v>
      </c>
      <c r="R2358" s="5">
        <v>4</v>
      </c>
      <c r="AA2358" s="5">
        <v>4</v>
      </c>
      <c r="AF2358" s="5">
        <v>1</v>
      </c>
      <c r="AH2358" s="5">
        <v>4</v>
      </c>
      <c r="DW2358" s="5" t="s">
        <v>136</v>
      </c>
      <c r="EG2358" s="42"/>
      <c r="EH2358" s="42"/>
      <c r="EI2358" s="42"/>
      <c r="EJ2358" s="42"/>
      <c r="EK2358" s="42"/>
      <c r="EL2358" s="42"/>
      <c r="EM2358" s="42"/>
    </row>
    <row r="2359" spans="1:143" ht="45">
      <c r="A2359" s="41"/>
      <c r="B2359" s="41"/>
      <c r="C2359" s="41"/>
      <c r="D2359" s="41" t="s">
        <v>3699</v>
      </c>
      <c r="E2359" s="42" t="s">
        <v>221</v>
      </c>
      <c r="F2359" s="41" t="s">
        <v>3696</v>
      </c>
      <c r="G2359" s="41" t="s">
        <v>136</v>
      </c>
      <c r="H2359" s="41" t="s">
        <v>136</v>
      </c>
      <c r="I2359" s="41"/>
      <c r="J2359" s="5">
        <v>1</v>
      </c>
      <c r="P2359" s="5">
        <v>4</v>
      </c>
      <c r="Q2359" s="39" t="s">
        <v>3697</v>
      </c>
      <c r="R2359" s="5">
        <v>4</v>
      </c>
      <c r="AA2359" s="5">
        <v>4</v>
      </c>
      <c r="AF2359" s="5">
        <v>1</v>
      </c>
      <c r="AH2359" s="5">
        <v>4</v>
      </c>
      <c r="DW2359" s="5" t="s">
        <v>136</v>
      </c>
      <c r="EG2359" s="42"/>
      <c r="EH2359" s="42"/>
      <c r="EI2359" s="42"/>
      <c r="EJ2359" s="42"/>
      <c r="EK2359" s="42"/>
      <c r="EL2359" s="42"/>
      <c r="EM2359" s="42"/>
    </row>
    <row r="2360" spans="1:143" ht="75">
      <c r="A2360" s="46" t="s">
        <v>3700</v>
      </c>
      <c r="B2360" s="41" t="s">
        <v>3701</v>
      </c>
      <c r="C2360" s="41">
        <v>26</v>
      </c>
      <c r="D2360" s="41" t="s">
        <v>3702</v>
      </c>
      <c r="E2360" s="42" t="s">
        <v>205</v>
      </c>
      <c r="F2360" s="41" t="s">
        <v>3703</v>
      </c>
      <c r="G2360" s="41"/>
      <c r="H2360" s="41"/>
      <c r="I2360" s="41" t="s">
        <v>3552</v>
      </c>
      <c r="P2360" s="5">
        <v>11</v>
      </c>
      <c r="Q2360" s="39" t="s">
        <v>3704</v>
      </c>
      <c r="R2360" s="5">
        <v>11</v>
      </c>
      <c r="AA2360" s="5">
        <v>11</v>
      </c>
      <c r="AF2360" s="5">
        <v>11</v>
      </c>
      <c r="AH2360" s="5">
        <v>11</v>
      </c>
      <c r="DS2360" s="6">
        <v>26</v>
      </c>
      <c r="DT2360" s="6">
        <v>0</v>
      </c>
      <c r="DU2360" s="5">
        <v>13</v>
      </c>
      <c r="DV2360" s="5" t="s">
        <v>136</v>
      </c>
      <c r="DX2360" s="5" t="s">
        <v>136</v>
      </c>
      <c r="EG2360" s="42"/>
      <c r="EH2360" s="42"/>
      <c r="EI2360" s="42"/>
      <c r="EJ2360" s="42"/>
      <c r="EK2360" s="42"/>
      <c r="EL2360" s="42"/>
      <c r="EM2360" s="42"/>
    </row>
    <row r="2361" spans="1:143" ht="30">
      <c r="A2361" s="41"/>
      <c r="B2361" s="41">
        <v>13</v>
      </c>
      <c r="C2361" s="41"/>
      <c r="D2361" s="41" t="s">
        <v>3705</v>
      </c>
      <c r="E2361" s="42" t="s">
        <v>1952</v>
      </c>
      <c r="F2361" s="41" t="s">
        <v>3703</v>
      </c>
      <c r="G2361" s="41"/>
      <c r="H2361" s="41"/>
      <c r="I2361" s="41" t="s">
        <v>3552</v>
      </c>
      <c r="P2361" s="5">
        <v>9</v>
      </c>
      <c r="Q2361" s="39" t="s">
        <v>3704</v>
      </c>
      <c r="R2361" s="5">
        <v>9</v>
      </c>
      <c r="AA2361" s="5">
        <v>9</v>
      </c>
      <c r="AF2361" s="5">
        <v>9</v>
      </c>
      <c r="AH2361" s="5">
        <v>9</v>
      </c>
      <c r="DV2361" s="5" t="s">
        <v>136</v>
      </c>
      <c r="DX2361" s="5" t="s">
        <v>136</v>
      </c>
      <c r="EG2361" s="42"/>
      <c r="EH2361" s="42"/>
      <c r="EI2361" s="42"/>
      <c r="EJ2361" s="42"/>
      <c r="EK2361" s="42"/>
      <c r="EL2361" s="42"/>
      <c r="EM2361" s="42"/>
    </row>
    <row r="2362" spans="1:143" ht="30">
      <c r="A2362" s="41"/>
      <c r="B2362" s="41">
        <v>13</v>
      </c>
      <c r="C2362" s="41"/>
      <c r="D2362" s="183" t="s">
        <v>3706</v>
      </c>
      <c r="E2362" s="184" t="s">
        <v>3707</v>
      </c>
      <c r="F2362" s="41" t="s">
        <v>3703</v>
      </c>
      <c r="G2362" s="41"/>
      <c r="H2362" s="41"/>
      <c r="I2362" s="41" t="s">
        <v>3552</v>
      </c>
      <c r="P2362" s="5">
        <v>6</v>
      </c>
      <c r="Q2362" s="39" t="s">
        <v>3704</v>
      </c>
      <c r="R2362" s="5">
        <v>6</v>
      </c>
      <c r="AA2362" s="5">
        <v>6</v>
      </c>
      <c r="AF2362" s="5">
        <v>6</v>
      </c>
      <c r="AH2362" s="5">
        <v>6</v>
      </c>
      <c r="DV2362" s="5" t="s">
        <v>136</v>
      </c>
      <c r="DX2362" s="5" t="s">
        <v>136</v>
      </c>
      <c r="EG2362" s="42"/>
      <c r="EH2362" s="42"/>
      <c r="EI2362" s="42"/>
      <c r="EJ2362" s="42"/>
      <c r="EK2362" s="42"/>
      <c r="EL2362" s="42"/>
      <c r="EM2362" s="42"/>
    </row>
    <row r="2363" spans="1:143" ht="30">
      <c r="A2363" s="41"/>
      <c r="B2363" s="41">
        <v>13</v>
      </c>
      <c r="C2363" s="41"/>
      <c r="D2363" s="41" t="s">
        <v>3702</v>
      </c>
      <c r="E2363" s="42" t="s">
        <v>273</v>
      </c>
      <c r="F2363" s="41" t="s">
        <v>3708</v>
      </c>
      <c r="G2363" s="41" t="s">
        <v>136</v>
      </c>
      <c r="H2363" s="41"/>
      <c r="I2363" s="41"/>
      <c r="P2363" s="5">
        <v>11</v>
      </c>
      <c r="Q2363" s="39" t="s">
        <v>3709</v>
      </c>
      <c r="R2363" s="5">
        <v>11</v>
      </c>
      <c r="S2363" s="5">
        <v>11</v>
      </c>
      <c r="AA2363" s="5">
        <v>11</v>
      </c>
      <c r="DX2363" s="5" t="s">
        <v>136</v>
      </c>
      <c r="EG2363" s="42"/>
      <c r="EH2363" s="42"/>
      <c r="EI2363" s="42"/>
      <c r="EJ2363" s="42"/>
      <c r="EK2363" s="42"/>
      <c r="EL2363" s="42"/>
      <c r="EM2363" s="42"/>
    </row>
    <row r="2364" spans="1:143" ht="30">
      <c r="A2364" s="41"/>
      <c r="B2364" s="41">
        <v>13</v>
      </c>
      <c r="C2364" s="41"/>
      <c r="D2364" s="41" t="s">
        <v>3705</v>
      </c>
      <c r="E2364" s="42" t="s">
        <v>1952</v>
      </c>
      <c r="F2364" s="41" t="s">
        <v>3708</v>
      </c>
      <c r="G2364" s="41" t="s">
        <v>136</v>
      </c>
      <c r="H2364" s="41"/>
      <c r="I2364" s="41"/>
      <c r="P2364" s="5">
        <v>7</v>
      </c>
      <c r="Q2364" s="39" t="s">
        <v>3710</v>
      </c>
      <c r="R2364" s="5">
        <v>7</v>
      </c>
      <c r="S2364" s="5">
        <v>7</v>
      </c>
      <c r="AA2364" s="5">
        <v>7</v>
      </c>
      <c r="DX2364" s="5" t="s">
        <v>136</v>
      </c>
      <c r="EG2364" s="42"/>
      <c r="EH2364" s="42"/>
      <c r="EI2364" s="42"/>
      <c r="EJ2364" s="42"/>
      <c r="EK2364" s="42"/>
      <c r="EL2364" s="42"/>
      <c r="EM2364" s="42"/>
    </row>
    <row r="2365" spans="1:143" ht="30">
      <c r="A2365" s="41"/>
      <c r="B2365" s="41">
        <v>13</v>
      </c>
      <c r="C2365" s="41"/>
      <c r="D2365" s="183" t="s">
        <v>3706</v>
      </c>
      <c r="E2365" s="184" t="s">
        <v>142</v>
      </c>
      <c r="F2365" s="41" t="s">
        <v>3708</v>
      </c>
      <c r="G2365" s="41" t="s">
        <v>136</v>
      </c>
      <c r="H2365" s="41"/>
      <c r="I2365" s="41"/>
      <c r="P2365" s="5">
        <v>12</v>
      </c>
      <c r="Q2365" s="39" t="s">
        <v>3710</v>
      </c>
      <c r="R2365" s="5">
        <v>12</v>
      </c>
      <c r="S2365" s="5">
        <v>12</v>
      </c>
      <c r="AA2365" s="5">
        <v>12</v>
      </c>
      <c r="DX2365" s="5" t="s">
        <v>136</v>
      </c>
      <c r="EG2365" s="42"/>
      <c r="EH2365" s="42"/>
      <c r="EI2365" s="42"/>
      <c r="EJ2365" s="42"/>
      <c r="EK2365" s="42"/>
      <c r="EL2365" s="42"/>
      <c r="EM2365" s="42"/>
    </row>
    <row r="2366" spans="1:143" ht="60">
      <c r="A2366" s="46" t="s">
        <v>3711</v>
      </c>
      <c r="B2366" s="41">
        <v>2</v>
      </c>
      <c r="C2366" s="41">
        <v>2</v>
      </c>
      <c r="D2366" s="41" t="s">
        <v>3712</v>
      </c>
      <c r="E2366" s="42" t="s">
        <v>883</v>
      </c>
      <c r="F2366" s="41" t="s">
        <v>3713</v>
      </c>
      <c r="G2366" s="41"/>
      <c r="H2366" s="41" t="s">
        <v>136</v>
      </c>
      <c r="I2366" s="41"/>
      <c r="P2366" s="5">
        <v>1</v>
      </c>
      <c r="Q2366" s="39" t="s">
        <v>3714</v>
      </c>
      <c r="R2366" s="5">
        <v>1</v>
      </c>
      <c r="AA2366" s="5">
        <v>1</v>
      </c>
      <c r="DS2366" s="6">
        <v>2</v>
      </c>
      <c r="DT2366" s="6">
        <v>0</v>
      </c>
      <c r="DU2366" s="5">
        <v>0</v>
      </c>
      <c r="DW2366" s="5" t="s">
        <v>136</v>
      </c>
      <c r="EG2366" s="42"/>
      <c r="EH2366" s="42"/>
      <c r="EI2366" s="42"/>
      <c r="EJ2366" s="42"/>
      <c r="EK2366" s="42"/>
      <c r="EL2366" s="42"/>
      <c r="EM2366" s="42"/>
    </row>
    <row r="2367" spans="1:143" ht="60">
      <c r="A2367" s="41"/>
      <c r="B2367" s="41"/>
      <c r="C2367" s="41"/>
      <c r="D2367" s="41" t="s">
        <v>3210</v>
      </c>
      <c r="E2367" s="42" t="s">
        <v>3210</v>
      </c>
      <c r="F2367" s="41" t="s">
        <v>3713</v>
      </c>
      <c r="G2367" s="41"/>
      <c r="H2367" s="41" t="s">
        <v>136</v>
      </c>
      <c r="I2367" s="41"/>
      <c r="P2367" s="5">
        <v>1</v>
      </c>
      <c r="Q2367" s="39" t="s">
        <v>3714</v>
      </c>
      <c r="R2367" s="5">
        <v>1</v>
      </c>
      <c r="AA2367" s="5">
        <v>1</v>
      </c>
      <c r="DW2367" s="5" t="s">
        <v>136</v>
      </c>
      <c r="EG2367" s="42"/>
      <c r="EH2367" s="42"/>
      <c r="EI2367" s="42"/>
      <c r="EJ2367" s="42"/>
      <c r="EK2367" s="42"/>
      <c r="EL2367" s="42"/>
      <c r="EM2367" s="42"/>
    </row>
    <row r="2368" spans="1:143" ht="60">
      <c r="A2368" s="41"/>
      <c r="B2368" s="41"/>
      <c r="C2368" s="41"/>
      <c r="D2368" s="41" t="s">
        <v>3089</v>
      </c>
      <c r="E2368" s="42" t="s">
        <v>3089</v>
      </c>
      <c r="F2368" s="41" t="s">
        <v>3713</v>
      </c>
      <c r="G2368" s="41"/>
      <c r="H2368" s="41" t="s">
        <v>136</v>
      </c>
      <c r="I2368" s="41"/>
      <c r="P2368" s="5">
        <v>1</v>
      </c>
      <c r="Q2368" s="39" t="s">
        <v>3714</v>
      </c>
      <c r="R2368" s="5">
        <v>1</v>
      </c>
      <c r="AA2368" s="5">
        <v>1</v>
      </c>
      <c r="DW2368" s="5" t="s">
        <v>136</v>
      </c>
      <c r="EG2368" s="42"/>
      <c r="EH2368" s="42"/>
      <c r="EI2368" s="42"/>
      <c r="EJ2368" s="42"/>
      <c r="EK2368" s="42"/>
      <c r="EL2368" s="42"/>
      <c r="EM2368" s="42"/>
    </row>
    <row r="2369" spans="1:143" s="42" customFormat="1" ht="60">
      <c r="A2369" s="41"/>
      <c r="B2369" s="41"/>
      <c r="C2369" s="41"/>
      <c r="D2369" s="41" t="s">
        <v>3715</v>
      </c>
      <c r="E2369" s="42" t="s">
        <v>3716</v>
      </c>
      <c r="F2369" s="41" t="s">
        <v>3713</v>
      </c>
      <c r="G2369" s="41"/>
      <c r="H2369" s="41" t="s">
        <v>136</v>
      </c>
      <c r="I2369" s="41"/>
      <c r="J2369" s="5">
        <v>1</v>
      </c>
      <c r="K2369" s="5">
        <v>1</v>
      </c>
      <c r="L2369" s="5"/>
      <c r="M2369" s="5"/>
      <c r="N2369" s="5"/>
      <c r="O2369" s="5"/>
      <c r="P2369" s="5">
        <v>1</v>
      </c>
      <c r="Q2369" s="39" t="s">
        <v>3714</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136</v>
      </c>
      <c r="DX2369" s="5"/>
      <c r="DY2369" s="5"/>
      <c r="DZ2369" s="5"/>
      <c r="EA2369" s="5"/>
      <c r="EB2369" s="5"/>
      <c r="EC2369" s="5"/>
      <c r="ED2369" s="5"/>
      <c r="EE2369" s="5"/>
      <c r="EF2369" s="5"/>
    </row>
    <row r="2370" spans="1:143" s="42" customFormat="1" ht="60">
      <c r="A2370" s="41"/>
      <c r="B2370" s="41"/>
      <c r="C2370" s="41"/>
      <c r="D2370" s="41" t="s">
        <v>4625</v>
      </c>
      <c r="E2370" s="42" t="s">
        <v>176</v>
      </c>
      <c r="F2370" s="41" t="s">
        <v>3713</v>
      </c>
      <c r="G2370" s="41"/>
      <c r="H2370" s="41" t="s">
        <v>136</v>
      </c>
      <c r="I2370" s="41"/>
      <c r="J2370" s="5">
        <v>1</v>
      </c>
      <c r="K2370" s="5">
        <v>1</v>
      </c>
      <c r="L2370" s="5"/>
      <c r="M2370" s="5"/>
      <c r="N2370" s="5"/>
      <c r="O2370" s="5"/>
      <c r="P2370" s="5">
        <v>1</v>
      </c>
      <c r="Q2370" s="39" t="s">
        <v>3714</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136</v>
      </c>
      <c r="DX2370" s="5"/>
      <c r="DY2370" s="5"/>
      <c r="DZ2370" s="5"/>
      <c r="EA2370" s="5"/>
      <c r="EB2370" s="5"/>
      <c r="EC2370" s="5"/>
      <c r="ED2370" s="5"/>
      <c r="EE2370" s="5"/>
      <c r="EF2370" s="5"/>
    </row>
    <row r="2371" spans="1:143" ht="45">
      <c r="A2371" s="41"/>
      <c r="B2371" s="41"/>
      <c r="C2371" s="41"/>
      <c r="D2371" s="41" t="s">
        <v>3717</v>
      </c>
      <c r="E2371" s="42" t="s">
        <v>272</v>
      </c>
      <c r="F2371" s="41" t="s">
        <v>3718</v>
      </c>
      <c r="G2371" s="41"/>
      <c r="H2371" s="41" t="s">
        <v>3719</v>
      </c>
      <c r="I2371" s="41" t="s">
        <v>136</v>
      </c>
      <c r="P2371" s="5">
        <v>1</v>
      </c>
      <c r="Q2371" s="39" t="s">
        <v>3720</v>
      </c>
      <c r="R2371" s="5">
        <v>1</v>
      </c>
      <c r="DW2371" s="5" t="s">
        <v>136</v>
      </c>
      <c r="EG2371" s="42"/>
      <c r="EH2371" s="42"/>
      <c r="EI2371" s="42"/>
      <c r="EJ2371" s="42"/>
      <c r="EK2371" s="42"/>
      <c r="EL2371" s="42"/>
      <c r="EM2371" s="42"/>
    </row>
    <row r="2372" spans="1:143" ht="45">
      <c r="A2372" s="41"/>
      <c r="B2372" s="41"/>
      <c r="C2372" s="41"/>
      <c r="D2372" s="41" t="s">
        <v>3591</v>
      </c>
      <c r="E2372" s="42" t="s">
        <v>200</v>
      </c>
      <c r="F2372" s="41" t="s">
        <v>3718</v>
      </c>
      <c r="G2372" s="41"/>
      <c r="H2372" s="41" t="s">
        <v>3719</v>
      </c>
      <c r="I2372" s="41" t="s">
        <v>136</v>
      </c>
      <c r="P2372" s="5">
        <v>1</v>
      </c>
      <c r="Q2372" s="39" t="s">
        <v>3720</v>
      </c>
      <c r="R2372" s="5">
        <v>1</v>
      </c>
      <c r="DW2372" s="5" t="s">
        <v>136</v>
      </c>
      <c r="EG2372" s="42"/>
      <c r="EH2372" s="42"/>
      <c r="EI2372" s="42"/>
      <c r="EJ2372" s="42"/>
      <c r="EK2372" s="42"/>
      <c r="EL2372" s="42"/>
      <c r="EM2372" s="42"/>
    </row>
    <row r="2373" spans="1:143" ht="75">
      <c r="A2373" s="46" t="s">
        <v>3721</v>
      </c>
      <c r="B2373" s="41">
        <v>5</v>
      </c>
      <c r="C2373" s="41">
        <v>4</v>
      </c>
      <c r="D2373" s="41" t="s">
        <v>3722</v>
      </c>
      <c r="E2373" s="23" t="s">
        <v>3723</v>
      </c>
      <c r="F2373" s="41" t="s">
        <v>3724</v>
      </c>
      <c r="G2373" s="41"/>
      <c r="H2373" s="41" t="s">
        <v>136</v>
      </c>
      <c r="I2373" s="41"/>
      <c r="P2373" s="5">
        <v>4</v>
      </c>
      <c r="Q2373" s="39" t="s">
        <v>3725</v>
      </c>
      <c r="R2373" s="5">
        <v>4</v>
      </c>
      <c r="S2373" s="5">
        <v>3</v>
      </c>
      <c r="AA2373" s="5">
        <v>4</v>
      </c>
      <c r="AB2373" s="5">
        <v>3</v>
      </c>
      <c r="AC2373" s="5">
        <v>1</v>
      </c>
      <c r="AH2373" s="5">
        <v>3</v>
      </c>
      <c r="AI2373" s="5">
        <v>1</v>
      </c>
      <c r="DS2373" s="6">
        <v>5</v>
      </c>
      <c r="DT2373" s="6">
        <v>1</v>
      </c>
      <c r="DU2373" s="5">
        <v>0</v>
      </c>
      <c r="DW2373" s="5" t="s">
        <v>136</v>
      </c>
      <c r="DY2373" s="5" t="s">
        <v>3726</v>
      </c>
      <c r="EG2373" s="42"/>
      <c r="EH2373" s="42"/>
      <c r="EI2373" s="42"/>
      <c r="EJ2373" s="42"/>
      <c r="EK2373" s="42"/>
      <c r="EL2373" s="42"/>
      <c r="EM2373" s="42"/>
    </row>
    <row r="2374" spans="1:143" ht="60">
      <c r="A2374" s="41"/>
      <c r="B2374" s="41"/>
      <c r="C2374" s="41"/>
      <c r="D2374" s="41" t="s">
        <v>3727</v>
      </c>
      <c r="E2374" s="23" t="s">
        <v>146</v>
      </c>
      <c r="F2374" s="41" t="s">
        <v>3724</v>
      </c>
      <c r="G2374" s="41"/>
      <c r="H2374" s="41" t="s">
        <v>136</v>
      </c>
      <c r="I2374" s="41"/>
      <c r="P2374" s="5">
        <v>1</v>
      </c>
      <c r="Q2374" s="39" t="s">
        <v>3728</v>
      </c>
      <c r="R2374" s="5">
        <v>1</v>
      </c>
      <c r="AA2374" s="5">
        <v>1</v>
      </c>
      <c r="AC2374" s="5">
        <v>1</v>
      </c>
      <c r="AI2374" s="5">
        <v>1</v>
      </c>
      <c r="DW2374" s="5" t="s">
        <v>136</v>
      </c>
      <c r="DY2374" s="5" t="s">
        <v>3729</v>
      </c>
      <c r="EG2374" s="42"/>
      <c r="EH2374" s="42"/>
      <c r="EI2374" s="42"/>
      <c r="EJ2374" s="42"/>
      <c r="EK2374" s="42"/>
      <c r="EL2374" s="42"/>
      <c r="EM2374" s="42"/>
    </row>
    <row r="2375" spans="1:143" ht="60">
      <c r="A2375" s="41"/>
      <c r="B2375" s="41"/>
      <c r="C2375" s="41"/>
      <c r="D2375" s="41" t="s">
        <v>187</v>
      </c>
      <c r="E2375" s="23" t="s">
        <v>409</v>
      </c>
      <c r="F2375" s="41" t="s">
        <v>3713</v>
      </c>
      <c r="G2375" s="41"/>
      <c r="H2375" s="41" t="s">
        <v>136</v>
      </c>
      <c r="I2375" s="41"/>
      <c r="P2375" s="5">
        <v>2</v>
      </c>
      <c r="Q2375" s="39" t="s">
        <v>3730</v>
      </c>
      <c r="R2375" s="5">
        <v>2</v>
      </c>
      <c r="S2375" s="5">
        <v>2</v>
      </c>
      <c r="AA2375" s="5">
        <v>2</v>
      </c>
      <c r="AB2375" s="5">
        <v>2</v>
      </c>
      <c r="AH2375" s="5">
        <v>1</v>
      </c>
      <c r="DW2375" s="5" t="s">
        <v>136</v>
      </c>
      <c r="DY2375" s="5" t="s">
        <v>3731</v>
      </c>
      <c r="EG2375" s="42"/>
      <c r="EH2375" s="42"/>
      <c r="EI2375" s="42"/>
      <c r="EJ2375" s="42"/>
      <c r="EK2375" s="42"/>
      <c r="EL2375" s="42"/>
      <c r="EM2375" s="42"/>
    </row>
    <row r="2376" spans="1:143" ht="60">
      <c r="A2376" s="46" t="s">
        <v>3732</v>
      </c>
      <c r="B2376" s="41">
        <v>30</v>
      </c>
      <c r="C2376" s="41">
        <v>30</v>
      </c>
      <c r="D2376" s="41" t="s">
        <v>3733</v>
      </c>
      <c r="E2376" s="42" t="s">
        <v>3114</v>
      </c>
      <c r="F2376" s="41" t="s">
        <v>3708</v>
      </c>
      <c r="G2376" s="41" t="s">
        <v>136</v>
      </c>
      <c r="H2376" s="41"/>
      <c r="I2376" s="41"/>
      <c r="J2376" s="5">
        <v>8</v>
      </c>
      <c r="P2376" s="5">
        <v>8</v>
      </c>
      <c r="Q2376" s="39" t="s">
        <v>3734</v>
      </c>
      <c r="R2376" s="5">
        <v>8</v>
      </c>
      <c r="S2376" s="5">
        <v>8</v>
      </c>
      <c r="DS2376" s="6">
        <v>30</v>
      </c>
      <c r="DT2376" s="6">
        <v>0</v>
      </c>
      <c r="DU2376" s="5">
        <v>30</v>
      </c>
      <c r="DX2376" s="5" t="s">
        <v>136</v>
      </c>
      <c r="EG2376" s="42"/>
      <c r="EH2376" s="42"/>
      <c r="EI2376" s="42"/>
      <c r="EJ2376" s="42"/>
      <c r="EK2376" s="42"/>
      <c r="EL2376" s="42"/>
      <c r="EM2376" s="42"/>
    </row>
    <row r="2377" spans="1:143" ht="30">
      <c r="A2377" s="41"/>
      <c r="B2377" s="41"/>
      <c r="C2377" s="41"/>
      <c r="D2377" s="41" t="s">
        <v>3735</v>
      </c>
      <c r="E2377" s="42" t="s">
        <v>258</v>
      </c>
      <c r="F2377" s="41" t="s">
        <v>3708</v>
      </c>
      <c r="G2377" s="41" t="s">
        <v>136</v>
      </c>
      <c r="H2377" s="41"/>
      <c r="I2377" s="41"/>
      <c r="J2377" s="5">
        <v>16</v>
      </c>
      <c r="P2377" s="5">
        <v>16</v>
      </c>
      <c r="Q2377" s="39" t="s">
        <v>3734</v>
      </c>
      <c r="R2377" s="5">
        <v>16</v>
      </c>
      <c r="S2377" s="5">
        <v>16</v>
      </c>
      <c r="DX2377" s="5" t="s">
        <v>136</v>
      </c>
      <c r="EG2377" s="42"/>
      <c r="EH2377" s="42"/>
      <c r="EI2377" s="42"/>
      <c r="EJ2377" s="42"/>
      <c r="EK2377" s="42"/>
      <c r="EL2377" s="42"/>
      <c r="EM2377" s="42"/>
    </row>
    <row r="2378" spans="1:143" ht="30">
      <c r="A2378" s="41"/>
      <c r="B2378" s="41"/>
      <c r="C2378" s="41"/>
      <c r="D2378" s="41" t="s">
        <v>3736</v>
      </c>
      <c r="E2378" s="42" t="s">
        <v>3737</v>
      </c>
      <c r="F2378" s="41" t="s">
        <v>3708</v>
      </c>
      <c r="G2378" s="41" t="s">
        <v>136</v>
      </c>
      <c r="H2378" s="41"/>
      <c r="I2378" s="41"/>
      <c r="J2378" s="5">
        <v>13</v>
      </c>
      <c r="P2378" s="5">
        <v>13</v>
      </c>
      <c r="Q2378" s="39" t="s">
        <v>3734</v>
      </c>
      <c r="R2378" s="5">
        <v>13</v>
      </c>
      <c r="S2378" s="5">
        <v>13</v>
      </c>
      <c r="DX2378" s="5" t="s">
        <v>136</v>
      </c>
      <c r="EG2378" s="42"/>
      <c r="EH2378" s="42"/>
      <c r="EI2378" s="42"/>
      <c r="EJ2378" s="42"/>
      <c r="EK2378" s="42"/>
      <c r="EL2378" s="42"/>
      <c r="EM2378" s="42"/>
    </row>
    <row r="2379" spans="1:143" ht="30">
      <c r="A2379" s="41"/>
      <c r="B2379" s="41"/>
      <c r="C2379" s="41"/>
      <c r="D2379" s="41" t="s">
        <v>3738</v>
      </c>
      <c r="E2379" s="23" t="s">
        <v>221</v>
      </c>
      <c r="F2379" s="41" t="s">
        <v>3708</v>
      </c>
      <c r="G2379" s="41" t="s">
        <v>136</v>
      </c>
      <c r="H2379" s="41"/>
      <c r="I2379" s="41"/>
      <c r="J2379" s="5">
        <v>9</v>
      </c>
      <c r="P2379" s="5">
        <v>9</v>
      </c>
      <c r="Q2379" s="39" t="s">
        <v>3734</v>
      </c>
      <c r="R2379" s="5">
        <v>9</v>
      </c>
      <c r="S2379" s="5">
        <v>9</v>
      </c>
      <c r="DX2379" s="5" t="s">
        <v>136</v>
      </c>
      <c r="EG2379" s="42"/>
      <c r="EH2379" s="42"/>
      <c r="EI2379" s="42"/>
      <c r="EJ2379" s="42"/>
      <c r="EK2379" s="42"/>
      <c r="EL2379" s="42"/>
      <c r="EM2379" s="42"/>
    </row>
    <row r="2380" spans="1:143" ht="30">
      <c r="A2380" s="41"/>
      <c r="B2380" s="41"/>
      <c r="C2380" s="41"/>
      <c r="D2380" s="41" t="s">
        <v>3739</v>
      </c>
      <c r="E2380" s="23" t="s">
        <v>166</v>
      </c>
      <c r="F2380" s="41" t="s">
        <v>3708</v>
      </c>
      <c r="G2380" s="41" t="s">
        <v>136</v>
      </c>
      <c r="H2380" s="41"/>
      <c r="I2380" s="41"/>
      <c r="J2380" s="5">
        <v>7</v>
      </c>
      <c r="P2380" s="5">
        <v>7</v>
      </c>
      <c r="Q2380" s="39" t="s">
        <v>3734</v>
      </c>
      <c r="R2380" s="5">
        <v>7</v>
      </c>
      <c r="S2380" s="5">
        <v>7</v>
      </c>
      <c r="DX2380" s="5" t="s">
        <v>136</v>
      </c>
      <c r="EG2380" s="42"/>
      <c r="EH2380" s="42"/>
      <c r="EI2380" s="42"/>
      <c r="EJ2380" s="42"/>
      <c r="EK2380" s="42"/>
      <c r="EL2380" s="42"/>
      <c r="EM2380" s="42"/>
    </row>
    <row r="2381" spans="1:143" ht="30">
      <c r="A2381" s="41"/>
      <c r="B2381" s="41"/>
      <c r="C2381" s="41"/>
      <c r="D2381" s="41" t="s">
        <v>3324</v>
      </c>
      <c r="E2381" s="23" t="s">
        <v>361</v>
      </c>
      <c r="F2381" s="41" t="s">
        <v>3708</v>
      </c>
      <c r="G2381" s="41" t="s">
        <v>136</v>
      </c>
      <c r="H2381" s="41"/>
      <c r="I2381" s="41"/>
      <c r="J2381" s="5">
        <v>8</v>
      </c>
      <c r="P2381" s="5">
        <v>8</v>
      </c>
      <c r="Q2381" s="39" t="s">
        <v>3734</v>
      </c>
      <c r="R2381" s="5">
        <v>8</v>
      </c>
      <c r="S2381" s="5">
        <v>8</v>
      </c>
      <c r="DX2381" s="5" t="s">
        <v>136</v>
      </c>
      <c r="EG2381" s="42"/>
      <c r="EH2381" s="42"/>
      <c r="EI2381" s="42"/>
      <c r="EJ2381" s="42"/>
      <c r="EK2381" s="42"/>
      <c r="EL2381" s="42"/>
      <c r="EM2381" s="42"/>
    </row>
    <row r="2382" spans="1:143" ht="30">
      <c r="A2382" s="41"/>
      <c r="B2382" s="41"/>
      <c r="C2382" s="41"/>
      <c r="D2382" s="41" t="s">
        <v>3740</v>
      </c>
      <c r="E2382" s="42" t="s">
        <v>3319</v>
      </c>
      <c r="F2382" s="41" t="s">
        <v>3708</v>
      </c>
      <c r="G2382" s="41" t="s">
        <v>136</v>
      </c>
      <c r="H2382" s="41"/>
      <c r="I2382" s="41"/>
      <c r="J2382" s="5">
        <v>2</v>
      </c>
      <c r="P2382" s="5">
        <v>2</v>
      </c>
      <c r="Q2382" s="39" t="s">
        <v>3734</v>
      </c>
      <c r="R2382" s="5">
        <v>2</v>
      </c>
      <c r="S2382" s="5">
        <v>2</v>
      </c>
      <c r="DX2382" s="5" t="s">
        <v>136</v>
      </c>
      <c r="EG2382" s="42"/>
      <c r="EH2382" s="42"/>
      <c r="EI2382" s="42"/>
      <c r="EJ2382" s="42"/>
      <c r="EK2382" s="42"/>
      <c r="EL2382" s="42"/>
      <c r="EM2382" s="42"/>
    </row>
    <row r="2383" spans="1:143" ht="30">
      <c r="A2383" s="41"/>
      <c r="B2383" s="41"/>
      <c r="C2383" s="41"/>
      <c r="D2383" s="41" t="s">
        <v>3741</v>
      </c>
      <c r="E2383" s="42" t="s">
        <v>163</v>
      </c>
      <c r="F2383" s="41" t="s">
        <v>3708</v>
      </c>
      <c r="G2383" s="41" t="s">
        <v>136</v>
      </c>
      <c r="H2383" s="41"/>
      <c r="I2383" s="41"/>
      <c r="J2383" s="5">
        <v>4</v>
      </c>
      <c r="P2383" s="5">
        <v>4</v>
      </c>
      <c r="Q2383" s="39" t="s">
        <v>3734</v>
      </c>
      <c r="R2383" s="5">
        <v>4</v>
      </c>
      <c r="S2383" s="5">
        <v>4</v>
      </c>
      <c r="DX2383" s="5" t="s">
        <v>136</v>
      </c>
      <c r="EG2383" s="42"/>
      <c r="EH2383" s="42"/>
      <c r="EI2383" s="42"/>
      <c r="EJ2383" s="42"/>
      <c r="EK2383" s="42"/>
      <c r="EL2383" s="42"/>
      <c r="EM2383" s="42"/>
    </row>
    <row r="2384" spans="1:143" ht="30">
      <c r="A2384" s="41"/>
      <c r="B2384" s="41"/>
      <c r="C2384" s="41"/>
      <c r="D2384" s="41" t="s">
        <v>2157</v>
      </c>
      <c r="E2384" s="23" t="s">
        <v>3742</v>
      </c>
      <c r="F2384" s="41" t="s">
        <v>3708</v>
      </c>
      <c r="G2384" s="41" t="s">
        <v>136</v>
      </c>
      <c r="H2384" s="41"/>
      <c r="I2384" s="41"/>
      <c r="P2384" s="105">
        <v>9</v>
      </c>
      <c r="Q2384" s="39" t="s">
        <v>3734</v>
      </c>
      <c r="R2384" s="105">
        <v>9</v>
      </c>
      <c r="S2384" s="105">
        <v>9</v>
      </c>
      <c r="DX2384" s="5" t="s">
        <v>136</v>
      </c>
      <c r="EG2384" s="42"/>
      <c r="EH2384" s="42"/>
      <c r="EI2384" s="42"/>
      <c r="EJ2384" s="42"/>
      <c r="EK2384" s="42"/>
      <c r="EL2384" s="42"/>
      <c r="EM2384" s="42"/>
    </row>
    <row r="2385" spans="1:143" ht="30">
      <c r="A2385" s="41"/>
      <c r="B2385" s="41"/>
      <c r="C2385" s="41"/>
      <c r="D2385" s="41" t="s">
        <v>3743</v>
      </c>
      <c r="E2385" s="23" t="s">
        <v>176</v>
      </c>
      <c r="F2385" s="41" t="s">
        <v>3708</v>
      </c>
      <c r="G2385" s="41" t="s">
        <v>136</v>
      </c>
      <c r="H2385" s="41"/>
      <c r="I2385" s="41"/>
      <c r="J2385" s="5">
        <v>2</v>
      </c>
      <c r="P2385" s="105">
        <v>2</v>
      </c>
      <c r="Q2385" s="39" t="s">
        <v>3734</v>
      </c>
      <c r="R2385" s="105">
        <v>2</v>
      </c>
      <c r="S2385" s="105">
        <v>2</v>
      </c>
      <c r="DX2385" s="5" t="s">
        <v>136</v>
      </c>
      <c r="EG2385" s="42"/>
      <c r="EH2385" s="42"/>
      <c r="EI2385" s="42"/>
      <c r="EJ2385" s="42"/>
      <c r="EK2385" s="42"/>
      <c r="EL2385" s="42"/>
      <c r="EM2385" s="42"/>
    </row>
    <row r="2386" spans="1:143" ht="30">
      <c r="A2386" s="41"/>
      <c r="B2386" s="41"/>
      <c r="C2386" s="41"/>
      <c r="D2386" s="41" t="s">
        <v>3333</v>
      </c>
      <c r="E2386" s="23" t="s">
        <v>3333</v>
      </c>
      <c r="F2386" s="41" t="s">
        <v>3708</v>
      </c>
      <c r="G2386" s="41" t="s">
        <v>136</v>
      </c>
      <c r="H2386" s="41"/>
      <c r="I2386" s="41"/>
      <c r="J2386" s="5">
        <v>7</v>
      </c>
      <c r="N2386" s="5">
        <v>7</v>
      </c>
      <c r="P2386" s="105">
        <v>7</v>
      </c>
      <c r="Q2386" s="39" t="s">
        <v>3734</v>
      </c>
      <c r="R2386" s="105">
        <v>7</v>
      </c>
      <c r="S2386" s="105">
        <v>7</v>
      </c>
      <c r="DX2386" s="5" t="s">
        <v>136</v>
      </c>
      <c r="EG2386" s="42"/>
      <c r="EH2386" s="42"/>
      <c r="EI2386" s="42"/>
      <c r="EJ2386" s="42"/>
      <c r="EK2386" s="42"/>
      <c r="EL2386" s="42"/>
      <c r="EM2386" s="42"/>
    </row>
    <row r="2387" spans="1:143" ht="210">
      <c r="A2387" s="46" t="s">
        <v>3744</v>
      </c>
      <c r="B2387" s="41">
        <v>1</v>
      </c>
      <c r="C2387" s="41">
        <v>1</v>
      </c>
      <c r="D2387" s="41" t="s">
        <v>3745</v>
      </c>
      <c r="E2387" s="42" t="s">
        <v>272</v>
      </c>
      <c r="F2387" s="41" t="s">
        <v>3746</v>
      </c>
      <c r="G2387" s="41" t="s">
        <v>136</v>
      </c>
      <c r="H2387" s="41" t="s">
        <v>3747</v>
      </c>
      <c r="I2387" s="41" t="s">
        <v>135</v>
      </c>
      <c r="P2387" s="5">
        <v>1</v>
      </c>
      <c r="Q2387" s="39" t="s">
        <v>3748</v>
      </c>
      <c r="AL2387" s="5">
        <v>1</v>
      </c>
      <c r="AM2387" s="5">
        <v>1</v>
      </c>
      <c r="AN2387" s="5">
        <v>1</v>
      </c>
      <c r="AO2387" s="5">
        <v>1</v>
      </c>
      <c r="DS2387" s="6">
        <v>1</v>
      </c>
      <c r="DT2387" s="6">
        <v>0</v>
      </c>
      <c r="DU2387" s="5">
        <v>1</v>
      </c>
      <c r="DV2387" s="5" t="s">
        <v>136</v>
      </c>
      <c r="DW2387" s="5" t="s">
        <v>136</v>
      </c>
      <c r="EG2387" s="42"/>
      <c r="EH2387" s="42"/>
      <c r="EI2387" s="42"/>
      <c r="EJ2387" s="42"/>
      <c r="EK2387" s="42"/>
      <c r="EL2387" s="42"/>
      <c r="EM2387" s="42"/>
    </row>
    <row r="2388" spans="1:143" ht="210">
      <c r="A2388" s="41"/>
      <c r="B2388" s="41"/>
      <c r="C2388" s="41"/>
      <c r="D2388" s="41" t="s">
        <v>411</v>
      </c>
      <c r="E2388" s="42" t="s">
        <v>200</v>
      </c>
      <c r="F2388" s="41" t="s">
        <v>3746</v>
      </c>
      <c r="G2388" s="41" t="s">
        <v>136</v>
      </c>
      <c r="H2388" s="41" t="s">
        <v>3747</v>
      </c>
      <c r="I2388" s="41" t="s">
        <v>135</v>
      </c>
      <c r="P2388" s="5">
        <v>1</v>
      </c>
      <c r="Q2388" s="39" t="s">
        <v>3748</v>
      </c>
      <c r="AL2388" s="5">
        <v>1</v>
      </c>
      <c r="AM2388" s="5">
        <v>1</v>
      </c>
      <c r="AN2388" s="5">
        <v>1</v>
      </c>
      <c r="AO2388" s="5">
        <v>1</v>
      </c>
      <c r="DV2388" s="5" t="s">
        <v>136</v>
      </c>
      <c r="DW2388" s="5" t="s">
        <v>136</v>
      </c>
      <c r="EG2388" s="42"/>
      <c r="EH2388" s="42"/>
      <c r="EI2388" s="42"/>
      <c r="EJ2388" s="42"/>
      <c r="EK2388" s="42"/>
      <c r="EL2388" s="42"/>
      <c r="EM2388" s="42"/>
    </row>
    <row r="2389" spans="1:143" ht="210">
      <c r="A2389" s="41"/>
      <c r="B2389" s="41"/>
      <c r="C2389" s="41"/>
      <c r="D2389" s="41" t="s">
        <v>3749</v>
      </c>
      <c r="E2389" s="42" t="s">
        <v>3750</v>
      </c>
      <c r="F2389" s="41" t="s">
        <v>3746</v>
      </c>
      <c r="G2389" s="41" t="s">
        <v>136</v>
      </c>
      <c r="H2389" s="41" t="s">
        <v>3747</v>
      </c>
      <c r="I2389" s="41" t="s">
        <v>135</v>
      </c>
      <c r="P2389" s="5">
        <v>1</v>
      </c>
      <c r="Q2389" s="39" t="s">
        <v>3748</v>
      </c>
      <c r="AL2389" s="5">
        <v>1</v>
      </c>
      <c r="AM2389" s="5">
        <v>1</v>
      </c>
      <c r="AN2389" s="5">
        <v>1</v>
      </c>
      <c r="AO2389" s="5">
        <v>1</v>
      </c>
      <c r="DV2389" s="5" t="s">
        <v>136</v>
      </c>
      <c r="DW2389" s="5" t="s">
        <v>136</v>
      </c>
      <c r="EG2389" s="42"/>
      <c r="EH2389" s="42"/>
      <c r="EI2389" s="42"/>
      <c r="EJ2389" s="42"/>
      <c r="EK2389" s="42"/>
      <c r="EL2389" s="42"/>
      <c r="EM2389" s="42"/>
    </row>
    <row r="2390" spans="1:143" ht="210">
      <c r="A2390" s="41"/>
      <c r="B2390" s="41"/>
      <c r="C2390" s="41"/>
      <c r="D2390" s="41" t="s">
        <v>3751</v>
      </c>
      <c r="E2390" s="42" t="s">
        <v>183</v>
      </c>
      <c r="F2390" s="41" t="s">
        <v>3746</v>
      </c>
      <c r="G2390" s="41" t="s">
        <v>136</v>
      </c>
      <c r="H2390" s="41" t="s">
        <v>3747</v>
      </c>
      <c r="I2390" s="41" t="s">
        <v>135</v>
      </c>
      <c r="P2390" s="5">
        <v>1</v>
      </c>
      <c r="Q2390" s="39" t="s">
        <v>3748</v>
      </c>
      <c r="AL2390" s="5">
        <v>1</v>
      </c>
      <c r="AM2390" s="5">
        <v>1</v>
      </c>
      <c r="AN2390" s="5">
        <v>1</v>
      </c>
      <c r="AO2390" s="5">
        <v>1</v>
      </c>
      <c r="DV2390" s="5" t="s">
        <v>136</v>
      </c>
      <c r="DW2390" s="5" t="s">
        <v>136</v>
      </c>
      <c r="EG2390" s="42"/>
      <c r="EH2390" s="42"/>
      <c r="EI2390" s="42"/>
      <c r="EJ2390" s="42"/>
      <c r="EK2390" s="42"/>
      <c r="EL2390" s="42"/>
      <c r="EM2390" s="42"/>
    </row>
    <row r="2391" spans="1:143" ht="165">
      <c r="A2391" s="46" t="s">
        <v>3752</v>
      </c>
      <c r="B2391" s="41">
        <v>2</v>
      </c>
      <c r="C2391" s="41">
        <v>2</v>
      </c>
      <c r="D2391" s="41" t="s">
        <v>3753</v>
      </c>
      <c r="E2391" s="42" t="s">
        <v>920</v>
      </c>
      <c r="F2391" s="41" t="s">
        <v>3754</v>
      </c>
      <c r="G2391" s="41" t="s">
        <v>136</v>
      </c>
      <c r="H2391" s="41"/>
      <c r="I2391" s="41" t="s">
        <v>136</v>
      </c>
      <c r="J2391" s="5">
        <v>1</v>
      </c>
      <c r="L2391" s="5">
        <v>1</v>
      </c>
      <c r="P2391" s="5">
        <v>1</v>
      </c>
      <c r="Q2391" s="39" t="s">
        <v>3755</v>
      </c>
      <c r="R2391" s="5">
        <v>1</v>
      </c>
      <c r="T2391" s="5">
        <v>1</v>
      </c>
      <c r="Y2391" s="5">
        <v>1</v>
      </c>
      <c r="Z2391" s="5">
        <v>1</v>
      </c>
      <c r="AI2391" s="5">
        <v>1</v>
      </c>
      <c r="CK2391" s="5">
        <v>1</v>
      </c>
      <c r="CR2391" s="5">
        <v>1</v>
      </c>
      <c r="DS2391" s="6">
        <v>2</v>
      </c>
      <c r="DT2391" s="6">
        <v>0</v>
      </c>
      <c r="DU2391" s="5">
        <v>2</v>
      </c>
      <c r="DW2391" s="5" t="s">
        <v>136</v>
      </c>
      <c r="EG2391" s="42"/>
      <c r="EH2391" s="42"/>
      <c r="EI2391" s="42"/>
      <c r="EJ2391" s="42"/>
      <c r="EK2391" s="42"/>
      <c r="EL2391" s="42"/>
      <c r="EM2391" s="42"/>
    </row>
    <row r="2392" spans="1:143" ht="120">
      <c r="A2392" s="41"/>
      <c r="B2392" s="41"/>
      <c r="C2392" s="41"/>
      <c r="D2392" s="41" t="s">
        <v>3756</v>
      </c>
      <c r="E2392" s="42" t="s">
        <v>200</v>
      </c>
      <c r="F2392" s="41" t="s">
        <v>3757</v>
      </c>
      <c r="G2392" s="41" t="s">
        <v>136</v>
      </c>
      <c r="H2392" s="41" t="s">
        <v>136</v>
      </c>
      <c r="I2392" s="41" t="s">
        <v>136</v>
      </c>
      <c r="P2392" s="5">
        <v>1</v>
      </c>
      <c r="Q2392" s="39" t="s">
        <v>3758</v>
      </c>
      <c r="R2392" s="5">
        <v>1</v>
      </c>
      <c r="AA2392" s="5">
        <v>1</v>
      </c>
      <c r="AC2392" s="5">
        <v>1</v>
      </c>
      <c r="AE2392" s="5">
        <v>1</v>
      </c>
      <c r="AI2392" s="5">
        <v>1</v>
      </c>
      <c r="AJ2392" s="5">
        <v>1</v>
      </c>
      <c r="AK2392" s="5">
        <v>1</v>
      </c>
      <c r="DW2392" s="5" t="s">
        <v>136</v>
      </c>
      <c r="EG2392" s="42"/>
      <c r="EH2392" s="42"/>
      <c r="EI2392" s="42"/>
      <c r="EJ2392" s="42"/>
      <c r="EK2392" s="42"/>
      <c r="EL2392" s="42"/>
      <c r="EM2392" s="42"/>
    </row>
    <row r="2393" spans="1:143" ht="120">
      <c r="A2393" s="41"/>
      <c r="B2393" s="41"/>
      <c r="C2393" s="41"/>
      <c r="D2393" s="41" t="s">
        <v>3759</v>
      </c>
      <c r="E2393" s="42" t="s">
        <v>200</v>
      </c>
      <c r="F2393" s="41" t="s">
        <v>3757</v>
      </c>
      <c r="G2393" s="41" t="s">
        <v>136</v>
      </c>
      <c r="H2393" s="41" t="s">
        <v>136</v>
      </c>
      <c r="I2393" s="41" t="s">
        <v>136</v>
      </c>
      <c r="P2393" s="5">
        <v>1</v>
      </c>
      <c r="Q2393" s="39" t="s">
        <v>3758</v>
      </c>
      <c r="R2393" s="5">
        <v>1</v>
      </c>
      <c r="AA2393" s="5">
        <v>1</v>
      </c>
      <c r="AC2393" s="5">
        <v>1</v>
      </c>
      <c r="AE2393" s="5">
        <v>1</v>
      </c>
      <c r="AI2393" s="5">
        <v>1</v>
      </c>
      <c r="AJ2393" s="5">
        <v>1</v>
      </c>
      <c r="AK2393" s="5">
        <v>1</v>
      </c>
      <c r="DW2393" s="5" t="s">
        <v>136</v>
      </c>
      <c r="EG2393" s="42"/>
      <c r="EH2393" s="42"/>
      <c r="EI2393" s="42"/>
      <c r="EJ2393" s="42"/>
      <c r="EK2393" s="42"/>
      <c r="EL2393" s="42"/>
      <c r="EM2393" s="42"/>
    </row>
    <row r="2394" spans="1:143" ht="120">
      <c r="A2394" s="41"/>
      <c r="B2394" s="41"/>
      <c r="C2394" s="41"/>
      <c r="D2394" s="41" t="s">
        <v>3760</v>
      </c>
      <c r="E2394" s="42" t="s">
        <v>596</v>
      </c>
      <c r="F2394" s="41" t="s">
        <v>3757</v>
      </c>
      <c r="G2394" s="41" t="s">
        <v>136</v>
      </c>
      <c r="H2394" s="41" t="s">
        <v>136</v>
      </c>
      <c r="I2394" s="41" t="s">
        <v>136</v>
      </c>
      <c r="P2394" s="5">
        <v>1</v>
      </c>
      <c r="Q2394" s="39" t="s">
        <v>3758</v>
      </c>
      <c r="R2394" s="5">
        <v>1</v>
      </c>
      <c r="AA2394" s="5">
        <v>1</v>
      </c>
      <c r="AC2394" s="5">
        <v>1</v>
      </c>
      <c r="AE2394" s="5">
        <v>1</v>
      </c>
      <c r="AI2394" s="5">
        <v>1</v>
      </c>
      <c r="AJ2394" s="5">
        <v>1</v>
      </c>
      <c r="AK2394" s="5">
        <v>1</v>
      </c>
      <c r="DW2394" s="5" t="s">
        <v>136</v>
      </c>
      <c r="EG2394" s="42"/>
      <c r="EH2394" s="42"/>
      <c r="EI2394" s="42"/>
      <c r="EJ2394" s="42"/>
      <c r="EK2394" s="42"/>
      <c r="EL2394" s="42"/>
      <c r="EM2394" s="42"/>
    </row>
    <row r="2395" spans="1:143" ht="75">
      <c r="A2395" s="46" t="s">
        <v>3761</v>
      </c>
      <c r="B2395" s="41">
        <v>29</v>
      </c>
      <c r="C2395" s="41">
        <v>13</v>
      </c>
      <c r="D2395" s="41" t="s">
        <v>2338</v>
      </c>
      <c r="E2395" s="42" t="s">
        <v>379</v>
      </c>
      <c r="F2395" s="41" t="s">
        <v>3762</v>
      </c>
      <c r="G2395" s="41" t="s">
        <v>136</v>
      </c>
      <c r="H2395" s="41"/>
      <c r="I2395" s="41"/>
      <c r="P2395" s="5">
        <v>1</v>
      </c>
      <c r="Q2395" s="39" t="s">
        <v>3763</v>
      </c>
      <c r="CB2395" s="5">
        <v>1</v>
      </c>
      <c r="DQ2395" s="5" t="s">
        <v>136</v>
      </c>
      <c r="DR2395" s="5" t="s">
        <v>1234</v>
      </c>
      <c r="DS2395" s="6">
        <v>29</v>
      </c>
      <c r="DT2395" s="6">
        <v>16</v>
      </c>
      <c r="DU2395" s="5">
        <v>16</v>
      </c>
      <c r="DW2395" s="5" t="s">
        <v>136</v>
      </c>
      <c r="EG2395" s="42"/>
      <c r="EH2395" s="42"/>
      <c r="EI2395" s="42"/>
      <c r="EJ2395" s="42"/>
      <c r="EK2395" s="42"/>
      <c r="EL2395" s="42"/>
      <c r="EM2395" s="42"/>
    </row>
    <row r="2396" spans="1:143" ht="30">
      <c r="A2396" s="41"/>
      <c r="B2396" s="41"/>
      <c r="C2396" s="41"/>
      <c r="D2396" s="41" t="s">
        <v>315</v>
      </c>
      <c r="E2396" s="42" t="s">
        <v>200</v>
      </c>
      <c r="F2396" s="41" t="s">
        <v>3762</v>
      </c>
      <c r="G2396" s="41" t="s">
        <v>136</v>
      </c>
      <c r="H2396" s="41"/>
      <c r="I2396" s="41"/>
      <c r="P2396" s="5">
        <v>1</v>
      </c>
      <c r="Q2396" s="39" t="s">
        <v>3763</v>
      </c>
      <c r="CB2396" s="5">
        <v>1</v>
      </c>
      <c r="DQ2396" s="5" t="s">
        <v>136</v>
      </c>
      <c r="DR2396" s="5" t="s">
        <v>1234</v>
      </c>
      <c r="DW2396" s="5" t="s">
        <v>136</v>
      </c>
      <c r="EG2396" s="42"/>
      <c r="EH2396" s="42"/>
      <c r="EI2396" s="42"/>
      <c r="EJ2396" s="42"/>
      <c r="EK2396" s="42"/>
      <c r="EL2396" s="42"/>
      <c r="EM2396" s="42"/>
    </row>
    <row r="2397" spans="1:143" ht="30">
      <c r="A2397" s="41"/>
      <c r="B2397" s="41"/>
      <c r="C2397" s="41"/>
      <c r="D2397" s="41" t="s">
        <v>2338</v>
      </c>
      <c r="E2397" s="42" t="s">
        <v>379</v>
      </c>
      <c r="F2397" s="41" t="s">
        <v>3764</v>
      </c>
      <c r="G2397" s="41" t="s">
        <v>136</v>
      </c>
      <c r="H2397" s="41"/>
      <c r="I2397" s="41"/>
      <c r="P2397" s="5">
        <v>1</v>
      </c>
      <c r="Q2397" s="39" t="s">
        <v>3765</v>
      </c>
      <c r="AL2397" s="5">
        <v>1</v>
      </c>
      <c r="DQ2397" s="5" t="s">
        <v>136</v>
      </c>
      <c r="DR2397" s="5" t="s">
        <v>1234</v>
      </c>
      <c r="DW2397" s="5" t="s">
        <v>136</v>
      </c>
      <c r="EG2397" s="42"/>
      <c r="EH2397" s="42"/>
      <c r="EI2397" s="42"/>
      <c r="EJ2397" s="42"/>
      <c r="EK2397" s="42"/>
      <c r="EL2397" s="42"/>
      <c r="EM2397" s="42"/>
    </row>
    <row r="2398" spans="1:143" ht="45">
      <c r="A2398" s="41"/>
      <c r="B2398" s="41"/>
      <c r="C2398" s="41"/>
      <c r="D2398" s="41" t="s">
        <v>528</v>
      </c>
      <c r="E2398" s="41" t="s">
        <v>528</v>
      </c>
      <c r="F2398" s="41" t="s">
        <v>3766</v>
      </c>
      <c r="G2398" s="41" t="s">
        <v>136</v>
      </c>
      <c r="H2398" s="41" t="s">
        <v>136</v>
      </c>
      <c r="I2398" s="41"/>
      <c r="P2398" s="5">
        <v>1</v>
      </c>
      <c r="Q2398" s="39" t="s">
        <v>3767</v>
      </c>
      <c r="AL2398" s="5">
        <v>1</v>
      </c>
      <c r="AW2398" s="5">
        <v>1</v>
      </c>
      <c r="AZ2398" s="5">
        <v>1</v>
      </c>
      <c r="BB2398" s="5">
        <v>1</v>
      </c>
      <c r="BD2398" s="5">
        <v>1</v>
      </c>
      <c r="BG2398" s="5">
        <v>1</v>
      </c>
      <c r="BR2398" s="5">
        <v>1</v>
      </c>
      <c r="CB2398" s="5">
        <v>1</v>
      </c>
      <c r="CC2398" s="5">
        <v>1</v>
      </c>
      <c r="DQ2398" s="5" t="s">
        <v>136</v>
      </c>
      <c r="DR2398" s="5" t="s">
        <v>1234</v>
      </c>
      <c r="DW2398" s="5" t="s">
        <v>136</v>
      </c>
      <c r="EG2398" s="42"/>
      <c r="EH2398" s="42"/>
      <c r="EI2398" s="42"/>
      <c r="EJ2398" s="42"/>
      <c r="EK2398" s="42"/>
      <c r="EL2398" s="42"/>
      <c r="EM2398" s="42"/>
    </row>
    <row r="2399" spans="1:143" ht="45">
      <c r="A2399" s="41"/>
      <c r="B2399" s="41"/>
      <c r="C2399" s="41"/>
      <c r="D2399" s="41" t="s">
        <v>166</v>
      </c>
      <c r="E2399" s="42" t="s">
        <v>166</v>
      </c>
      <c r="F2399" s="41" t="s">
        <v>3766</v>
      </c>
      <c r="G2399" s="41" t="s">
        <v>136</v>
      </c>
      <c r="H2399" s="41" t="s">
        <v>136</v>
      </c>
      <c r="I2399" s="41"/>
      <c r="P2399" s="5">
        <v>1</v>
      </c>
      <c r="Q2399" s="39" t="s">
        <v>3767</v>
      </c>
      <c r="AL2399" s="5">
        <v>1</v>
      </c>
      <c r="AW2399" s="5">
        <v>1</v>
      </c>
      <c r="AZ2399" s="5">
        <v>1</v>
      </c>
      <c r="BB2399" s="5">
        <v>1</v>
      </c>
      <c r="BD2399" s="5">
        <v>1</v>
      </c>
      <c r="BG2399" s="5">
        <v>1</v>
      </c>
      <c r="BR2399" s="5">
        <v>1</v>
      </c>
      <c r="CB2399" s="5">
        <v>1</v>
      </c>
      <c r="CC2399" s="5">
        <v>1</v>
      </c>
      <c r="DQ2399" s="5" t="s">
        <v>136</v>
      </c>
      <c r="DR2399" s="5" t="s">
        <v>1234</v>
      </c>
      <c r="DW2399" s="5" t="s">
        <v>136</v>
      </c>
      <c r="EG2399" s="42"/>
      <c r="EH2399" s="42"/>
      <c r="EI2399" s="42"/>
      <c r="EJ2399" s="42"/>
      <c r="EK2399" s="42"/>
      <c r="EL2399" s="42"/>
      <c r="EM2399" s="42"/>
    </row>
    <row r="2400" spans="1:143" ht="45">
      <c r="A2400" s="41"/>
      <c r="B2400" s="41"/>
      <c r="C2400" s="41"/>
      <c r="D2400" s="41" t="s">
        <v>166</v>
      </c>
      <c r="E2400" s="42" t="s">
        <v>166</v>
      </c>
      <c r="F2400" s="41" t="s">
        <v>3768</v>
      </c>
      <c r="G2400" s="41" t="s">
        <v>136</v>
      </c>
      <c r="H2400" s="41" t="s">
        <v>136</v>
      </c>
      <c r="I2400" s="41"/>
      <c r="P2400" s="5">
        <v>1</v>
      </c>
      <c r="Q2400" s="39" t="s">
        <v>3769</v>
      </c>
      <c r="AL2400" s="5">
        <v>1</v>
      </c>
      <c r="AW2400" s="5">
        <v>1</v>
      </c>
      <c r="AZ2400" s="5">
        <v>1</v>
      </c>
      <c r="BB2400" s="5">
        <v>1</v>
      </c>
      <c r="BD2400" s="5">
        <v>1</v>
      </c>
      <c r="BG2400" s="5">
        <v>1</v>
      </c>
      <c r="BL2400" s="5">
        <v>1</v>
      </c>
      <c r="BR2400" s="5">
        <v>1</v>
      </c>
      <c r="DQ2400" s="5" t="s">
        <v>136</v>
      </c>
      <c r="DR2400" s="5" t="s">
        <v>136</v>
      </c>
      <c r="DW2400" s="5" t="s">
        <v>136</v>
      </c>
      <c r="EG2400" s="42"/>
      <c r="EH2400" s="42"/>
      <c r="EI2400" s="42"/>
      <c r="EJ2400" s="42"/>
      <c r="EK2400" s="42"/>
      <c r="EL2400" s="42"/>
      <c r="EM2400" s="42"/>
    </row>
    <row r="2401" spans="1:143" ht="45">
      <c r="A2401" s="41"/>
      <c r="B2401" s="41"/>
      <c r="C2401" s="41"/>
      <c r="D2401" s="41" t="s">
        <v>573</v>
      </c>
      <c r="E2401" s="42" t="s">
        <v>573</v>
      </c>
      <c r="F2401" s="41" t="s">
        <v>3768</v>
      </c>
      <c r="G2401" s="41" t="s">
        <v>136</v>
      </c>
      <c r="H2401" s="41" t="s">
        <v>136</v>
      </c>
      <c r="I2401" s="41"/>
      <c r="P2401" s="5">
        <v>1</v>
      </c>
      <c r="Q2401" s="39" t="s">
        <v>3769</v>
      </c>
      <c r="AL2401" s="5">
        <v>1</v>
      </c>
      <c r="AW2401" s="5">
        <v>1</v>
      </c>
      <c r="AZ2401" s="5">
        <v>1</v>
      </c>
      <c r="BB2401" s="5">
        <v>1</v>
      </c>
      <c r="BD2401" s="5">
        <v>1</v>
      </c>
      <c r="BG2401" s="5">
        <v>1</v>
      </c>
      <c r="BL2401" s="5">
        <v>1</v>
      </c>
      <c r="BR2401" s="5">
        <v>1</v>
      </c>
      <c r="DQ2401" s="5" t="s">
        <v>136</v>
      </c>
      <c r="DR2401" s="5" t="s">
        <v>136</v>
      </c>
      <c r="DW2401" s="5" t="s">
        <v>136</v>
      </c>
      <c r="EG2401" s="42"/>
      <c r="EH2401" s="42"/>
      <c r="EI2401" s="42"/>
      <c r="EJ2401" s="42"/>
      <c r="EK2401" s="42"/>
      <c r="EL2401" s="42"/>
      <c r="EM2401" s="42"/>
    </row>
    <row r="2402" spans="1:143" ht="45">
      <c r="A2402" s="41"/>
      <c r="B2402" s="41"/>
      <c r="C2402" s="41"/>
      <c r="D2402" s="41" t="s">
        <v>2338</v>
      </c>
      <c r="E2402" s="42" t="s">
        <v>379</v>
      </c>
      <c r="F2402" s="41" t="s">
        <v>3768</v>
      </c>
      <c r="G2402" s="41" t="s">
        <v>136</v>
      </c>
      <c r="H2402" s="41" t="s">
        <v>136</v>
      </c>
      <c r="I2402" s="41"/>
      <c r="P2402" s="5">
        <v>1</v>
      </c>
      <c r="Q2402" s="39" t="s">
        <v>3770</v>
      </c>
      <c r="DO2402" s="5">
        <v>1</v>
      </c>
      <c r="DQ2402" s="5" t="s">
        <v>136</v>
      </c>
      <c r="DR2402" s="5" t="s">
        <v>1234</v>
      </c>
      <c r="DW2402" s="5" t="s">
        <v>136</v>
      </c>
      <c r="EG2402" s="42"/>
      <c r="EH2402" s="42"/>
      <c r="EI2402" s="42"/>
      <c r="EJ2402" s="42"/>
      <c r="EK2402" s="42"/>
      <c r="EL2402" s="42"/>
      <c r="EM2402" s="42"/>
    </row>
    <row r="2403" spans="1:143" ht="45">
      <c r="A2403" s="41"/>
      <c r="B2403" s="41"/>
      <c r="C2403" s="41"/>
      <c r="D2403" s="41" t="s">
        <v>166</v>
      </c>
      <c r="E2403" s="42" t="s">
        <v>166</v>
      </c>
      <c r="F2403" s="41" t="s">
        <v>3768</v>
      </c>
      <c r="G2403" s="41" t="s">
        <v>136</v>
      </c>
      <c r="H2403" s="41" t="s">
        <v>136</v>
      </c>
      <c r="I2403" s="41"/>
      <c r="P2403" s="5">
        <v>1</v>
      </c>
      <c r="Q2403" s="39" t="s">
        <v>3770</v>
      </c>
      <c r="DO2403" s="5">
        <v>1</v>
      </c>
      <c r="DQ2403" s="5" t="s">
        <v>136</v>
      </c>
      <c r="DR2403" s="5" t="s">
        <v>1234</v>
      </c>
      <c r="DW2403" s="5" t="s">
        <v>136</v>
      </c>
      <c r="EG2403" s="42"/>
      <c r="EH2403" s="42"/>
      <c r="EI2403" s="42"/>
      <c r="EJ2403" s="42"/>
      <c r="EK2403" s="42"/>
      <c r="EL2403" s="42"/>
      <c r="EM2403" s="42"/>
    </row>
    <row r="2404" spans="1:143" ht="45">
      <c r="A2404" s="41"/>
      <c r="B2404" s="41"/>
      <c r="C2404" s="41"/>
      <c r="D2404" s="41" t="s">
        <v>315</v>
      </c>
      <c r="E2404" s="42" t="s">
        <v>200</v>
      </c>
      <c r="F2404" s="41" t="s">
        <v>3768</v>
      </c>
      <c r="G2404" s="41" t="s">
        <v>136</v>
      </c>
      <c r="H2404" s="41" t="s">
        <v>136</v>
      </c>
      <c r="I2404" s="41"/>
      <c r="P2404" s="5">
        <v>1</v>
      </c>
      <c r="Q2404" s="39" t="s">
        <v>3770</v>
      </c>
      <c r="DO2404" s="5">
        <v>1</v>
      </c>
      <c r="DQ2404" s="5" t="s">
        <v>136</v>
      </c>
      <c r="DR2404" s="5" t="s">
        <v>1234</v>
      </c>
      <c r="DW2404" s="5" t="s">
        <v>136</v>
      </c>
      <c r="EG2404" s="42"/>
      <c r="EH2404" s="42"/>
      <c r="EI2404" s="42"/>
      <c r="EJ2404" s="42"/>
      <c r="EK2404" s="42"/>
      <c r="EL2404" s="42"/>
      <c r="EM2404" s="42"/>
    </row>
    <row r="2405" spans="1:143" ht="45">
      <c r="A2405" s="41"/>
      <c r="B2405" s="41"/>
      <c r="C2405" s="41"/>
      <c r="D2405" s="41" t="s">
        <v>724</v>
      </c>
      <c r="E2405" s="42" t="s">
        <v>3771</v>
      </c>
      <c r="F2405" s="41" t="s">
        <v>3768</v>
      </c>
      <c r="G2405" s="41" t="s">
        <v>136</v>
      </c>
      <c r="H2405" s="41" t="s">
        <v>136</v>
      </c>
      <c r="I2405" s="41"/>
      <c r="P2405" s="5">
        <v>1</v>
      </c>
      <c r="Q2405" s="39" t="s">
        <v>3770</v>
      </c>
      <c r="DO2405" s="5">
        <v>1</v>
      </c>
      <c r="DQ2405" s="5" t="s">
        <v>136</v>
      </c>
      <c r="DR2405" s="5" t="s">
        <v>1234</v>
      </c>
      <c r="DW2405" s="5" t="s">
        <v>136</v>
      </c>
      <c r="EG2405" s="42"/>
      <c r="EH2405" s="42"/>
      <c r="EI2405" s="42"/>
      <c r="EJ2405" s="42"/>
      <c r="EK2405" s="42"/>
      <c r="EL2405" s="42"/>
      <c r="EM2405" s="42"/>
    </row>
    <row r="2406" spans="1:143" ht="45">
      <c r="A2406" s="41"/>
      <c r="B2406" s="33"/>
      <c r="C2406" s="41"/>
      <c r="D2406" s="41" t="s">
        <v>2338</v>
      </c>
      <c r="E2406" s="42" t="s">
        <v>379</v>
      </c>
      <c r="F2406" s="41" t="s">
        <v>3766</v>
      </c>
      <c r="G2406" s="41" t="s">
        <v>136</v>
      </c>
      <c r="H2406" s="41" t="s">
        <v>136</v>
      </c>
      <c r="I2406" s="41"/>
      <c r="P2406" s="5">
        <v>1</v>
      </c>
      <c r="Q2406" s="39" t="s">
        <v>3772</v>
      </c>
      <c r="CB2406" s="5">
        <v>1</v>
      </c>
      <c r="DQ2406" s="5" t="s">
        <v>136</v>
      </c>
      <c r="DR2406" s="5" t="s">
        <v>136</v>
      </c>
      <c r="DW2406" s="5" t="s">
        <v>136</v>
      </c>
      <c r="EG2406" s="42"/>
      <c r="EH2406" s="42"/>
      <c r="EI2406" s="42"/>
      <c r="EJ2406" s="42"/>
      <c r="EK2406" s="42"/>
      <c r="EL2406" s="42"/>
      <c r="EM2406" s="42"/>
    </row>
    <row r="2407" spans="1:143" ht="45">
      <c r="A2407" s="41"/>
      <c r="B2407" s="33"/>
      <c r="C2407" s="41"/>
      <c r="D2407" s="41" t="s">
        <v>166</v>
      </c>
      <c r="E2407" s="42" t="s">
        <v>166</v>
      </c>
      <c r="F2407" s="41" t="s">
        <v>3766</v>
      </c>
      <c r="G2407" s="41" t="s">
        <v>136</v>
      </c>
      <c r="H2407" s="41" t="s">
        <v>136</v>
      </c>
      <c r="I2407" s="41"/>
      <c r="P2407" s="5">
        <v>1</v>
      </c>
      <c r="Q2407" s="39" t="s">
        <v>3772</v>
      </c>
      <c r="CB2407" s="5">
        <v>1</v>
      </c>
      <c r="DQ2407" s="5" t="s">
        <v>136</v>
      </c>
      <c r="DR2407" s="5" t="s">
        <v>136</v>
      </c>
      <c r="DW2407" s="5" t="s">
        <v>136</v>
      </c>
      <c r="EG2407" s="42"/>
      <c r="EH2407" s="42"/>
      <c r="EI2407" s="42"/>
      <c r="EJ2407" s="42"/>
      <c r="EK2407" s="42"/>
      <c r="EL2407" s="42"/>
      <c r="EM2407" s="42"/>
    </row>
    <row r="2408" spans="1:143" ht="45">
      <c r="A2408" s="41"/>
      <c r="B2408" s="41"/>
      <c r="C2408" s="41"/>
      <c r="D2408" s="41" t="s">
        <v>2338</v>
      </c>
      <c r="E2408" s="42" t="s">
        <v>379</v>
      </c>
      <c r="F2408" s="41" t="s">
        <v>3768</v>
      </c>
      <c r="G2408" s="41" t="s">
        <v>136</v>
      </c>
      <c r="H2408" s="41" t="s">
        <v>136</v>
      </c>
      <c r="I2408" s="41"/>
      <c r="P2408" s="5">
        <v>1</v>
      </c>
      <c r="Q2408" s="39" t="s">
        <v>3773</v>
      </c>
      <c r="DO2408" s="5">
        <v>1</v>
      </c>
      <c r="DQ2408" s="5" t="s">
        <v>136</v>
      </c>
      <c r="DR2408" s="5" t="s">
        <v>1234</v>
      </c>
      <c r="DW2408" s="5" t="s">
        <v>136</v>
      </c>
      <c r="EG2408" s="42"/>
      <c r="EH2408" s="42"/>
      <c r="EI2408" s="42"/>
      <c r="EJ2408" s="42"/>
      <c r="EK2408" s="42"/>
      <c r="EL2408" s="42"/>
      <c r="EM2408" s="42"/>
    </row>
    <row r="2409" spans="1:143" ht="45">
      <c r="A2409" s="41"/>
      <c r="B2409" s="41"/>
      <c r="C2409" s="41"/>
      <c r="D2409" s="41" t="s">
        <v>166</v>
      </c>
      <c r="E2409" s="42" t="s">
        <v>166</v>
      </c>
      <c r="F2409" s="41" t="s">
        <v>3768</v>
      </c>
      <c r="G2409" s="41" t="s">
        <v>136</v>
      </c>
      <c r="H2409" s="41" t="s">
        <v>136</v>
      </c>
      <c r="I2409" s="41"/>
      <c r="P2409" s="5">
        <v>1</v>
      </c>
      <c r="Q2409" s="39" t="s">
        <v>3773</v>
      </c>
      <c r="DO2409" s="5">
        <v>1</v>
      </c>
      <c r="DQ2409" s="5" t="s">
        <v>136</v>
      </c>
      <c r="DR2409" s="5" t="s">
        <v>1234</v>
      </c>
      <c r="DW2409" s="5" t="s">
        <v>136</v>
      </c>
      <c r="EG2409" s="42"/>
      <c r="EH2409" s="42"/>
      <c r="EI2409" s="42"/>
      <c r="EJ2409" s="42"/>
      <c r="EK2409" s="42"/>
      <c r="EL2409" s="42"/>
      <c r="EM2409" s="42"/>
    </row>
    <row r="2410" spans="1:143" ht="45">
      <c r="A2410" s="41"/>
      <c r="B2410" s="41"/>
      <c r="C2410" s="41"/>
      <c r="D2410" s="41" t="s">
        <v>1242</v>
      </c>
      <c r="E2410" s="41" t="s">
        <v>1242</v>
      </c>
      <c r="F2410" s="41" t="s">
        <v>3774</v>
      </c>
      <c r="G2410" s="41" t="s">
        <v>136</v>
      </c>
      <c r="H2410" s="41" t="s">
        <v>136</v>
      </c>
      <c r="I2410" s="41"/>
      <c r="P2410" s="5">
        <v>1</v>
      </c>
      <c r="Q2410" s="39" t="s">
        <v>3775</v>
      </c>
      <c r="R2410" s="5">
        <v>1</v>
      </c>
      <c r="AI2410" s="5">
        <v>1</v>
      </c>
      <c r="CB2410" s="5">
        <v>1</v>
      </c>
      <c r="DQ2410" s="5" t="s">
        <v>136</v>
      </c>
      <c r="DR2410" s="5" t="s">
        <v>1234</v>
      </c>
      <c r="DW2410" s="5" t="s">
        <v>136</v>
      </c>
      <c r="EG2410" s="42"/>
      <c r="EH2410" s="42"/>
      <c r="EI2410" s="42"/>
      <c r="EJ2410" s="42"/>
      <c r="EK2410" s="42"/>
      <c r="EL2410" s="42"/>
      <c r="EM2410" s="42"/>
    </row>
    <row r="2411" spans="1:143" ht="45">
      <c r="A2411" s="41"/>
      <c r="B2411" s="41"/>
      <c r="C2411" s="41"/>
      <c r="D2411" s="41" t="s">
        <v>3776</v>
      </c>
      <c r="E2411" s="42" t="s">
        <v>200</v>
      </c>
      <c r="F2411" s="41" t="s">
        <v>3774</v>
      </c>
      <c r="G2411" s="41" t="s">
        <v>136</v>
      </c>
      <c r="H2411" s="41" t="s">
        <v>136</v>
      </c>
      <c r="I2411" s="41"/>
      <c r="P2411" s="5">
        <v>1</v>
      </c>
      <c r="Q2411" s="39" t="s">
        <v>3775</v>
      </c>
      <c r="R2411" s="5">
        <v>1</v>
      </c>
      <c r="AI2411" s="5">
        <v>1</v>
      </c>
      <c r="CB2411" s="5">
        <v>1</v>
      </c>
      <c r="DQ2411" s="5" t="s">
        <v>136</v>
      </c>
      <c r="DR2411" s="5" t="s">
        <v>1234</v>
      </c>
      <c r="DW2411" s="5" t="s">
        <v>136</v>
      </c>
      <c r="EG2411" s="42"/>
      <c r="EH2411" s="42"/>
      <c r="EI2411" s="42"/>
      <c r="EJ2411" s="42"/>
      <c r="EK2411" s="42"/>
      <c r="EL2411" s="42"/>
      <c r="EM2411" s="42"/>
    </row>
    <row r="2412" spans="1:143" ht="45">
      <c r="A2412" s="41"/>
      <c r="B2412" s="41"/>
      <c r="C2412" s="41"/>
      <c r="D2412" s="41" t="s">
        <v>2337</v>
      </c>
      <c r="E2412" s="42" t="s">
        <v>379</v>
      </c>
      <c r="F2412" s="41" t="s">
        <v>3766</v>
      </c>
      <c r="G2412" s="41" t="s">
        <v>136</v>
      </c>
      <c r="H2412" s="41" t="s">
        <v>136</v>
      </c>
      <c r="I2412" s="41"/>
      <c r="P2412" s="5">
        <v>1</v>
      </c>
      <c r="Q2412" s="39" t="s">
        <v>3777</v>
      </c>
      <c r="DJ2412" s="5">
        <v>1</v>
      </c>
      <c r="DQ2412" s="5" t="s">
        <v>136</v>
      </c>
      <c r="DR2412" s="5" t="s">
        <v>1234</v>
      </c>
      <c r="DW2412" s="5" t="s">
        <v>136</v>
      </c>
      <c r="EG2412" s="42"/>
      <c r="EH2412" s="42"/>
      <c r="EI2412" s="42"/>
      <c r="EJ2412" s="42"/>
      <c r="EK2412" s="42"/>
      <c r="EL2412" s="42"/>
      <c r="EM2412" s="42"/>
    </row>
    <row r="2413" spans="1:143" ht="30">
      <c r="A2413" s="41"/>
      <c r="B2413" s="41"/>
      <c r="C2413" s="41"/>
      <c r="D2413" s="41" t="s">
        <v>2337</v>
      </c>
      <c r="E2413" s="42" t="s">
        <v>379</v>
      </c>
      <c r="F2413" s="41" t="s">
        <v>3778</v>
      </c>
      <c r="G2413" s="41" t="s">
        <v>136</v>
      </c>
      <c r="H2413" s="41"/>
      <c r="I2413" s="41"/>
      <c r="P2413" s="5">
        <v>1</v>
      </c>
      <c r="Q2413" s="39" t="s">
        <v>3779</v>
      </c>
      <c r="R2413" s="5">
        <v>1</v>
      </c>
      <c r="AI2413" s="5">
        <v>1</v>
      </c>
      <c r="CB2413" s="5">
        <v>1</v>
      </c>
      <c r="DQ2413" s="5" t="s">
        <v>136</v>
      </c>
      <c r="DR2413" s="5" t="s">
        <v>136</v>
      </c>
      <c r="DW2413" s="5" t="s">
        <v>136</v>
      </c>
      <c r="EG2413" s="42"/>
      <c r="EH2413" s="42"/>
      <c r="EI2413" s="42"/>
      <c r="EJ2413" s="42"/>
      <c r="EK2413" s="42"/>
      <c r="EL2413" s="42"/>
      <c r="EM2413" s="42"/>
    </row>
    <row r="2414" spans="1:143" ht="45">
      <c r="A2414" s="41"/>
      <c r="B2414" s="41"/>
      <c r="C2414" s="41"/>
      <c r="D2414" s="41" t="s">
        <v>2337</v>
      </c>
      <c r="E2414" s="42" t="s">
        <v>379</v>
      </c>
      <c r="F2414" s="41" t="s">
        <v>3780</v>
      </c>
      <c r="G2414" s="41" t="s">
        <v>136</v>
      </c>
      <c r="H2414" s="41" t="s">
        <v>136</v>
      </c>
      <c r="I2414" s="41"/>
      <c r="P2414" s="5">
        <v>1</v>
      </c>
      <c r="Q2414" s="39" t="s">
        <v>3781</v>
      </c>
      <c r="R2414" s="5">
        <v>1</v>
      </c>
      <c r="AI2414" s="5">
        <v>1</v>
      </c>
      <c r="CB2414" s="5">
        <v>1</v>
      </c>
      <c r="DQ2414" s="5" t="s">
        <v>136</v>
      </c>
      <c r="DR2414" s="5" t="s">
        <v>136</v>
      </c>
      <c r="DW2414" s="5" t="s">
        <v>136</v>
      </c>
      <c r="EG2414" s="42"/>
      <c r="EH2414" s="42"/>
      <c r="EI2414" s="42"/>
      <c r="EJ2414" s="42"/>
      <c r="EK2414" s="42"/>
      <c r="EL2414" s="42"/>
      <c r="EM2414" s="42"/>
    </row>
    <row r="2415" spans="1:143" ht="45">
      <c r="A2415" s="41"/>
      <c r="B2415" s="41"/>
      <c r="C2415" s="41"/>
      <c r="D2415" s="41" t="s">
        <v>166</v>
      </c>
      <c r="E2415" s="42" t="s">
        <v>166</v>
      </c>
      <c r="F2415" s="41" t="s">
        <v>3780</v>
      </c>
      <c r="G2415" s="41" t="s">
        <v>136</v>
      </c>
      <c r="H2415" s="41" t="s">
        <v>136</v>
      </c>
      <c r="I2415" s="41"/>
      <c r="P2415" s="5">
        <v>1</v>
      </c>
      <c r="Q2415" s="39" t="s">
        <v>3781</v>
      </c>
      <c r="R2415" s="5">
        <v>1</v>
      </c>
      <c r="AI2415" s="5">
        <v>1</v>
      </c>
      <c r="CB2415" s="5">
        <v>1</v>
      </c>
      <c r="DQ2415" s="5" t="s">
        <v>136</v>
      </c>
      <c r="DR2415" s="5" t="s">
        <v>136</v>
      </c>
      <c r="DW2415" s="5" t="s">
        <v>136</v>
      </c>
      <c r="EG2415" s="42"/>
      <c r="EH2415" s="42"/>
      <c r="EI2415" s="42"/>
      <c r="EJ2415" s="42"/>
      <c r="EK2415" s="42"/>
      <c r="EL2415" s="42"/>
      <c r="EM2415" s="42"/>
    </row>
    <row r="2416" spans="1:143" ht="45">
      <c r="A2416" s="41"/>
      <c r="B2416" s="41"/>
      <c r="C2416" s="41"/>
      <c r="D2416" s="41" t="s">
        <v>2338</v>
      </c>
      <c r="E2416" s="42" t="s">
        <v>379</v>
      </c>
      <c r="F2416" s="41" t="s">
        <v>3768</v>
      </c>
      <c r="G2416" s="41" t="s">
        <v>136</v>
      </c>
      <c r="H2416" s="41" t="s">
        <v>136</v>
      </c>
      <c r="I2416" s="41"/>
      <c r="P2416" s="5">
        <v>1</v>
      </c>
      <c r="Q2416" s="39" t="s">
        <v>3782</v>
      </c>
      <c r="DP2416" s="5">
        <v>1</v>
      </c>
      <c r="DQ2416" s="5" t="s">
        <v>136</v>
      </c>
      <c r="DR2416" s="5" t="s">
        <v>136</v>
      </c>
      <c r="DW2416" s="5" t="s">
        <v>136</v>
      </c>
      <c r="EG2416" s="42"/>
      <c r="EH2416" s="42"/>
      <c r="EI2416" s="42"/>
      <c r="EJ2416" s="42"/>
      <c r="EK2416" s="42"/>
      <c r="EL2416" s="42"/>
      <c r="EM2416" s="42"/>
    </row>
    <row r="2417" spans="1:143" ht="45">
      <c r="A2417" s="41"/>
      <c r="B2417" s="41"/>
      <c r="C2417" s="41"/>
      <c r="D2417" s="41" t="s">
        <v>528</v>
      </c>
      <c r="E2417" s="41" t="s">
        <v>1242</v>
      </c>
      <c r="F2417" s="41" t="s">
        <v>3768</v>
      </c>
      <c r="G2417" s="41" t="s">
        <v>136</v>
      </c>
      <c r="H2417" s="41" t="s">
        <v>136</v>
      </c>
      <c r="I2417" s="41"/>
      <c r="P2417" s="5">
        <v>1</v>
      </c>
      <c r="Q2417" s="39" t="s">
        <v>3782</v>
      </c>
      <c r="DP2417" s="5">
        <v>1</v>
      </c>
      <c r="DQ2417" s="5" t="s">
        <v>136</v>
      </c>
      <c r="DR2417" s="5" t="s">
        <v>136</v>
      </c>
      <c r="DW2417" s="5" t="s">
        <v>136</v>
      </c>
      <c r="EG2417" s="42"/>
      <c r="EH2417" s="42"/>
      <c r="EI2417" s="42"/>
      <c r="EJ2417" s="42"/>
      <c r="EK2417" s="42"/>
      <c r="EL2417" s="42"/>
      <c r="EM2417" s="42"/>
    </row>
    <row r="2418" spans="1:143" ht="45">
      <c r="A2418" s="41"/>
      <c r="B2418" s="41"/>
      <c r="C2418" s="41"/>
      <c r="D2418" s="41" t="s">
        <v>166</v>
      </c>
      <c r="E2418" s="42" t="s">
        <v>166</v>
      </c>
      <c r="F2418" s="41" t="s">
        <v>3768</v>
      </c>
      <c r="G2418" s="41" t="s">
        <v>136</v>
      </c>
      <c r="H2418" s="41" t="s">
        <v>136</v>
      </c>
      <c r="I2418" s="41"/>
      <c r="P2418" s="5">
        <v>1</v>
      </c>
      <c r="Q2418" s="39" t="s">
        <v>3782</v>
      </c>
      <c r="DP2418" s="5">
        <v>1</v>
      </c>
      <c r="DQ2418" s="5" t="s">
        <v>136</v>
      </c>
      <c r="DR2418" s="5" t="s">
        <v>136</v>
      </c>
      <c r="DW2418" s="5" t="s">
        <v>136</v>
      </c>
      <c r="EG2418" s="42"/>
      <c r="EH2418" s="42"/>
      <c r="EI2418" s="42"/>
      <c r="EJ2418" s="42"/>
      <c r="EK2418" s="42"/>
      <c r="EL2418" s="42"/>
      <c r="EM2418" s="42"/>
    </row>
    <row r="2419" spans="1:143" ht="45">
      <c r="A2419" s="41"/>
      <c r="B2419" s="41"/>
      <c r="C2419" s="41"/>
      <c r="D2419" s="41" t="s">
        <v>724</v>
      </c>
      <c r="E2419" s="42" t="s">
        <v>200</v>
      </c>
      <c r="F2419" s="41" t="s">
        <v>3768</v>
      </c>
      <c r="G2419" s="41" t="s">
        <v>136</v>
      </c>
      <c r="H2419" s="41" t="s">
        <v>136</v>
      </c>
      <c r="I2419" s="41"/>
      <c r="P2419" s="5">
        <v>1</v>
      </c>
      <c r="Q2419" s="39" t="s">
        <v>3782</v>
      </c>
      <c r="CK2419" s="42"/>
      <c r="DP2419" s="5">
        <v>1</v>
      </c>
      <c r="DQ2419" s="5" t="s">
        <v>136</v>
      </c>
      <c r="DR2419" s="5" t="s">
        <v>136</v>
      </c>
      <c r="DW2419" s="5" t="s">
        <v>136</v>
      </c>
      <c r="EG2419" s="42"/>
      <c r="EH2419" s="42"/>
      <c r="EI2419" s="42"/>
      <c r="EJ2419" s="42"/>
      <c r="EK2419" s="42"/>
      <c r="EL2419" s="42"/>
      <c r="EM2419" s="42"/>
    </row>
    <row r="2420" spans="1:143" ht="45">
      <c r="A2420" s="41"/>
      <c r="B2420" s="41"/>
      <c r="C2420" s="41"/>
      <c r="D2420" s="41" t="s">
        <v>528</v>
      </c>
      <c r="E2420" s="41" t="s">
        <v>1242</v>
      </c>
      <c r="F2420" s="41" t="s">
        <v>3768</v>
      </c>
      <c r="G2420" s="41" t="s">
        <v>136</v>
      </c>
      <c r="H2420" s="41" t="s">
        <v>136</v>
      </c>
      <c r="I2420" s="41"/>
      <c r="P2420" s="5">
        <v>1</v>
      </c>
      <c r="Q2420" s="39" t="s">
        <v>3783</v>
      </c>
      <c r="CK2420" s="42"/>
      <c r="DM2420" s="5">
        <v>1</v>
      </c>
      <c r="DQ2420" s="5" t="s">
        <v>1234</v>
      </c>
      <c r="DW2420" s="5" t="s">
        <v>136</v>
      </c>
      <c r="EG2420" s="42"/>
      <c r="EH2420" s="42"/>
      <c r="EI2420" s="42"/>
      <c r="EJ2420" s="42"/>
      <c r="EK2420" s="42"/>
      <c r="EL2420" s="42"/>
      <c r="EM2420" s="42"/>
    </row>
    <row r="2421" spans="1:143" ht="45">
      <c r="A2421" s="41"/>
      <c r="B2421" s="41"/>
      <c r="C2421" s="41"/>
      <c r="D2421" s="41" t="s">
        <v>315</v>
      </c>
      <c r="E2421" s="42" t="s">
        <v>200</v>
      </c>
      <c r="F2421" s="41" t="s">
        <v>3768</v>
      </c>
      <c r="G2421" s="41" t="s">
        <v>136</v>
      </c>
      <c r="H2421" s="41" t="s">
        <v>136</v>
      </c>
      <c r="I2421" s="41"/>
      <c r="P2421" s="5">
        <v>1</v>
      </c>
      <c r="Q2421" s="39" t="s">
        <v>3783</v>
      </c>
      <c r="CK2421" s="42"/>
      <c r="DM2421" s="5">
        <v>1</v>
      </c>
      <c r="DQ2421" s="5" t="s">
        <v>1234</v>
      </c>
      <c r="DW2421" s="5" t="s">
        <v>136</v>
      </c>
      <c r="EG2421" s="42"/>
      <c r="EH2421" s="42"/>
      <c r="EI2421" s="42"/>
      <c r="EJ2421" s="42"/>
      <c r="EK2421" s="42"/>
      <c r="EL2421" s="42"/>
      <c r="EM2421" s="42"/>
    </row>
    <row r="2422" spans="1:143" ht="60">
      <c r="A2422" s="41" t="s">
        <v>3784</v>
      </c>
      <c r="B2422" s="41">
        <v>43</v>
      </c>
      <c r="C2422" s="41">
        <v>43</v>
      </c>
      <c r="D2422" s="41" t="s">
        <v>3785</v>
      </c>
      <c r="E2422" s="42" t="s">
        <v>460</v>
      </c>
      <c r="F2422" s="41" t="s">
        <v>3786</v>
      </c>
      <c r="G2422" s="41"/>
      <c r="H2422" s="41" t="s">
        <v>136</v>
      </c>
      <c r="I2422" s="41" t="s">
        <v>136</v>
      </c>
      <c r="P2422" s="5">
        <v>14</v>
      </c>
      <c r="Q2422" s="39" t="s">
        <v>3787</v>
      </c>
      <c r="CB2422" s="5">
        <v>1</v>
      </c>
      <c r="CK2422" s="5">
        <v>13</v>
      </c>
      <c r="CQ2422" s="5">
        <v>6</v>
      </c>
      <c r="DQ2422" s="5" t="s">
        <v>136</v>
      </c>
      <c r="DR2422" s="5" t="s">
        <v>136</v>
      </c>
      <c r="DS2422" s="6">
        <v>43</v>
      </c>
      <c r="DT2422" s="6">
        <v>0</v>
      </c>
      <c r="DU2422" s="5">
        <v>26</v>
      </c>
      <c r="DX2422" s="5" t="s">
        <v>136</v>
      </c>
      <c r="EG2422" s="42"/>
      <c r="EH2422" s="42"/>
      <c r="EI2422" s="42"/>
      <c r="EJ2422" s="42"/>
      <c r="EK2422" s="42"/>
      <c r="EL2422" s="42"/>
      <c r="EM2422" s="42"/>
    </row>
    <row r="2423" spans="1:143" ht="45">
      <c r="A2423" s="41"/>
      <c r="B2423" s="41"/>
      <c r="C2423" s="41"/>
      <c r="D2423" s="41" t="s">
        <v>203</v>
      </c>
      <c r="E2423" s="42" t="s">
        <v>3209</v>
      </c>
      <c r="F2423" s="41" t="s">
        <v>3786</v>
      </c>
      <c r="G2423" s="41"/>
      <c r="H2423" s="41" t="s">
        <v>136</v>
      </c>
      <c r="I2423" s="41" t="s">
        <v>136</v>
      </c>
      <c r="P2423" s="5">
        <v>8</v>
      </c>
      <c r="Q2423" s="39" t="s">
        <v>3788</v>
      </c>
      <c r="CB2423" s="5">
        <v>3</v>
      </c>
      <c r="DM2423" s="5">
        <v>5</v>
      </c>
      <c r="DQ2423" s="5" t="s">
        <v>136</v>
      </c>
      <c r="DR2423" s="5" t="s">
        <v>136</v>
      </c>
      <c r="DX2423" s="5" t="s">
        <v>136</v>
      </c>
      <c r="EG2423" s="42"/>
      <c r="EH2423" s="42"/>
      <c r="EI2423" s="42"/>
      <c r="EJ2423" s="42"/>
      <c r="EK2423" s="42"/>
      <c r="EL2423" s="42"/>
      <c r="EM2423" s="42"/>
    </row>
    <row r="2424" spans="1:143" ht="45">
      <c r="A2424" s="41"/>
      <c r="B2424" s="41"/>
      <c r="C2424" s="41"/>
      <c r="D2424" s="41" t="s">
        <v>3789</v>
      </c>
      <c r="E2424" s="42" t="s">
        <v>3790</v>
      </c>
      <c r="F2424" s="41" t="s">
        <v>3786</v>
      </c>
      <c r="G2424" s="41"/>
      <c r="H2424" s="41" t="s">
        <v>136</v>
      </c>
      <c r="I2424" s="41" t="s">
        <v>136</v>
      </c>
      <c r="P2424" s="5">
        <v>7</v>
      </c>
      <c r="Q2424" s="39" t="s">
        <v>3791</v>
      </c>
      <c r="CB2424" s="5">
        <v>2</v>
      </c>
      <c r="CK2424" s="5">
        <v>2</v>
      </c>
      <c r="DM2424" s="5">
        <v>3</v>
      </c>
      <c r="DQ2424" s="5" t="s">
        <v>136</v>
      </c>
      <c r="DR2424" s="5" t="s">
        <v>136</v>
      </c>
      <c r="DX2424" s="5" t="s">
        <v>136</v>
      </c>
      <c r="EG2424" s="42"/>
      <c r="EH2424" s="42"/>
      <c r="EI2424" s="42"/>
      <c r="EJ2424" s="42"/>
      <c r="EK2424" s="42"/>
      <c r="EL2424" s="42"/>
      <c r="EM2424" s="42"/>
    </row>
    <row r="2425" spans="1:143" ht="45">
      <c r="A2425" s="41"/>
      <c r="B2425" s="41"/>
      <c r="C2425" s="41"/>
      <c r="D2425" s="41" t="s">
        <v>3792</v>
      </c>
      <c r="E2425" s="42" t="s">
        <v>3793</v>
      </c>
      <c r="F2425" s="41" t="s">
        <v>3786</v>
      </c>
      <c r="G2425" s="41"/>
      <c r="H2425" s="41" t="s">
        <v>136</v>
      </c>
      <c r="I2425" s="41" t="s">
        <v>136</v>
      </c>
      <c r="P2425" s="5">
        <v>6</v>
      </c>
      <c r="Q2425" s="39" t="s">
        <v>3794</v>
      </c>
      <c r="CB2425" s="5">
        <v>3</v>
      </c>
      <c r="CK2425" s="5">
        <v>1</v>
      </c>
      <c r="DM2425" s="5">
        <v>2</v>
      </c>
      <c r="DQ2425" s="5" t="s">
        <v>136</v>
      </c>
      <c r="DR2425" s="5" t="s">
        <v>136</v>
      </c>
      <c r="DX2425" s="5" t="s">
        <v>136</v>
      </c>
      <c r="EG2425" s="42"/>
      <c r="EH2425" s="42"/>
      <c r="EI2425" s="42"/>
      <c r="EJ2425" s="42"/>
      <c r="EK2425" s="42"/>
      <c r="EL2425" s="42"/>
      <c r="EM2425" s="42"/>
    </row>
    <row r="2426" spans="1:143" ht="45">
      <c r="A2426" s="41"/>
      <c r="B2426" s="41"/>
      <c r="C2426" s="41"/>
      <c r="D2426" s="41" t="s">
        <v>3795</v>
      </c>
      <c r="E2426" s="42" t="s">
        <v>1760</v>
      </c>
      <c r="F2426" s="41" t="s">
        <v>3786</v>
      </c>
      <c r="G2426" s="41"/>
      <c r="H2426" s="41" t="s">
        <v>136</v>
      </c>
      <c r="I2426" s="41" t="s">
        <v>136</v>
      </c>
      <c r="P2426" s="5">
        <v>6</v>
      </c>
      <c r="Q2426" s="39" t="s">
        <v>3796</v>
      </c>
      <c r="CB2426" s="5">
        <v>1</v>
      </c>
      <c r="CK2426" s="5">
        <v>5</v>
      </c>
      <c r="DQ2426" s="5" t="s">
        <v>136</v>
      </c>
      <c r="DR2426" s="5" t="s">
        <v>136</v>
      </c>
      <c r="DX2426" s="5" t="s">
        <v>136</v>
      </c>
      <c r="EG2426" s="42"/>
      <c r="EH2426" s="42"/>
      <c r="EI2426" s="42"/>
      <c r="EJ2426" s="42"/>
      <c r="EK2426" s="42"/>
      <c r="EL2426" s="42"/>
      <c r="EM2426" s="42"/>
    </row>
    <row r="2427" spans="1:143" ht="45">
      <c r="A2427" s="41"/>
      <c r="B2427" s="41"/>
      <c r="C2427" s="41"/>
      <c r="D2427" s="41" t="s">
        <v>3797</v>
      </c>
      <c r="E2427" s="42" t="s">
        <v>460</v>
      </c>
      <c r="F2427" s="41" t="s">
        <v>3786</v>
      </c>
      <c r="G2427" s="41"/>
      <c r="H2427" s="41" t="s">
        <v>136</v>
      </c>
      <c r="I2427" s="41" t="s">
        <v>136</v>
      </c>
      <c r="P2427" s="5">
        <v>4</v>
      </c>
      <c r="Q2427" s="39" t="s">
        <v>3798</v>
      </c>
      <c r="CK2427" s="5">
        <v>2</v>
      </c>
      <c r="DM2427" s="5">
        <v>2</v>
      </c>
      <c r="DQ2427" s="5" t="s">
        <v>136</v>
      </c>
      <c r="DR2427" s="5" t="s">
        <v>136</v>
      </c>
      <c r="DX2427" s="5" t="s">
        <v>136</v>
      </c>
      <c r="EG2427" s="42"/>
      <c r="EH2427" s="42"/>
      <c r="EI2427" s="42"/>
      <c r="EJ2427" s="42"/>
      <c r="EK2427" s="42"/>
      <c r="EL2427" s="42"/>
      <c r="EM2427" s="42"/>
    </row>
    <row r="2428" spans="1:143" ht="45">
      <c r="A2428" s="41"/>
      <c r="B2428" s="41"/>
      <c r="C2428" s="41"/>
      <c r="D2428" s="41" t="s">
        <v>2068</v>
      </c>
      <c r="E2428" s="42" t="s">
        <v>460</v>
      </c>
      <c r="F2428" s="41" t="s">
        <v>3786</v>
      </c>
      <c r="G2428" s="41"/>
      <c r="H2428" s="41" t="s">
        <v>136</v>
      </c>
      <c r="I2428" s="41" t="s">
        <v>136</v>
      </c>
      <c r="P2428" s="5">
        <v>3</v>
      </c>
      <c r="Q2428" s="39" t="s">
        <v>3799</v>
      </c>
      <c r="CK2428" s="5">
        <v>3</v>
      </c>
      <c r="DQ2428" s="5" t="s">
        <v>136</v>
      </c>
      <c r="DR2428" s="5" t="s">
        <v>136</v>
      </c>
      <c r="DX2428" s="5" t="s">
        <v>136</v>
      </c>
      <c r="EG2428" s="42"/>
      <c r="EH2428" s="42"/>
      <c r="EI2428" s="42"/>
      <c r="EJ2428" s="42"/>
      <c r="EK2428" s="42"/>
      <c r="EL2428" s="42"/>
      <c r="EM2428" s="42"/>
    </row>
    <row r="2429" spans="1:143" ht="45">
      <c r="A2429" s="41"/>
      <c r="B2429" s="41"/>
      <c r="C2429" s="41"/>
      <c r="D2429" s="41" t="s">
        <v>3800</v>
      </c>
      <c r="E2429" s="42" t="s">
        <v>146</v>
      </c>
      <c r="F2429" s="41" t="s">
        <v>3786</v>
      </c>
      <c r="G2429" s="41"/>
      <c r="H2429" s="41" t="s">
        <v>136</v>
      </c>
      <c r="I2429" s="41" t="s">
        <v>136</v>
      </c>
      <c r="P2429" s="5">
        <v>2</v>
      </c>
      <c r="Q2429" s="39" t="s">
        <v>3801</v>
      </c>
      <c r="DM2429" s="5">
        <v>2</v>
      </c>
      <c r="DQ2429" s="5" t="s">
        <v>136</v>
      </c>
      <c r="DR2429" s="5" t="s">
        <v>136</v>
      </c>
      <c r="DX2429" s="5" t="s">
        <v>136</v>
      </c>
      <c r="EG2429" s="42"/>
      <c r="EH2429" s="42"/>
      <c r="EI2429" s="42"/>
      <c r="EJ2429" s="42"/>
      <c r="EK2429" s="42"/>
      <c r="EL2429" s="42"/>
      <c r="EM2429" s="42"/>
    </row>
    <row r="2430" spans="1:143" ht="45">
      <c r="A2430" s="41"/>
      <c r="B2430" s="41"/>
      <c r="C2430" s="41"/>
      <c r="D2430" s="41" t="s">
        <v>3802</v>
      </c>
      <c r="E2430" s="42" t="s">
        <v>3803</v>
      </c>
      <c r="F2430" s="41" t="s">
        <v>3786</v>
      </c>
      <c r="G2430" s="41"/>
      <c r="H2430" s="41" t="s">
        <v>136</v>
      </c>
      <c r="I2430" s="41" t="s">
        <v>136</v>
      </c>
      <c r="P2430" s="5">
        <v>1</v>
      </c>
      <c r="Q2430" s="39" t="s">
        <v>3804</v>
      </c>
      <c r="CB2430" s="5">
        <v>1</v>
      </c>
      <c r="CJ2430" s="5">
        <v>1</v>
      </c>
      <c r="CU2430" s="5">
        <v>1</v>
      </c>
      <c r="DQ2430" s="5" t="s">
        <v>136</v>
      </c>
      <c r="DR2430" s="5" t="s">
        <v>136</v>
      </c>
      <c r="DX2430" s="5" t="s">
        <v>136</v>
      </c>
      <c r="EG2430" s="42"/>
      <c r="EH2430" s="42"/>
      <c r="EI2430" s="42"/>
      <c r="EJ2430" s="42"/>
      <c r="EK2430" s="42"/>
      <c r="EL2430" s="42"/>
      <c r="EM2430" s="42"/>
    </row>
    <row r="2431" spans="1:143" ht="45">
      <c r="A2431" s="41"/>
      <c r="B2431" s="41"/>
      <c r="C2431" s="41"/>
      <c r="D2431" s="41" t="s">
        <v>3805</v>
      </c>
      <c r="E2431" s="42" t="s">
        <v>205</v>
      </c>
      <c r="F2431" s="41" t="s">
        <v>3786</v>
      </c>
      <c r="G2431" s="41"/>
      <c r="H2431" s="41" t="s">
        <v>136</v>
      </c>
      <c r="I2431" s="41" t="s">
        <v>136</v>
      </c>
      <c r="P2431" s="5">
        <v>1</v>
      </c>
      <c r="Q2431" s="39" t="s">
        <v>3804</v>
      </c>
      <c r="CB2431" s="5">
        <v>1</v>
      </c>
      <c r="CJ2431" s="5">
        <v>1</v>
      </c>
      <c r="CU2431" s="5">
        <v>1</v>
      </c>
      <c r="DQ2431" s="5" t="s">
        <v>136</v>
      </c>
      <c r="DR2431" s="5" t="s">
        <v>136</v>
      </c>
      <c r="DX2431" s="5" t="s">
        <v>136</v>
      </c>
      <c r="EG2431" s="42"/>
      <c r="EH2431" s="42"/>
      <c r="EI2431" s="42"/>
      <c r="EJ2431" s="42"/>
      <c r="EK2431" s="42"/>
      <c r="EL2431" s="42"/>
      <c r="EM2431" s="42"/>
    </row>
    <row r="2432" spans="1:143" ht="90">
      <c r="A2432" s="46" t="s">
        <v>3806</v>
      </c>
      <c r="B2432" s="41">
        <v>13</v>
      </c>
      <c r="C2432" s="41">
        <v>13</v>
      </c>
      <c r="D2432" s="41" t="s">
        <v>3807</v>
      </c>
      <c r="E2432" s="42" t="s">
        <v>3808</v>
      </c>
      <c r="F2432" s="41" t="s">
        <v>3809</v>
      </c>
      <c r="G2432" s="41" t="s">
        <v>136</v>
      </c>
      <c r="H2432" s="41"/>
      <c r="I2432" s="41" t="s">
        <v>136</v>
      </c>
      <c r="P2432" s="5">
        <v>1</v>
      </c>
      <c r="Q2432" s="39" t="s">
        <v>3810</v>
      </c>
      <c r="R2432" s="5">
        <v>1</v>
      </c>
      <c r="U2432" s="5">
        <v>1</v>
      </c>
      <c r="V2432" s="5">
        <v>1</v>
      </c>
      <c r="AL2432" s="5">
        <v>1</v>
      </c>
      <c r="BH2432" s="5">
        <v>1</v>
      </c>
      <c r="BK2432" s="5">
        <v>1</v>
      </c>
      <c r="CB2432" s="5">
        <v>1</v>
      </c>
      <c r="CJ2432" s="5">
        <v>1</v>
      </c>
      <c r="CU2432" s="5">
        <v>1</v>
      </c>
      <c r="DQ2432" s="5" t="s">
        <v>1234</v>
      </c>
      <c r="DR2432" s="5" t="s">
        <v>1234</v>
      </c>
      <c r="DS2432" s="6">
        <v>13</v>
      </c>
      <c r="DT2432" s="6">
        <v>0</v>
      </c>
      <c r="DU2432" s="5">
        <v>9</v>
      </c>
      <c r="DW2432" s="5" t="s">
        <v>136</v>
      </c>
      <c r="EG2432" s="42"/>
      <c r="EH2432" s="42"/>
      <c r="EI2432" s="42"/>
      <c r="EJ2432" s="42"/>
      <c r="EK2432" s="42"/>
      <c r="EL2432" s="42"/>
      <c r="EM2432" s="42"/>
    </row>
    <row r="2433" spans="1:143" ht="45">
      <c r="A2433" s="41"/>
      <c r="B2433" s="41"/>
      <c r="C2433" s="41"/>
      <c r="D2433" s="41" t="s">
        <v>3811</v>
      </c>
      <c r="E2433" s="42" t="s">
        <v>3203</v>
      </c>
      <c r="F2433" s="41" t="s">
        <v>3809</v>
      </c>
      <c r="G2433" s="41" t="s">
        <v>136</v>
      </c>
      <c r="H2433" s="41"/>
      <c r="I2433" s="41" t="s">
        <v>136</v>
      </c>
      <c r="P2433" s="5">
        <v>1</v>
      </c>
      <c r="Q2433" s="39" t="s">
        <v>3810</v>
      </c>
      <c r="R2433" s="5">
        <v>1</v>
      </c>
      <c r="U2433" s="5">
        <v>1</v>
      </c>
      <c r="V2433" s="5">
        <v>1</v>
      </c>
      <c r="AL2433" s="5">
        <v>1</v>
      </c>
      <c r="BH2433" s="5">
        <v>1</v>
      </c>
      <c r="BK2433" s="5">
        <v>1</v>
      </c>
      <c r="CB2433" s="5">
        <v>1</v>
      </c>
      <c r="CJ2433" s="5">
        <v>1</v>
      </c>
      <c r="CU2433" s="5">
        <v>1</v>
      </c>
      <c r="DQ2433" s="5" t="s">
        <v>1234</v>
      </c>
      <c r="DR2433" s="5" t="s">
        <v>1234</v>
      </c>
      <c r="DW2433" s="5" t="s">
        <v>136</v>
      </c>
      <c r="EG2433" s="42"/>
      <c r="EH2433" s="42"/>
      <c r="EI2433" s="42"/>
      <c r="EJ2433" s="42"/>
      <c r="EK2433" s="42"/>
      <c r="EL2433" s="42"/>
      <c r="EM2433" s="42"/>
    </row>
    <row r="2434" spans="1:143" s="42" customFormat="1" ht="45">
      <c r="A2434" s="41"/>
      <c r="B2434" s="41"/>
      <c r="C2434" s="41"/>
      <c r="D2434" s="41" t="s">
        <v>326</v>
      </c>
      <c r="E2434" s="42" t="s">
        <v>3812</v>
      </c>
      <c r="F2434" s="41" t="s">
        <v>3809</v>
      </c>
      <c r="G2434" s="41" t="s">
        <v>136</v>
      </c>
      <c r="H2434" s="41"/>
      <c r="I2434" s="41" t="s">
        <v>136</v>
      </c>
      <c r="J2434" s="5"/>
      <c r="K2434" s="5"/>
      <c r="L2434" s="5"/>
      <c r="M2434" s="5"/>
      <c r="N2434" s="5"/>
      <c r="O2434" s="5"/>
      <c r="P2434" s="5">
        <v>1</v>
      </c>
      <c r="Q2434" s="39" t="s">
        <v>3810</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1234</v>
      </c>
      <c r="DR2434" s="5" t="s">
        <v>1234</v>
      </c>
      <c r="DS2434" s="6"/>
      <c r="DT2434" s="6"/>
      <c r="DU2434" s="5"/>
      <c r="DV2434" s="5"/>
      <c r="DW2434" s="5" t="s">
        <v>136</v>
      </c>
      <c r="DX2434" s="5"/>
      <c r="DY2434" s="5"/>
      <c r="DZ2434" s="5"/>
      <c r="EA2434" s="5"/>
      <c r="EB2434" s="5"/>
      <c r="EC2434" s="5"/>
      <c r="ED2434" s="5"/>
      <c r="EE2434" s="5"/>
      <c r="EF2434" s="5"/>
    </row>
    <row r="2435" spans="1:143" s="42" customFormat="1" ht="45">
      <c r="A2435" s="41"/>
      <c r="B2435" s="41"/>
      <c r="C2435" s="41"/>
      <c r="D2435" s="41" t="s">
        <v>3813</v>
      </c>
      <c r="E2435" s="42" t="s">
        <v>1260</v>
      </c>
      <c r="F2435" s="41" t="s">
        <v>3809</v>
      </c>
      <c r="G2435" s="41" t="s">
        <v>136</v>
      </c>
      <c r="H2435" s="41"/>
      <c r="I2435" s="41" t="s">
        <v>136</v>
      </c>
      <c r="J2435" s="5">
        <v>1</v>
      </c>
      <c r="K2435" s="5">
        <v>1</v>
      </c>
      <c r="L2435" s="5"/>
      <c r="M2435" s="5"/>
      <c r="N2435" s="5"/>
      <c r="O2435" s="5"/>
      <c r="P2435" s="5">
        <v>1</v>
      </c>
      <c r="Q2435" s="39" t="s">
        <v>3810</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1234</v>
      </c>
      <c r="DR2435" s="5" t="s">
        <v>1234</v>
      </c>
      <c r="DS2435" s="6"/>
      <c r="DT2435" s="6"/>
      <c r="DU2435" s="5"/>
      <c r="DV2435" s="5"/>
      <c r="DW2435" s="5" t="s">
        <v>136</v>
      </c>
      <c r="DX2435" s="5"/>
      <c r="DY2435" s="5"/>
      <c r="DZ2435" s="5"/>
      <c r="EA2435" s="5"/>
      <c r="EB2435" s="5"/>
      <c r="EC2435" s="5"/>
      <c r="ED2435" s="5"/>
      <c r="EE2435" s="5"/>
      <c r="EF2435" s="5"/>
    </row>
    <row r="2436" spans="1:143" ht="45">
      <c r="A2436" s="41"/>
      <c r="B2436" s="41"/>
      <c r="C2436" s="41"/>
      <c r="D2436" s="41" t="s">
        <v>3807</v>
      </c>
      <c r="E2436" s="42" t="s">
        <v>3808</v>
      </c>
      <c r="F2436" s="41" t="s">
        <v>3814</v>
      </c>
      <c r="G2436" s="41" t="s">
        <v>136</v>
      </c>
      <c r="H2436" s="41"/>
      <c r="I2436" s="41" t="s">
        <v>136</v>
      </c>
      <c r="P2436" s="5">
        <v>1</v>
      </c>
      <c r="Q2436" s="39" t="s">
        <v>3810</v>
      </c>
      <c r="R2436" s="5">
        <v>1</v>
      </c>
      <c r="U2436" s="5">
        <v>1</v>
      </c>
      <c r="V2436" s="5">
        <v>1</v>
      </c>
      <c r="AL2436" s="5">
        <v>1</v>
      </c>
      <c r="BH2436" s="5">
        <v>1</v>
      </c>
      <c r="BK2436" s="5">
        <v>1</v>
      </c>
      <c r="CB2436" s="5">
        <v>1</v>
      </c>
      <c r="CJ2436" s="5">
        <v>1</v>
      </c>
      <c r="CU2436" s="5">
        <v>1</v>
      </c>
      <c r="DQ2436" s="5" t="s">
        <v>1234</v>
      </c>
      <c r="DR2436" s="5" t="s">
        <v>1234</v>
      </c>
      <c r="DW2436" s="5" t="s">
        <v>136</v>
      </c>
      <c r="EG2436" s="42"/>
      <c r="EH2436" s="42"/>
      <c r="EI2436" s="42"/>
      <c r="EJ2436" s="42"/>
      <c r="EK2436" s="42"/>
      <c r="EL2436" s="42"/>
      <c r="EM2436" s="42"/>
    </row>
    <row r="2437" spans="1:143" s="42" customFormat="1" ht="45">
      <c r="A2437" s="41"/>
      <c r="B2437" s="41"/>
      <c r="C2437" s="41"/>
      <c r="D2437" s="41" t="s">
        <v>326</v>
      </c>
      <c r="E2437" s="42" t="s">
        <v>3812</v>
      </c>
      <c r="F2437" s="41" t="s">
        <v>3814</v>
      </c>
      <c r="G2437" s="41" t="s">
        <v>136</v>
      </c>
      <c r="H2437" s="41"/>
      <c r="I2437" s="41" t="s">
        <v>136</v>
      </c>
      <c r="J2437" s="5"/>
      <c r="K2437" s="5"/>
      <c r="L2437" s="5"/>
      <c r="M2437" s="5"/>
      <c r="N2437" s="5"/>
      <c r="O2437" s="5"/>
      <c r="P2437" s="5">
        <v>1</v>
      </c>
      <c r="Q2437" s="39" t="s">
        <v>3810</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1234</v>
      </c>
      <c r="DR2437" s="5" t="s">
        <v>1234</v>
      </c>
      <c r="DS2437" s="6"/>
      <c r="DT2437" s="6"/>
      <c r="DU2437" s="5"/>
      <c r="DV2437" s="5"/>
      <c r="DW2437" s="5" t="s">
        <v>136</v>
      </c>
      <c r="DX2437" s="5"/>
      <c r="DY2437" s="5"/>
      <c r="DZ2437" s="5"/>
      <c r="EA2437" s="5"/>
      <c r="EB2437" s="5"/>
      <c r="EC2437" s="5"/>
      <c r="ED2437" s="5"/>
      <c r="EE2437" s="5"/>
      <c r="EF2437" s="5"/>
    </row>
    <row r="2438" spans="1:143" s="42" customFormat="1" ht="45">
      <c r="A2438" s="41"/>
      <c r="B2438" s="41"/>
      <c r="C2438" s="41"/>
      <c r="D2438" s="41" t="s">
        <v>1288</v>
      </c>
      <c r="E2438" s="42" t="s">
        <v>515</v>
      </c>
      <c r="F2438" s="41" t="s">
        <v>3814</v>
      </c>
      <c r="G2438" s="41" t="s">
        <v>136</v>
      </c>
      <c r="H2438" s="41"/>
      <c r="I2438" s="41" t="s">
        <v>136</v>
      </c>
      <c r="J2438" s="5"/>
      <c r="K2438" s="5"/>
      <c r="L2438" s="5"/>
      <c r="M2438" s="5"/>
      <c r="N2438" s="5"/>
      <c r="O2438" s="5"/>
      <c r="P2438" s="5">
        <v>1</v>
      </c>
      <c r="Q2438" s="39" t="s">
        <v>3810</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1234</v>
      </c>
      <c r="DR2438" s="5" t="s">
        <v>1234</v>
      </c>
      <c r="DS2438" s="6"/>
      <c r="DT2438" s="6"/>
      <c r="DU2438" s="5"/>
      <c r="DV2438" s="5"/>
      <c r="DW2438" s="5" t="s">
        <v>136</v>
      </c>
      <c r="DX2438" s="5"/>
      <c r="DY2438" s="5"/>
      <c r="DZ2438" s="5"/>
      <c r="EA2438" s="5"/>
      <c r="EB2438" s="5"/>
      <c r="EC2438" s="5"/>
      <c r="ED2438" s="5"/>
      <c r="EE2438" s="5"/>
      <c r="EF2438" s="5"/>
    </row>
    <row r="2439" spans="1:143" ht="30">
      <c r="A2439" s="41"/>
      <c r="B2439" s="41"/>
      <c r="C2439" s="41"/>
      <c r="D2439" s="41" t="s">
        <v>3813</v>
      </c>
      <c r="E2439" s="42" t="s">
        <v>1260</v>
      </c>
      <c r="F2439" s="41" t="s">
        <v>3815</v>
      </c>
      <c r="G2439" s="41"/>
      <c r="H2439" s="41"/>
      <c r="I2439" s="41" t="s">
        <v>136</v>
      </c>
      <c r="J2439" s="5">
        <v>1</v>
      </c>
      <c r="K2439" s="5">
        <v>1</v>
      </c>
      <c r="P2439" s="5">
        <v>1</v>
      </c>
      <c r="Q2439" s="39" t="s">
        <v>3810</v>
      </c>
      <c r="R2439" s="5">
        <v>1</v>
      </c>
      <c r="U2439" s="5">
        <v>1</v>
      </c>
      <c r="V2439" s="5">
        <v>1</v>
      </c>
      <c r="AL2439" s="5">
        <v>1</v>
      </c>
      <c r="BH2439" s="5">
        <v>1</v>
      </c>
      <c r="BK2439" s="5">
        <v>1</v>
      </c>
      <c r="CB2439" s="5">
        <v>1</v>
      </c>
      <c r="CJ2439" s="5">
        <v>1</v>
      </c>
      <c r="CU2439" s="5">
        <v>1</v>
      </c>
      <c r="DQ2439" s="5" t="s">
        <v>136</v>
      </c>
      <c r="DR2439" s="5" t="s">
        <v>1234</v>
      </c>
      <c r="DW2439" s="5" t="s">
        <v>136</v>
      </c>
      <c r="EG2439" s="42"/>
      <c r="EH2439" s="42"/>
      <c r="EI2439" s="42"/>
      <c r="EJ2439" s="42"/>
      <c r="EK2439" s="42"/>
      <c r="EL2439" s="42"/>
      <c r="EM2439" s="42"/>
    </row>
    <row r="2440" spans="1:143" ht="30">
      <c r="A2440" s="41"/>
      <c r="B2440" s="41"/>
      <c r="C2440" s="41"/>
      <c r="D2440" s="41" t="s">
        <v>3306</v>
      </c>
      <c r="E2440" s="42" t="s">
        <v>979</v>
      </c>
      <c r="F2440" s="41" t="s">
        <v>3815</v>
      </c>
      <c r="G2440" s="41"/>
      <c r="H2440" s="41"/>
      <c r="I2440" s="41" t="s">
        <v>136</v>
      </c>
      <c r="P2440" s="5">
        <v>1</v>
      </c>
      <c r="Q2440" s="39" t="s">
        <v>3810</v>
      </c>
      <c r="R2440" s="5">
        <v>1</v>
      </c>
      <c r="U2440" s="5">
        <v>1</v>
      </c>
      <c r="V2440" s="5">
        <v>1</v>
      </c>
      <c r="AL2440" s="5">
        <v>1</v>
      </c>
      <c r="BH2440" s="5">
        <v>1</v>
      </c>
      <c r="BK2440" s="5">
        <v>1</v>
      </c>
      <c r="CB2440" s="5">
        <v>1</v>
      </c>
      <c r="CJ2440" s="5">
        <v>1</v>
      </c>
      <c r="CU2440" s="5">
        <v>1</v>
      </c>
      <c r="DQ2440" s="5" t="s">
        <v>136</v>
      </c>
      <c r="DR2440" s="5" t="s">
        <v>1234</v>
      </c>
      <c r="DW2440" s="5" t="s">
        <v>136</v>
      </c>
      <c r="EG2440" s="42"/>
      <c r="EH2440" s="42"/>
      <c r="EI2440" s="42"/>
      <c r="EJ2440" s="42"/>
      <c r="EK2440" s="42"/>
      <c r="EL2440" s="42"/>
      <c r="EM2440" s="42"/>
    </row>
    <row r="2441" spans="1:143" ht="45">
      <c r="A2441" s="41"/>
      <c r="B2441" s="41"/>
      <c r="C2441" s="41"/>
      <c r="D2441" s="41" t="s">
        <v>3816</v>
      </c>
      <c r="E2441" s="42" t="s">
        <v>187</v>
      </c>
      <c r="F2441" s="41" t="s">
        <v>3809</v>
      </c>
      <c r="G2441" s="41" t="s">
        <v>136</v>
      </c>
      <c r="H2441" s="41"/>
      <c r="I2441" s="41" t="s">
        <v>136</v>
      </c>
      <c r="P2441" s="5">
        <v>1</v>
      </c>
      <c r="Q2441" s="39" t="s">
        <v>3810</v>
      </c>
      <c r="R2441" s="5">
        <v>1</v>
      </c>
      <c r="U2441" s="5">
        <v>1</v>
      </c>
      <c r="V2441" s="5">
        <v>1</v>
      </c>
      <c r="AL2441" s="5">
        <v>1</v>
      </c>
      <c r="BH2441" s="5">
        <v>1</v>
      </c>
      <c r="BK2441" s="5">
        <v>1</v>
      </c>
      <c r="CB2441" s="5">
        <v>1</v>
      </c>
      <c r="CJ2441" s="5">
        <v>1</v>
      </c>
      <c r="CU2441" s="5">
        <v>1</v>
      </c>
      <c r="DQ2441" s="5" t="s">
        <v>136</v>
      </c>
      <c r="DR2441" s="5" t="s">
        <v>1234</v>
      </c>
      <c r="DW2441" s="5" t="s">
        <v>136</v>
      </c>
      <c r="EG2441" s="42"/>
      <c r="EH2441" s="42"/>
      <c r="EI2441" s="42"/>
      <c r="EJ2441" s="42"/>
      <c r="EK2441" s="42"/>
      <c r="EL2441" s="42"/>
      <c r="EM2441" s="42"/>
    </row>
    <row r="2442" spans="1:143" s="42" customFormat="1" ht="45">
      <c r="A2442" s="41"/>
      <c r="B2442" s="41"/>
      <c r="C2442" s="41"/>
      <c r="D2442" s="41" t="s">
        <v>816</v>
      </c>
      <c r="E2442" s="42" t="s">
        <v>1813</v>
      </c>
      <c r="F2442" s="41" t="s">
        <v>3809</v>
      </c>
      <c r="G2442" s="41" t="s">
        <v>136</v>
      </c>
      <c r="H2442" s="41"/>
      <c r="I2442" s="41" t="s">
        <v>136</v>
      </c>
      <c r="J2442" s="5"/>
      <c r="K2442" s="5"/>
      <c r="L2442" s="5"/>
      <c r="M2442" s="5"/>
      <c r="N2442" s="5"/>
      <c r="O2442" s="5"/>
      <c r="P2442" s="5">
        <v>1</v>
      </c>
      <c r="Q2442" s="39" t="s">
        <v>3810</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136</v>
      </c>
      <c r="DR2442" s="5" t="s">
        <v>1234</v>
      </c>
      <c r="DS2442" s="6"/>
      <c r="DT2442" s="6"/>
      <c r="DU2442" s="5"/>
      <c r="DV2442" s="5"/>
      <c r="DW2442" s="5" t="s">
        <v>136</v>
      </c>
      <c r="DX2442" s="5"/>
      <c r="DY2442" s="5"/>
      <c r="DZ2442" s="5"/>
      <c r="EA2442" s="5"/>
      <c r="EB2442" s="5"/>
      <c r="EC2442" s="5"/>
      <c r="ED2442" s="5"/>
      <c r="EE2442" s="5"/>
      <c r="EF2442" s="5"/>
    </row>
    <row r="2443" spans="1:143" ht="45">
      <c r="A2443" s="41"/>
      <c r="B2443" s="41"/>
      <c r="C2443" s="41"/>
      <c r="D2443" s="41" t="s">
        <v>133</v>
      </c>
      <c r="E2443" s="42" t="s">
        <v>133</v>
      </c>
      <c r="F2443" s="41" t="s">
        <v>3809</v>
      </c>
      <c r="G2443" s="41" t="s">
        <v>136</v>
      </c>
      <c r="H2443" s="41"/>
      <c r="I2443" s="41" t="s">
        <v>136</v>
      </c>
      <c r="J2443" s="5">
        <v>1</v>
      </c>
      <c r="N2443" s="5">
        <v>1</v>
      </c>
      <c r="P2443" s="5">
        <v>1</v>
      </c>
      <c r="Q2443" s="39" t="s">
        <v>3810</v>
      </c>
      <c r="R2443" s="5">
        <v>1</v>
      </c>
      <c r="U2443" s="5">
        <v>1</v>
      </c>
      <c r="V2443" s="5">
        <v>1</v>
      </c>
      <c r="AL2443" s="5">
        <v>1</v>
      </c>
      <c r="BH2443" s="5">
        <v>1</v>
      </c>
      <c r="BK2443" s="5">
        <v>1</v>
      </c>
      <c r="CB2443" s="5">
        <v>1</v>
      </c>
      <c r="CJ2443" s="5">
        <v>1</v>
      </c>
      <c r="CU2443" s="5">
        <v>1</v>
      </c>
      <c r="DQ2443" s="5" t="s">
        <v>136</v>
      </c>
      <c r="DR2443" s="5" t="s">
        <v>1234</v>
      </c>
      <c r="DW2443" s="5" t="s">
        <v>136</v>
      </c>
      <c r="EG2443" s="42"/>
      <c r="EH2443" s="42"/>
      <c r="EI2443" s="42"/>
      <c r="EJ2443" s="42"/>
      <c r="EK2443" s="42"/>
      <c r="EL2443" s="42"/>
      <c r="EM2443" s="42"/>
    </row>
    <row r="2444" spans="1:143" ht="30">
      <c r="A2444" s="41"/>
      <c r="B2444" s="41"/>
      <c r="C2444" s="41"/>
      <c r="D2444" s="41" t="s">
        <v>3807</v>
      </c>
      <c r="E2444" s="42" t="s">
        <v>3808</v>
      </c>
      <c r="F2444" s="41" t="s">
        <v>3815</v>
      </c>
      <c r="G2444" s="41"/>
      <c r="H2444" s="41"/>
      <c r="I2444" s="41" t="s">
        <v>136</v>
      </c>
      <c r="P2444" s="5">
        <v>1</v>
      </c>
      <c r="Q2444" s="39" t="s">
        <v>3810</v>
      </c>
      <c r="R2444" s="5">
        <v>1</v>
      </c>
      <c r="U2444" s="5">
        <v>1</v>
      </c>
      <c r="V2444" s="5">
        <v>1</v>
      </c>
      <c r="AL2444" s="5">
        <v>1</v>
      </c>
      <c r="BH2444" s="5">
        <v>1</v>
      </c>
      <c r="BK2444" s="5">
        <v>1</v>
      </c>
      <c r="CB2444" s="5">
        <v>1</v>
      </c>
      <c r="CJ2444" s="5">
        <v>1</v>
      </c>
      <c r="CU2444" s="5">
        <v>1</v>
      </c>
      <c r="DQ2444" s="5" t="s">
        <v>1234</v>
      </c>
      <c r="DR2444" s="5" t="s">
        <v>1234</v>
      </c>
      <c r="DW2444" s="5" t="s">
        <v>136</v>
      </c>
      <c r="EG2444" s="42"/>
      <c r="EH2444" s="42"/>
      <c r="EI2444" s="42"/>
      <c r="EJ2444" s="42"/>
      <c r="EK2444" s="42"/>
      <c r="EL2444" s="42"/>
      <c r="EM2444" s="42"/>
    </row>
    <row r="2445" spans="1:143" ht="30">
      <c r="A2445" s="41"/>
      <c r="B2445" s="41"/>
      <c r="C2445" s="41"/>
      <c r="D2445" s="41" t="s">
        <v>3816</v>
      </c>
      <c r="E2445" s="42" t="s">
        <v>187</v>
      </c>
      <c r="F2445" s="41" t="s">
        <v>3815</v>
      </c>
      <c r="G2445" s="41"/>
      <c r="H2445" s="41"/>
      <c r="I2445" s="41" t="s">
        <v>136</v>
      </c>
      <c r="P2445" s="5">
        <v>1</v>
      </c>
      <c r="Q2445" s="39" t="s">
        <v>3810</v>
      </c>
      <c r="R2445" s="5">
        <v>1</v>
      </c>
      <c r="U2445" s="5">
        <v>1</v>
      </c>
      <c r="V2445" s="5">
        <v>1</v>
      </c>
      <c r="AL2445" s="5">
        <v>1</v>
      </c>
      <c r="BH2445" s="5">
        <v>1</v>
      </c>
      <c r="BK2445" s="5">
        <v>1</v>
      </c>
      <c r="CB2445" s="5">
        <v>1</v>
      </c>
      <c r="CJ2445" s="5">
        <v>1</v>
      </c>
      <c r="CU2445" s="5">
        <v>1</v>
      </c>
      <c r="DQ2445" s="5" t="s">
        <v>1234</v>
      </c>
      <c r="DR2445" s="5" t="s">
        <v>1234</v>
      </c>
      <c r="DW2445" s="5" t="s">
        <v>136</v>
      </c>
      <c r="EG2445" s="42"/>
      <c r="EH2445" s="42"/>
      <c r="EI2445" s="42"/>
      <c r="EJ2445" s="42"/>
      <c r="EK2445" s="42"/>
      <c r="EL2445" s="42"/>
      <c r="EM2445" s="42"/>
    </row>
    <row r="2446" spans="1:143" ht="30">
      <c r="A2446" s="41"/>
      <c r="B2446" s="41"/>
      <c r="C2446" s="41"/>
      <c r="D2446" s="41" t="s">
        <v>3817</v>
      </c>
      <c r="E2446" s="42" t="s">
        <v>195</v>
      </c>
      <c r="F2446" s="41" t="s">
        <v>3815</v>
      </c>
      <c r="G2446" s="41"/>
      <c r="H2446" s="41"/>
      <c r="I2446" s="41" t="s">
        <v>136</v>
      </c>
      <c r="P2446" s="5">
        <v>1</v>
      </c>
      <c r="Q2446" s="39" t="s">
        <v>3810</v>
      </c>
      <c r="R2446" s="5">
        <v>1</v>
      </c>
      <c r="U2446" s="5">
        <v>1</v>
      </c>
      <c r="V2446" s="5">
        <v>1</v>
      </c>
      <c r="AL2446" s="5">
        <v>1</v>
      </c>
      <c r="BH2446" s="5">
        <v>1</v>
      </c>
      <c r="BK2446" s="5">
        <v>1</v>
      </c>
      <c r="CB2446" s="5">
        <v>1</v>
      </c>
      <c r="CJ2446" s="5">
        <v>1</v>
      </c>
      <c r="CU2446" s="5">
        <v>1</v>
      </c>
      <c r="DQ2446" s="5" t="s">
        <v>1234</v>
      </c>
      <c r="DR2446" s="5" t="s">
        <v>1234</v>
      </c>
      <c r="DW2446" s="5" t="s">
        <v>136</v>
      </c>
      <c r="EG2446" s="42"/>
      <c r="EH2446" s="42"/>
      <c r="EI2446" s="42"/>
      <c r="EJ2446" s="42"/>
      <c r="EK2446" s="42"/>
      <c r="EL2446" s="42"/>
      <c r="EM2446" s="42"/>
    </row>
    <row r="2447" spans="1:143" ht="30">
      <c r="A2447" s="41"/>
      <c r="B2447" s="41"/>
      <c r="C2447" s="41"/>
      <c r="D2447" s="41" t="s">
        <v>158</v>
      </c>
      <c r="E2447" s="42" t="s">
        <v>158</v>
      </c>
      <c r="F2447" s="41" t="s">
        <v>3815</v>
      </c>
      <c r="G2447" s="41"/>
      <c r="H2447" s="41"/>
      <c r="I2447" s="41" t="s">
        <v>136</v>
      </c>
      <c r="P2447" s="5">
        <v>1</v>
      </c>
      <c r="Q2447" s="39" t="s">
        <v>3810</v>
      </c>
      <c r="R2447" s="5">
        <v>1</v>
      </c>
      <c r="U2447" s="5">
        <v>1</v>
      </c>
      <c r="V2447" s="5">
        <v>1</v>
      </c>
      <c r="AL2447" s="5">
        <v>1</v>
      </c>
      <c r="BH2447" s="5">
        <v>1</v>
      </c>
      <c r="BK2447" s="5">
        <v>1</v>
      </c>
      <c r="CB2447" s="5">
        <v>1</v>
      </c>
      <c r="CJ2447" s="5">
        <v>1</v>
      </c>
      <c r="CU2447" s="5">
        <v>1</v>
      </c>
      <c r="DQ2447" s="5" t="s">
        <v>1234</v>
      </c>
      <c r="DR2447" s="5" t="s">
        <v>1234</v>
      </c>
      <c r="DW2447" s="5" t="s">
        <v>136</v>
      </c>
      <c r="EG2447" s="42"/>
      <c r="EH2447" s="42"/>
      <c r="EI2447" s="42"/>
      <c r="EJ2447" s="42"/>
      <c r="EK2447" s="42"/>
      <c r="EL2447" s="42"/>
      <c r="EM2447" s="42"/>
    </row>
    <row r="2448" spans="1:143" ht="30">
      <c r="A2448" s="41"/>
      <c r="B2448" s="41"/>
      <c r="C2448" s="41"/>
      <c r="D2448" s="41" t="s">
        <v>3816</v>
      </c>
      <c r="E2448" s="42" t="s">
        <v>187</v>
      </c>
      <c r="F2448" s="41" t="s">
        <v>3815</v>
      </c>
      <c r="G2448" s="41"/>
      <c r="H2448" s="41"/>
      <c r="I2448" s="41" t="s">
        <v>136</v>
      </c>
      <c r="P2448" s="5">
        <v>1</v>
      </c>
      <c r="Q2448" s="39" t="s">
        <v>3810</v>
      </c>
      <c r="R2448" s="5">
        <v>1</v>
      </c>
      <c r="U2448" s="5">
        <v>1</v>
      </c>
      <c r="V2448" s="5">
        <v>1</v>
      </c>
      <c r="AL2448" s="5">
        <v>1</v>
      </c>
      <c r="BH2448" s="5">
        <v>1</v>
      </c>
      <c r="BK2448" s="5">
        <v>1</v>
      </c>
      <c r="CB2448" s="5">
        <v>1</v>
      </c>
      <c r="CJ2448" s="5">
        <v>1</v>
      </c>
      <c r="CU2448" s="5">
        <v>1</v>
      </c>
      <c r="DQ2448" s="5" t="s">
        <v>1234</v>
      </c>
      <c r="DR2448" s="5" t="s">
        <v>1234</v>
      </c>
      <c r="DW2448" s="5" t="s">
        <v>136</v>
      </c>
      <c r="EG2448" s="42"/>
      <c r="EH2448" s="42"/>
      <c r="EI2448" s="42"/>
      <c r="EJ2448" s="42"/>
      <c r="EK2448" s="42"/>
      <c r="EL2448" s="42"/>
      <c r="EM2448" s="42"/>
    </row>
    <row r="2449" spans="1:143" ht="30">
      <c r="A2449" s="41"/>
      <c r="B2449" s="41"/>
      <c r="C2449" s="41"/>
      <c r="D2449" s="41" t="s">
        <v>326</v>
      </c>
      <c r="E2449" s="42" t="s">
        <v>3812</v>
      </c>
      <c r="F2449" s="41" t="s">
        <v>3815</v>
      </c>
      <c r="G2449" s="41"/>
      <c r="H2449" s="41"/>
      <c r="I2449" s="41" t="s">
        <v>136</v>
      </c>
      <c r="P2449" s="5">
        <v>1</v>
      </c>
      <c r="Q2449" s="39" t="s">
        <v>3810</v>
      </c>
      <c r="R2449" s="5">
        <v>1</v>
      </c>
      <c r="U2449" s="5">
        <v>1</v>
      </c>
      <c r="V2449" s="5">
        <v>1</v>
      </c>
      <c r="AL2449" s="5">
        <v>1</v>
      </c>
      <c r="BH2449" s="5">
        <v>1</v>
      </c>
      <c r="BK2449" s="5">
        <v>1</v>
      </c>
      <c r="CB2449" s="5">
        <v>1</v>
      </c>
      <c r="CJ2449" s="5">
        <v>1</v>
      </c>
      <c r="CU2449" s="5">
        <v>1</v>
      </c>
      <c r="DQ2449" s="5" t="s">
        <v>1234</v>
      </c>
      <c r="DR2449" s="5" t="s">
        <v>1234</v>
      </c>
      <c r="DW2449" s="5" t="s">
        <v>136</v>
      </c>
      <c r="EG2449" s="42"/>
      <c r="EH2449" s="42"/>
      <c r="EI2449" s="42"/>
      <c r="EJ2449" s="42"/>
      <c r="EK2449" s="42"/>
      <c r="EL2449" s="42"/>
      <c r="EM2449" s="42"/>
    </row>
    <row r="2450" spans="1:143" ht="45">
      <c r="A2450" s="41"/>
      <c r="B2450" s="41"/>
      <c r="C2450" s="41"/>
      <c r="D2450" s="41" t="s">
        <v>3816</v>
      </c>
      <c r="E2450" s="42" t="s">
        <v>187</v>
      </c>
      <c r="F2450" s="41" t="s">
        <v>3814</v>
      </c>
      <c r="G2450" s="41" t="s">
        <v>136</v>
      </c>
      <c r="H2450" s="41"/>
      <c r="I2450" s="41" t="s">
        <v>136</v>
      </c>
      <c r="P2450" s="5">
        <v>1</v>
      </c>
      <c r="Q2450" s="39" t="s">
        <v>3810</v>
      </c>
      <c r="R2450" s="5">
        <v>1</v>
      </c>
      <c r="U2450" s="5">
        <v>1</v>
      </c>
      <c r="V2450" s="5">
        <v>1</v>
      </c>
      <c r="AL2450" s="5">
        <v>1</v>
      </c>
      <c r="BH2450" s="5">
        <v>1</v>
      </c>
      <c r="BK2450" s="5">
        <v>1</v>
      </c>
      <c r="CB2450" s="5">
        <v>1</v>
      </c>
      <c r="CJ2450" s="5">
        <v>1</v>
      </c>
      <c r="CU2450" s="5">
        <v>1</v>
      </c>
      <c r="DQ2450" s="5" t="s">
        <v>136</v>
      </c>
      <c r="DR2450" s="5" t="s">
        <v>1234</v>
      </c>
      <c r="DW2450" s="5" t="s">
        <v>136</v>
      </c>
      <c r="EG2450" s="42"/>
      <c r="EH2450" s="42"/>
      <c r="EI2450" s="42"/>
      <c r="EJ2450" s="42"/>
      <c r="EK2450" s="42"/>
      <c r="EL2450" s="42"/>
      <c r="EM2450" s="42"/>
    </row>
    <row r="2451" spans="1:143" ht="45">
      <c r="A2451" s="41"/>
      <c r="B2451" s="41"/>
      <c r="C2451" s="41"/>
      <c r="D2451" s="41" t="s">
        <v>3811</v>
      </c>
      <c r="E2451" s="42" t="s">
        <v>3203</v>
      </c>
      <c r="F2451" s="41" t="s">
        <v>3814</v>
      </c>
      <c r="G2451" s="41" t="s">
        <v>136</v>
      </c>
      <c r="H2451" s="41"/>
      <c r="I2451" s="41" t="s">
        <v>136</v>
      </c>
      <c r="P2451" s="5">
        <v>1</v>
      </c>
      <c r="Q2451" s="39" t="s">
        <v>3810</v>
      </c>
      <c r="R2451" s="5">
        <v>1</v>
      </c>
      <c r="U2451" s="5">
        <v>1</v>
      </c>
      <c r="V2451" s="5">
        <v>1</v>
      </c>
      <c r="AL2451" s="5">
        <v>1</v>
      </c>
      <c r="BH2451" s="5">
        <v>1</v>
      </c>
      <c r="BK2451" s="5">
        <v>1</v>
      </c>
      <c r="CB2451" s="5">
        <v>1</v>
      </c>
      <c r="CJ2451" s="5">
        <v>1</v>
      </c>
      <c r="CU2451" s="5">
        <v>1</v>
      </c>
      <c r="DQ2451" s="5" t="s">
        <v>136</v>
      </c>
      <c r="DR2451" s="5" t="s">
        <v>1234</v>
      </c>
      <c r="DW2451" s="5" t="s">
        <v>136</v>
      </c>
      <c r="EG2451" s="42"/>
      <c r="EH2451" s="42"/>
      <c r="EI2451" s="42"/>
      <c r="EJ2451" s="42"/>
      <c r="EK2451" s="42"/>
      <c r="EL2451" s="42"/>
      <c r="EM2451" s="42"/>
    </row>
    <row r="2452" spans="1:143" ht="45">
      <c r="A2452" s="41"/>
      <c r="B2452" s="41"/>
      <c r="C2452" s="41"/>
      <c r="D2452" s="41" t="s">
        <v>816</v>
      </c>
      <c r="E2452" s="42" t="s">
        <v>195</v>
      </c>
      <c r="F2452" s="41" t="s">
        <v>3814</v>
      </c>
      <c r="G2452" s="41" t="s">
        <v>136</v>
      </c>
      <c r="H2452" s="41"/>
      <c r="I2452" s="41" t="s">
        <v>136</v>
      </c>
      <c r="P2452" s="5">
        <v>1</v>
      </c>
      <c r="Q2452" s="39" t="s">
        <v>3810</v>
      </c>
      <c r="R2452" s="5">
        <v>1</v>
      </c>
      <c r="U2452" s="5">
        <v>1</v>
      </c>
      <c r="V2452" s="5">
        <v>1</v>
      </c>
      <c r="AL2452" s="5">
        <v>1</v>
      </c>
      <c r="BH2452" s="5">
        <v>1</v>
      </c>
      <c r="BK2452" s="5">
        <v>1</v>
      </c>
      <c r="CB2452" s="5">
        <v>1</v>
      </c>
      <c r="CJ2452" s="5">
        <v>1</v>
      </c>
      <c r="CU2452" s="5">
        <v>1</v>
      </c>
      <c r="DQ2452" s="5" t="s">
        <v>136</v>
      </c>
      <c r="DR2452" s="5" t="s">
        <v>1234</v>
      </c>
      <c r="DW2452" s="5" t="s">
        <v>136</v>
      </c>
      <c r="EG2452" s="42"/>
      <c r="EH2452" s="42"/>
      <c r="EI2452" s="42"/>
      <c r="EJ2452" s="42"/>
      <c r="EK2452" s="42"/>
      <c r="EL2452" s="42"/>
      <c r="EM2452" s="42"/>
    </row>
    <row r="2453" spans="1:143" ht="45">
      <c r="A2453" s="41"/>
      <c r="B2453" s="41"/>
      <c r="C2453" s="41"/>
      <c r="D2453" s="41" t="s">
        <v>3818</v>
      </c>
      <c r="E2453" s="42" t="s">
        <v>260</v>
      </c>
      <c r="F2453" s="41" t="s">
        <v>3814</v>
      </c>
      <c r="G2453" s="41" t="s">
        <v>136</v>
      </c>
      <c r="H2453" s="41"/>
      <c r="I2453" s="41" t="s">
        <v>136</v>
      </c>
      <c r="P2453" s="5">
        <v>1</v>
      </c>
      <c r="Q2453" s="39" t="s">
        <v>3810</v>
      </c>
      <c r="R2453" s="5">
        <v>1</v>
      </c>
      <c r="U2453" s="5">
        <v>1</v>
      </c>
      <c r="V2453" s="5">
        <v>1</v>
      </c>
      <c r="AL2453" s="5">
        <v>1</v>
      </c>
      <c r="BH2453" s="5">
        <v>1</v>
      </c>
      <c r="BK2453" s="5">
        <v>1</v>
      </c>
      <c r="CB2453" s="5">
        <v>1</v>
      </c>
      <c r="CJ2453" s="5">
        <v>1</v>
      </c>
      <c r="CU2453" s="5">
        <v>1</v>
      </c>
      <c r="DQ2453" s="5" t="s">
        <v>136</v>
      </c>
      <c r="DR2453" s="5" t="s">
        <v>1234</v>
      </c>
      <c r="DW2453" s="5" t="s">
        <v>136</v>
      </c>
      <c r="EG2453" s="42"/>
      <c r="EH2453" s="42"/>
      <c r="EI2453" s="42"/>
      <c r="EJ2453" s="42"/>
      <c r="EK2453" s="42"/>
      <c r="EL2453" s="42"/>
      <c r="EM2453" s="42"/>
    </row>
    <row r="2454" spans="1:143" ht="45">
      <c r="A2454" s="41"/>
      <c r="B2454" s="41"/>
      <c r="C2454" s="41"/>
      <c r="D2454" s="41" t="s">
        <v>158</v>
      </c>
      <c r="E2454" s="42" t="s">
        <v>158</v>
      </c>
      <c r="F2454" s="41" t="s">
        <v>3814</v>
      </c>
      <c r="G2454" s="41" t="s">
        <v>136</v>
      </c>
      <c r="H2454" s="41"/>
      <c r="I2454" s="41" t="s">
        <v>136</v>
      </c>
      <c r="P2454" s="5">
        <v>1</v>
      </c>
      <c r="Q2454" s="39" t="s">
        <v>3810</v>
      </c>
      <c r="R2454" s="5">
        <v>1</v>
      </c>
      <c r="U2454" s="5">
        <v>1</v>
      </c>
      <c r="V2454" s="5">
        <v>1</v>
      </c>
      <c r="AL2454" s="5">
        <v>1</v>
      </c>
      <c r="BH2454" s="5">
        <v>1</v>
      </c>
      <c r="BK2454" s="5">
        <v>1</v>
      </c>
      <c r="CB2454" s="5">
        <v>1</v>
      </c>
      <c r="CJ2454" s="5">
        <v>1</v>
      </c>
      <c r="CU2454" s="5">
        <v>1</v>
      </c>
      <c r="DQ2454" s="5" t="s">
        <v>136</v>
      </c>
      <c r="DR2454" s="5" t="s">
        <v>1234</v>
      </c>
      <c r="DW2454" s="5" t="s">
        <v>136</v>
      </c>
      <c r="EG2454" s="42"/>
      <c r="EH2454" s="42"/>
      <c r="EI2454" s="42"/>
      <c r="EJ2454" s="42"/>
      <c r="EK2454" s="42"/>
      <c r="EL2454" s="42"/>
      <c r="EM2454" s="42"/>
    </row>
    <row r="2455" spans="1:143" ht="45">
      <c r="A2455" s="41"/>
      <c r="B2455" s="41"/>
      <c r="C2455" s="41"/>
      <c r="D2455" s="41" t="s">
        <v>3811</v>
      </c>
      <c r="E2455" s="42" t="s">
        <v>3203</v>
      </c>
      <c r="F2455" s="41" t="s">
        <v>3809</v>
      </c>
      <c r="G2455" s="41" t="s">
        <v>136</v>
      </c>
      <c r="H2455" s="41"/>
      <c r="I2455" s="41" t="s">
        <v>136</v>
      </c>
      <c r="P2455" s="5">
        <v>1</v>
      </c>
      <c r="Q2455" s="39" t="s">
        <v>3810</v>
      </c>
      <c r="R2455" s="5">
        <v>1</v>
      </c>
      <c r="U2455" s="5">
        <v>1</v>
      </c>
      <c r="V2455" s="5">
        <v>1</v>
      </c>
      <c r="AL2455" s="5">
        <v>1</v>
      </c>
      <c r="BH2455" s="5">
        <v>1</v>
      </c>
      <c r="BK2455" s="5">
        <v>1</v>
      </c>
      <c r="CB2455" s="5">
        <v>1</v>
      </c>
      <c r="CJ2455" s="5">
        <v>1</v>
      </c>
      <c r="CU2455" s="5">
        <v>1</v>
      </c>
      <c r="DQ2455" s="5" t="s">
        <v>136</v>
      </c>
      <c r="DR2455" s="5" t="s">
        <v>1234</v>
      </c>
      <c r="DW2455" s="5" t="s">
        <v>136</v>
      </c>
      <c r="EG2455" s="42"/>
      <c r="EH2455" s="42"/>
      <c r="EI2455" s="42"/>
      <c r="EJ2455" s="42"/>
      <c r="EK2455" s="42"/>
      <c r="EL2455" s="42"/>
      <c r="EM2455" s="42"/>
    </row>
    <row r="2456" spans="1:143" ht="45">
      <c r="A2456" s="41"/>
      <c r="B2456" s="41"/>
      <c r="C2456" s="41"/>
      <c r="D2456" s="41" t="s">
        <v>326</v>
      </c>
      <c r="E2456" s="42" t="s">
        <v>260</v>
      </c>
      <c r="F2456" s="41" t="s">
        <v>3809</v>
      </c>
      <c r="G2456" s="41" t="s">
        <v>136</v>
      </c>
      <c r="H2456" s="41"/>
      <c r="I2456" s="41" t="s">
        <v>136</v>
      </c>
      <c r="P2456" s="5">
        <v>1</v>
      </c>
      <c r="Q2456" s="39" t="s">
        <v>3810</v>
      </c>
      <c r="R2456" s="5">
        <v>1</v>
      </c>
      <c r="U2456" s="5">
        <v>1</v>
      </c>
      <c r="V2456" s="5">
        <v>1</v>
      </c>
      <c r="AL2456" s="5">
        <v>1</v>
      </c>
      <c r="BH2456" s="5">
        <v>1</v>
      </c>
      <c r="BK2456" s="5">
        <v>1</v>
      </c>
      <c r="CB2456" s="5">
        <v>1</v>
      </c>
      <c r="CJ2456" s="5">
        <v>1</v>
      </c>
      <c r="CU2456" s="5">
        <v>1</v>
      </c>
      <c r="DQ2456" s="5" t="s">
        <v>136</v>
      </c>
      <c r="DR2456" s="5" t="s">
        <v>1234</v>
      </c>
      <c r="DW2456" s="5" t="s">
        <v>136</v>
      </c>
      <c r="EG2456" s="42"/>
      <c r="EH2456" s="42"/>
      <c r="EI2456" s="42"/>
      <c r="EJ2456" s="42"/>
      <c r="EK2456" s="42"/>
      <c r="EL2456" s="42"/>
      <c r="EM2456" s="42"/>
    </row>
    <row r="2457" spans="1:143" ht="45">
      <c r="A2457" s="41"/>
      <c r="B2457" s="41"/>
      <c r="C2457" s="41"/>
      <c r="D2457" s="41" t="s">
        <v>1288</v>
      </c>
      <c r="E2457" s="42" t="s">
        <v>515</v>
      </c>
      <c r="F2457" s="41" t="s">
        <v>3809</v>
      </c>
      <c r="G2457" s="41" t="s">
        <v>136</v>
      </c>
      <c r="H2457" s="41"/>
      <c r="I2457" s="41" t="s">
        <v>136</v>
      </c>
      <c r="P2457" s="5">
        <v>1</v>
      </c>
      <c r="Q2457" s="39" t="s">
        <v>3810</v>
      </c>
      <c r="R2457" s="5">
        <v>1</v>
      </c>
      <c r="U2457" s="5">
        <v>1</v>
      </c>
      <c r="V2457" s="5">
        <v>1</v>
      </c>
      <c r="AL2457" s="5">
        <v>1</v>
      </c>
      <c r="BH2457" s="5">
        <v>1</v>
      </c>
      <c r="BK2457" s="5">
        <v>1</v>
      </c>
      <c r="CB2457" s="5">
        <v>1</v>
      </c>
      <c r="CJ2457" s="5">
        <v>1</v>
      </c>
      <c r="CU2457" s="5">
        <v>1</v>
      </c>
      <c r="DQ2457" s="5" t="s">
        <v>136</v>
      </c>
      <c r="DR2457" s="5" t="s">
        <v>1234</v>
      </c>
      <c r="DW2457" s="5" t="s">
        <v>136</v>
      </c>
      <c r="EG2457" s="42"/>
      <c r="EH2457" s="42"/>
      <c r="EI2457" s="42"/>
      <c r="EJ2457" s="42"/>
      <c r="EK2457" s="42"/>
      <c r="EL2457" s="42"/>
      <c r="EM2457" s="42"/>
    </row>
    <row r="2458" spans="1:143" ht="45">
      <c r="A2458" s="41"/>
      <c r="B2458" s="41"/>
      <c r="C2458" s="41"/>
      <c r="D2458" s="41" t="s">
        <v>3816</v>
      </c>
      <c r="E2458" s="42" t="s">
        <v>187</v>
      </c>
      <c r="F2458" s="41" t="s">
        <v>3819</v>
      </c>
      <c r="G2458" s="41" t="s">
        <v>136</v>
      </c>
      <c r="H2458" s="41"/>
      <c r="I2458" s="41" t="s">
        <v>136</v>
      </c>
      <c r="P2458" s="5">
        <v>1</v>
      </c>
      <c r="Q2458" s="39" t="s">
        <v>3810</v>
      </c>
      <c r="R2458" s="5">
        <v>1</v>
      </c>
      <c r="U2458" s="5">
        <v>1</v>
      </c>
      <c r="V2458" s="5">
        <v>1</v>
      </c>
      <c r="AL2458" s="5">
        <v>1</v>
      </c>
      <c r="BH2458" s="5">
        <v>1</v>
      </c>
      <c r="BK2458" s="5">
        <v>1</v>
      </c>
      <c r="CB2458" s="5">
        <v>1</v>
      </c>
      <c r="CJ2458" s="5">
        <v>1</v>
      </c>
      <c r="CU2458" s="5">
        <v>1</v>
      </c>
      <c r="DQ2458" s="5" t="s">
        <v>136</v>
      </c>
      <c r="DR2458" s="5" t="s">
        <v>1234</v>
      </c>
      <c r="DW2458" s="5" t="s">
        <v>136</v>
      </c>
      <c r="EG2458" s="42"/>
      <c r="EH2458" s="42"/>
      <c r="EI2458" s="42"/>
      <c r="EJ2458" s="42"/>
      <c r="EK2458" s="42"/>
      <c r="EL2458" s="42"/>
      <c r="EM2458" s="42"/>
    </row>
    <row r="2459" spans="1:143" ht="45">
      <c r="A2459" s="41"/>
      <c r="B2459" s="41"/>
      <c r="C2459" s="41"/>
      <c r="D2459" s="41" t="s">
        <v>1209</v>
      </c>
      <c r="E2459" s="42" t="s">
        <v>1209</v>
      </c>
      <c r="F2459" s="41" t="s">
        <v>3819</v>
      </c>
      <c r="G2459" s="41" t="s">
        <v>136</v>
      </c>
      <c r="H2459" s="41"/>
      <c r="I2459" s="41" t="s">
        <v>136</v>
      </c>
      <c r="P2459" s="5">
        <v>1</v>
      </c>
      <c r="Q2459" s="39" t="s">
        <v>3810</v>
      </c>
      <c r="R2459" s="5">
        <v>1</v>
      </c>
      <c r="U2459" s="5">
        <v>1</v>
      </c>
      <c r="V2459" s="5">
        <v>1</v>
      </c>
      <c r="AL2459" s="5">
        <v>1</v>
      </c>
      <c r="BH2459" s="5">
        <v>1</v>
      </c>
      <c r="BK2459" s="5">
        <v>1</v>
      </c>
      <c r="CB2459" s="5">
        <v>1</v>
      </c>
      <c r="CJ2459" s="5">
        <v>1</v>
      </c>
      <c r="CU2459" s="5">
        <v>1</v>
      </c>
      <c r="DQ2459" s="5" t="s">
        <v>136</v>
      </c>
      <c r="DR2459" s="5" t="s">
        <v>1234</v>
      </c>
      <c r="DW2459" s="5" t="s">
        <v>136</v>
      </c>
      <c r="EG2459" s="42"/>
      <c r="EH2459" s="42"/>
      <c r="EI2459" s="42"/>
      <c r="EJ2459" s="42"/>
      <c r="EK2459" s="42"/>
      <c r="EL2459" s="42"/>
      <c r="EM2459" s="42"/>
    </row>
    <row r="2460" spans="1:143" ht="45">
      <c r="A2460" s="41"/>
      <c r="B2460" s="41"/>
      <c r="C2460" s="41"/>
      <c r="D2460" s="41" t="s">
        <v>3811</v>
      </c>
      <c r="E2460" s="42" t="s">
        <v>3203</v>
      </c>
      <c r="F2460" s="41" t="s">
        <v>3820</v>
      </c>
      <c r="G2460" s="41" t="s">
        <v>136</v>
      </c>
      <c r="H2460" s="41"/>
      <c r="I2460" s="41" t="s">
        <v>136</v>
      </c>
      <c r="P2460" s="5">
        <v>1</v>
      </c>
      <c r="Q2460" s="39" t="s">
        <v>3810</v>
      </c>
      <c r="R2460" s="5">
        <v>1</v>
      </c>
      <c r="U2460" s="5">
        <v>1</v>
      </c>
      <c r="V2460" s="5">
        <v>1</v>
      </c>
      <c r="AL2460" s="5">
        <v>1</v>
      </c>
      <c r="BH2460" s="5">
        <v>1</v>
      </c>
      <c r="BK2460" s="5">
        <v>1</v>
      </c>
      <c r="CB2460" s="5">
        <v>1</v>
      </c>
      <c r="CJ2460" s="5">
        <v>1</v>
      </c>
      <c r="CU2460" s="5">
        <v>1</v>
      </c>
      <c r="DQ2460" s="5" t="s">
        <v>1234</v>
      </c>
      <c r="DR2460" s="5" t="s">
        <v>1234</v>
      </c>
      <c r="DW2460" s="5" t="s">
        <v>136</v>
      </c>
      <c r="EG2460" s="42"/>
      <c r="EH2460" s="42"/>
      <c r="EI2460" s="42"/>
      <c r="EJ2460" s="42"/>
      <c r="EK2460" s="42"/>
      <c r="EL2460" s="42"/>
      <c r="EM2460" s="42"/>
    </row>
    <row r="2461" spans="1:143" ht="45">
      <c r="A2461" s="41"/>
      <c r="B2461" s="41"/>
      <c r="C2461" s="41"/>
      <c r="D2461" s="41" t="s">
        <v>326</v>
      </c>
      <c r="E2461" s="42" t="s">
        <v>260</v>
      </c>
      <c r="F2461" s="41" t="s">
        <v>3820</v>
      </c>
      <c r="G2461" s="41" t="s">
        <v>136</v>
      </c>
      <c r="H2461" s="41"/>
      <c r="I2461" s="41" t="s">
        <v>136</v>
      </c>
      <c r="P2461" s="5">
        <v>1</v>
      </c>
      <c r="Q2461" s="39" t="s">
        <v>3810</v>
      </c>
      <c r="R2461" s="5">
        <v>1</v>
      </c>
      <c r="U2461" s="5">
        <v>1</v>
      </c>
      <c r="V2461" s="5">
        <v>1</v>
      </c>
      <c r="AL2461" s="5">
        <v>1</v>
      </c>
      <c r="BH2461" s="5">
        <v>1</v>
      </c>
      <c r="BK2461" s="5">
        <v>1</v>
      </c>
      <c r="CB2461" s="5">
        <v>1</v>
      </c>
      <c r="CJ2461" s="5">
        <v>1</v>
      </c>
      <c r="CU2461" s="5">
        <v>1</v>
      </c>
      <c r="DQ2461" s="5" t="s">
        <v>1234</v>
      </c>
      <c r="DR2461" s="5" t="s">
        <v>1234</v>
      </c>
      <c r="DW2461" s="5" t="s">
        <v>136</v>
      </c>
      <c r="EG2461" s="42"/>
      <c r="EH2461" s="42"/>
      <c r="EI2461" s="42"/>
      <c r="EJ2461" s="42"/>
      <c r="EK2461" s="42"/>
      <c r="EL2461" s="42"/>
      <c r="EM2461" s="42"/>
    </row>
    <row r="2462" spans="1:143" ht="45">
      <c r="A2462" s="41"/>
      <c r="B2462" s="41"/>
      <c r="C2462" s="41"/>
      <c r="D2462" s="41" t="s">
        <v>158</v>
      </c>
      <c r="E2462" s="42" t="s">
        <v>158</v>
      </c>
      <c r="F2462" s="41" t="s">
        <v>3820</v>
      </c>
      <c r="G2462" s="41" t="s">
        <v>136</v>
      </c>
      <c r="H2462" s="41"/>
      <c r="I2462" s="41" t="s">
        <v>136</v>
      </c>
      <c r="P2462" s="5">
        <v>1</v>
      </c>
      <c r="Q2462" s="39" t="s">
        <v>3810</v>
      </c>
      <c r="R2462" s="5">
        <v>1</v>
      </c>
      <c r="U2462" s="5">
        <v>1</v>
      </c>
      <c r="V2462" s="5">
        <v>1</v>
      </c>
      <c r="AL2462" s="5">
        <v>1</v>
      </c>
      <c r="BH2462" s="5">
        <v>1</v>
      </c>
      <c r="BK2462" s="5">
        <v>1</v>
      </c>
      <c r="CB2462" s="5">
        <v>1</v>
      </c>
      <c r="CJ2462" s="5">
        <v>1</v>
      </c>
      <c r="CU2462" s="5">
        <v>1</v>
      </c>
      <c r="DQ2462" s="5" t="s">
        <v>1234</v>
      </c>
      <c r="DR2462" s="5" t="s">
        <v>1234</v>
      </c>
      <c r="DW2462" s="5" t="s">
        <v>136</v>
      </c>
      <c r="EG2462" s="42"/>
      <c r="EH2462" s="42"/>
      <c r="EI2462" s="42"/>
      <c r="EJ2462" s="42"/>
      <c r="EK2462" s="42"/>
      <c r="EL2462" s="42"/>
      <c r="EM2462" s="42"/>
    </row>
    <row r="2463" spans="1:143" ht="30">
      <c r="A2463" s="41"/>
      <c r="B2463" s="41"/>
      <c r="C2463" s="41"/>
      <c r="D2463" s="41" t="s">
        <v>3807</v>
      </c>
      <c r="E2463" s="42" t="s">
        <v>3808</v>
      </c>
      <c r="F2463" s="41" t="s">
        <v>3821</v>
      </c>
      <c r="G2463" s="41"/>
      <c r="H2463" s="41"/>
      <c r="I2463" s="41" t="s">
        <v>136</v>
      </c>
      <c r="P2463" s="5">
        <v>1</v>
      </c>
      <c r="Q2463" s="39" t="s">
        <v>3810</v>
      </c>
      <c r="R2463" s="5">
        <v>1</v>
      </c>
      <c r="U2463" s="5">
        <v>1</v>
      </c>
      <c r="V2463" s="5">
        <v>1</v>
      </c>
      <c r="AL2463" s="5">
        <v>1</v>
      </c>
      <c r="BH2463" s="5">
        <v>1</v>
      </c>
      <c r="BK2463" s="5">
        <v>1</v>
      </c>
      <c r="CB2463" s="5">
        <v>1</v>
      </c>
      <c r="CJ2463" s="5">
        <v>1</v>
      </c>
      <c r="CU2463" s="5">
        <v>1</v>
      </c>
      <c r="DQ2463" s="5" t="s">
        <v>136</v>
      </c>
      <c r="DR2463" s="5" t="s">
        <v>1234</v>
      </c>
      <c r="DW2463" s="5" t="s">
        <v>136</v>
      </c>
      <c r="EG2463" s="42"/>
      <c r="EH2463" s="42"/>
      <c r="EI2463" s="42"/>
      <c r="EJ2463" s="42"/>
      <c r="EK2463" s="42"/>
      <c r="EL2463" s="42"/>
      <c r="EM2463" s="42"/>
    </row>
    <row r="2464" spans="1:143" ht="30">
      <c r="A2464" s="41"/>
      <c r="B2464" s="41"/>
      <c r="C2464" s="41"/>
      <c r="D2464" s="41" t="s">
        <v>3816</v>
      </c>
      <c r="E2464" s="42" t="s">
        <v>187</v>
      </c>
      <c r="F2464" s="41" t="s">
        <v>3821</v>
      </c>
      <c r="G2464" s="41"/>
      <c r="H2464" s="41"/>
      <c r="I2464" s="41" t="s">
        <v>136</v>
      </c>
      <c r="P2464" s="5">
        <v>1</v>
      </c>
      <c r="Q2464" s="39" t="s">
        <v>3810</v>
      </c>
      <c r="R2464" s="5">
        <v>1</v>
      </c>
      <c r="U2464" s="5">
        <v>1</v>
      </c>
      <c r="V2464" s="5">
        <v>1</v>
      </c>
      <c r="AL2464" s="5">
        <v>1</v>
      </c>
      <c r="BH2464" s="5">
        <v>1</v>
      </c>
      <c r="BK2464" s="5">
        <v>1</v>
      </c>
      <c r="CB2464" s="5">
        <v>1</v>
      </c>
      <c r="CJ2464" s="5">
        <v>1</v>
      </c>
      <c r="CU2464" s="5">
        <v>1</v>
      </c>
      <c r="DQ2464" s="5" t="s">
        <v>136</v>
      </c>
      <c r="DR2464" s="5" t="s">
        <v>1234</v>
      </c>
      <c r="DW2464" s="5" t="s">
        <v>136</v>
      </c>
      <c r="EG2464" s="42"/>
      <c r="EH2464" s="42"/>
      <c r="EI2464" s="42"/>
      <c r="EJ2464" s="42"/>
      <c r="EK2464" s="42"/>
      <c r="EL2464" s="42"/>
      <c r="EM2464" s="42"/>
    </row>
    <row r="2465" spans="1:143" ht="30">
      <c r="A2465" s="41"/>
      <c r="B2465" s="41"/>
      <c r="C2465" s="41"/>
      <c r="D2465" s="41" t="s">
        <v>3822</v>
      </c>
      <c r="E2465" s="42" t="s">
        <v>3823</v>
      </c>
      <c r="F2465" s="41" t="s">
        <v>3821</v>
      </c>
      <c r="G2465" s="41"/>
      <c r="H2465" s="41"/>
      <c r="I2465" s="41" t="s">
        <v>136</v>
      </c>
      <c r="P2465" s="5">
        <v>1</v>
      </c>
      <c r="Q2465" s="39" t="s">
        <v>3810</v>
      </c>
      <c r="R2465" s="5">
        <v>1</v>
      </c>
      <c r="U2465" s="5">
        <v>1</v>
      </c>
      <c r="V2465" s="5">
        <v>1</v>
      </c>
      <c r="AL2465" s="5">
        <v>1</v>
      </c>
      <c r="BH2465" s="5">
        <v>1</v>
      </c>
      <c r="BK2465" s="5">
        <v>1</v>
      </c>
      <c r="CB2465" s="5">
        <v>1</v>
      </c>
      <c r="CJ2465" s="5">
        <v>1</v>
      </c>
      <c r="CU2465" s="5">
        <v>1</v>
      </c>
      <c r="DQ2465" s="5" t="s">
        <v>136</v>
      </c>
      <c r="DR2465" s="5" t="s">
        <v>1234</v>
      </c>
      <c r="DW2465" s="5" t="s">
        <v>136</v>
      </c>
      <c r="EG2465" s="42"/>
      <c r="EH2465" s="42"/>
      <c r="EI2465" s="42"/>
      <c r="EJ2465" s="42"/>
      <c r="EK2465" s="42"/>
      <c r="EL2465" s="42"/>
      <c r="EM2465" s="42"/>
    </row>
    <row r="2466" spans="1:143" ht="45">
      <c r="A2466" s="41"/>
      <c r="B2466" s="41"/>
      <c r="C2466" s="41"/>
      <c r="D2466" s="41" t="s">
        <v>3818</v>
      </c>
      <c r="E2466" s="42" t="s">
        <v>260</v>
      </c>
      <c r="F2466" s="41" t="s">
        <v>3820</v>
      </c>
      <c r="G2466" s="41" t="s">
        <v>136</v>
      </c>
      <c r="H2466" s="41"/>
      <c r="I2466" s="41" t="s">
        <v>136</v>
      </c>
      <c r="P2466" s="5">
        <v>1</v>
      </c>
      <c r="Q2466" s="39" t="s">
        <v>3810</v>
      </c>
      <c r="R2466" s="5">
        <v>1</v>
      </c>
      <c r="U2466" s="5">
        <v>1</v>
      </c>
      <c r="V2466" s="5">
        <v>1</v>
      </c>
      <c r="AL2466" s="5">
        <v>1</v>
      </c>
      <c r="BH2466" s="5">
        <v>1</v>
      </c>
      <c r="BK2466" s="5">
        <v>1</v>
      </c>
      <c r="CB2466" s="5">
        <v>1</v>
      </c>
      <c r="CJ2466" s="5">
        <v>1</v>
      </c>
      <c r="CU2466" s="5">
        <v>1</v>
      </c>
      <c r="DQ2466" s="5" t="s">
        <v>1234</v>
      </c>
      <c r="DR2466" s="5" t="s">
        <v>1234</v>
      </c>
      <c r="DW2466" s="5" t="s">
        <v>136</v>
      </c>
      <c r="EG2466" s="42"/>
      <c r="EH2466" s="42"/>
      <c r="EI2466" s="42"/>
      <c r="EJ2466" s="42"/>
      <c r="EK2466" s="42"/>
      <c r="EL2466" s="42"/>
      <c r="EM2466" s="42"/>
    </row>
    <row r="2467" spans="1:143" ht="45">
      <c r="A2467" s="41"/>
      <c r="B2467" s="41"/>
      <c r="C2467" s="41"/>
      <c r="D2467" s="41" t="s">
        <v>816</v>
      </c>
      <c r="E2467" s="42" t="s">
        <v>195</v>
      </c>
      <c r="F2467" s="41" t="s">
        <v>3820</v>
      </c>
      <c r="G2467" s="41" t="s">
        <v>136</v>
      </c>
      <c r="H2467" s="41"/>
      <c r="I2467" s="41" t="s">
        <v>136</v>
      </c>
      <c r="P2467" s="5">
        <v>1</v>
      </c>
      <c r="Q2467" s="39" t="s">
        <v>3810</v>
      </c>
      <c r="R2467" s="5">
        <v>1</v>
      </c>
      <c r="U2467" s="5">
        <v>1</v>
      </c>
      <c r="V2467" s="5">
        <v>1</v>
      </c>
      <c r="AL2467" s="5">
        <v>1</v>
      </c>
      <c r="BH2467" s="5">
        <v>1</v>
      </c>
      <c r="BK2467" s="5">
        <v>1</v>
      </c>
      <c r="CB2467" s="5">
        <v>1</v>
      </c>
      <c r="CJ2467" s="5">
        <v>1</v>
      </c>
      <c r="CU2467" s="5">
        <v>1</v>
      </c>
      <c r="DQ2467" s="5" t="s">
        <v>1234</v>
      </c>
      <c r="DR2467" s="5" t="s">
        <v>1234</v>
      </c>
      <c r="DW2467" s="5" t="s">
        <v>136</v>
      </c>
      <c r="EG2467" s="42"/>
      <c r="EH2467" s="42"/>
      <c r="EI2467" s="42"/>
      <c r="EJ2467" s="42"/>
      <c r="EK2467" s="42"/>
      <c r="EL2467" s="42"/>
      <c r="EM2467" s="42"/>
    </row>
    <row r="2468" spans="1:143" ht="45">
      <c r="A2468" s="41"/>
      <c r="B2468" s="41"/>
      <c r="C2468" s="41"/>
      <c r="D2468" s="41" t="s">
        <v>1207</v>
      </c>
      <c r="E2468" s="42" t="s">
        <v>578</v>
      </c>
      <c r="F2468" s="41" t="s">
        <v>3820</v>
      </c>
      <c r="G2468" s="41" t="s">
        <v>136</v>
      </c>
      <c r="H2468" s="41"/>
      <c r="I2468" s="41" t="s">
        <v>136</v>
      </c>
      <c r="P2468" s="5">
        <v>1</v>
      </c>
      <c r="Q2468" s="39" t="s">
        <v>3810</v>
      </c>
      <c r="R2468" s="5">
        <v>1</v>
      </c>
      <c r="U2468" s="5">
        <v>1</v>
      </c>
      <c r="V2468" s="5">
        <v>1</v>
      </c>
      <c r="AL2468" s="5">
        <v>1</v>
      </c>
      <c r="BH2468" s="5">
        <v>1</v>
      </c>
      <c r="BK2468" s="5">
        <v>1</v>
      </c>
      <c r="CB2468" s="5">
        <v>1</v>
      </c>
      <c r="CJ2468" s="5">
        <v>1</v>
      </c>
      <c r="CU2468" s="5">
        <v>1</v>
      </c>
      <c r="DQ2468" s="5" t="s">
        <v>1234</v>
      </c>
      <c r="DR2468" s="5" t="s">
        <v>1234</v>
      </c>
      <c r="DW2468" s="5" t="s">
        <v>136</v>
      </c>
      <c r="EG2468" s="42"/>
      <c r="EH2468" s="42"/>
      <c r="EI2468" s="42"/>
      <c r="EJ2468" s="42"/>
      <c r="EK2468" s="42"/>
      <c r="EL2468" s="42"/>
      <c r="EM2468" s="42"/>
    </row>
    <row r="2469" spans="1:143" ht="45">
      <c r="A2469" s="41"/>
      <c r="B2469" s="41"/>
      <c r="C2469" s="41"/>
      <c r="D2469" s="41" t="s">
        <v>3824</v>
      </c>
      <c r="E2469" s="42" t="s">
        <v>3212</v>
      </c>
      <c r="F2469" s="41" t="s">
        <v>3820</v>
      </c>
      <c r="G2469" s="41" t="s">
        <v>136</v>
      </c>
      <c r="H2469" s="41"/>
      <c r="I2469" s="41" t="s">
        <v>136</v>
      </c>
      <c r="P2469" s="5">
        <v>1</v>
      </c>
      <c r="Q2469" s="39" t="s">
        <v>3810</v>
      </c>
      <c r="R2469" s="5">
        <v>1</v>
      </c>
      <c r="U2469" s="5">
        <v>1</v>
      </c>
      <c r="V2469" s="5">
        <v>1</v>
      </c>
      <c r="AL2469" s="5">
        <v>1</v>
      </c>
      <c r="BH2469" s="5">
        <v>1</v>
      </c>
      <c r="BK2469" s="5">
        <v>1</v>
      </c>
      <c r="CB2469" s="5">
        <v>1</v>
      </c>
      <c r="CK2469" s="5">
        <v>1</v>
      </c>
      <c r="CL2469" s="5">
        <v>1</v>
      </c>
      <c r="CP2469" s="5">
        <v>1</v>
      </c>
      <c r="DQ2469" s="5" t="s">
        <v>1234</v>
      </c>
      <c r="DR2469" s="5" t="s">
        <v>1234</v>
      </c>
      <c r="DW2469" s="5" t="s">
        <v>136</v>
      </c>
      <c r="EG2469" s="42"/>
      <c r="EH2469" s="42"/>
      <c r="EI2469" s="42"/>
      <c r="EJ2469" s="42"/>
      <c r="EK2469" s="42"/>
      <c r="EL2469" s="42"/>
      <c r="EM2469" s="42"/>
    </row>
    <row r="2470" spans="1:143" ht="45">
      <c r="A2470" s="41"/>
      <c r="B2470" s="41"/>
      <c r="C2470" s="41"/>
      <c r="D2470" s="41" t="s">
        <v>2509</v>
      </c>
      <c r="E2470" s="42" t="s">
        <v>221</v>
      </c>
      <c r="F2470" s="41" t="s">
        <v>3820</v>
      </c>
      <c r="G2470" s="41" t="s">
        <v>136</v>
      </c>
      <c r="H2470" s="41"/>
      <c r="I2470" s="41" t="s">
        <v>136</v>
      </c>
      <c r="P2470" s="5">
        <v>1</v>
      </c>
      <c r="Q2470" s="39" t="s">
        <v>3810</v>
      </c>
      <c r="R2470" s="5">
        <v>1</v>
      </c>
      <c r="U2470" s="5">
        <v>1</v>
      </c>
      <c r="V2470" s="5">
        <v>1</v>
      </c>
      <c r="AL2470" s="5">
        <v>1</v>
      </c>
      <c r="BH2470" s="5">
        <v>1</v>
      </c>
      <c r="BK2470" s="5">
        <v>1</v>
      </c>
      <c r="CB2470" s="5">
        <v>1</v>
      </c>
      <c r="CK2470" s="5">
        <v>1</v>
      </c>
      <c r="CL2470" s="5">
        <v>1</v>
      </c>
      <c r="CP2470" s="5">
        <v>1</v>
      </c>
      <c r="DQ2470" s="5" t="s">
        <v>1234</v>
      </c>
      <c r="DR2470" s="5" t="s">
        <v>1234</v>
      </c>
      <c r="DW2470" s="5" t="s">
        <v>136</v>
      </c>
      <c r="EG2470" s="42"/>
      <c r="EH2470" s="42"/>
      <c r="EI2470" s="42"/>
      <c r="EJ2470" s="42"/>
      <c r="EK2470" s="42"/>
      <c r="EL2470" s="42"/>
      <c r="EM2470" s="42"/>
    </row>
    <row r="2471" spans="1:143" ht="45">
      <c r="A2471" s="41"/>
      <c r="B2471" s="41"/>
      <c r="C2471" s="41"/>
      <c r="D2471" s="41" t="s">
        <v>1288</v>
      </c>
      <c r="E2471" s="42" t="s">
        <v>515</v>
      </c>
      <c r="F2471" s="41" t="s">
        <v>3820</v>
      </c>
      <c r="G2471" s="41" t="s">
        <v>136</v>
      </c>
      <c r="H2471" s="41"/>
      <c r="I2471" s="41" t="s">
        <v>136</v>
      </c>
      <c r="P2471" s="5">
        <v>1</v>
      </c>
      <c r="Q2471" s="39" t="s">
        <v>3810</v>
      </c>
      <c r="R2471" s="5">
        <v>1</v>
      </c>
      <c r="U2471" s="5">
        <v>1</v>
      </c>
      <c r="V2471" s="5">
        <v>1</v>
      </c>
      <c r="AL2471" s="5">
        <v>1</v>
      </c>
      <c r="BH2471" s="5">
        <v>1</v>
      </c>
      <c r="BK2471" s="5">
        <v>1</v>
      </c>
      <c r="CB2471" s="5">
        <v>1</v>
      </c>
      <c r="DQ2471" s="5" t="s">
        <v>1234</v>
      </c>
      <c r="DR2471" s="5" t="s">
        <v>1234</v>
      </c>
      <c r="DW2471" s="5" t="s">
        <v>136</v>
      </c>
      <c r="EG2471" s="42"/>
      <c r="EH2471" s="42"/>
      <c r="EI2471" s="42"/>
      <c r="EJ2471" s="42"/>
      <c r="EK2471" s="42"/>
      <c r="EL2471" s="42"/>
      <c r="EM2471" s="42"/>
    </row>
    <row r="2472" spans="1:143" ht="120">
      <c r="A2472" s="46" t="s">
        <v>3825</v>
      </c>
      <c r="B2472" s="41">
        <v>2</v>
      </c>
      <c r="C2472" s="41">
        <v>2</v>
      </c>
      <c r="D2472" s="41" t="s">
        <v>800</v>
      </c>
      <c r="E2472" s="42" t="s">
        <v>2907</v>
      </c>
      <c r="F2472" s="41" t="s">
        <v>3826</v>
      </c>
      <c r="G2472" s="41"/>
      <c r="H2472" s="41" t="s">
        <v>136</v>
      </c>
      <c r="I2472" s="41"/>
      <c r="J2472" s="5">
        <v>1</v>
      </c>
      <c r="K2472" s="5">
        <v>1</v>
      </c>
      <c r="P2472" s="5">
        <v>1</v>
      </c>
      <c r="Q2472" s="39" t="s">
        <v>3827</v>
      </c>
      <c r="CK2472" s="5">
        <v>1</v>
      </c>
      <c r="CL2472" s="5">
        <v>1</v>
      </c>
      <c r="CP2472" s="5">
        <v>1</v>
      </c>
      <c r="DQ2472" s="5" t="s">
        <v>136</v>
      </c>
      <c r="DR2472" s="5" t="s">
        <v>1234</v>
      </c>
      <c r="DS2472" s="6">
        <v>2</v>
      </c>
      <c r="DT2472" s="6">
        <v>0</v>
      </c>
      <c r="DU2472" s="5">
        <v>0</v>
      </c>
      <c r="DW2472" s="5" t="s">
        <v>136</v>
      </c>
      <c r="EG2472" s="42"/>
      <c r="EH2472" s="42"/>
      <c r="EI2472" s="42"/>
      <c r="EJ2472" s="42"/>
      <c r="EK2472" s="42"/>
      <c r="EL2472" s="42"/>
      <c r="EM2472" s="42"/>
    </row>
    <row r="2473" spans="1:143" ht="120">
      <c r="A2473" s="41"/>
      <c r="B2473" s="41"/>
      <c r="C2473" s="41"/>
      <c r="D2473" s="41" t="s">
        <v>3828</v>
      </c>
      <c r="E2473" s="42" t="s">
        <v>1280</v>
      </c>
      <c r="F2473" s="41" t="s">
        <v>3826</v>
      </c>
      <c r="G2473" s="41"/>
      <c r="H2473" s="41" t="s">
        <v>136</v>
      </c>
      <c r="I2473" s="41"/>
      <c r="J2473" s="5">
        <v>1</v>
      </c>
      <c r="K2473" s="5">
        <v>1</v>
      </c>
      <c r="P2473" s="5">
        <v>1</v>
      </c>
      <c r="Q2473" s="39" t="s">
        <v>3827</v>
      </c>
      <c r="CK2473" s="5">
        <v>1</v>
      </c>
      <c r="CL2473" s="5">
        <v>1</v>
      </c>
      <c r="CP2473" s="5">
        <v>1</v>
      </c>
      <c r="DQ2473" s="5" t="s">
        <v>136</v>
      </c>
      <c r="DR2473" s="5" t="s">
        <v>1234</v>
      </c>
      <c r="DW2473" s="5" t="s">
        <v>136</v>
      </c>
      <c r="EG2473" s="42"/>
      <c r="EH2473" s="42"/>
      <c r="EI2473" s="42"/>
      <c r="EJ2473" s="42"/>
      <c r="EK2473" s="42"/>
      <c r="EL2473" s="42"/>
      <c r="EM2473" s="42"/>
    </row>
    <row r="2474" spans="1:143" ht="60">
      <c r="A2474" s="41"/>
      <c r="B2474" s="41"/>
      <c r="C2474" s="41"/>
      <c r="D2474" s="41" t="s">
        <v>3829</v>
      </c>
      <c r="E2474" s="42" t="s">
        <v>3438</v>
      </c>
      <c r="F2474" s="41" t="s">
        <v>2314</v>
      </c>
      <c r="G2474" s="41"/>
      <c r="H2474" s="41" t="s">
        <v>3830</v>
      </c>
      <c r="I2474" s="41"/>
      <c r="J2474" s="5">
        <v>1</v>
      </c>
      <c r="L2474" s="5">
        <v>1</v>
      </c>
      <c r="P2474" s="5">
        <v>1</v>
      </c>
      <c r="Q2474" s="39" t="s">
        <v>3831</v>
      </c>
      <c r="R2474" s="5">
        <v>1</v>
      </c>
      <c r="U2474" s="5">
        <v>1</v>
      </c>
      <c r="AL2474" s="5">
        <v>1</v>
      </c>
      <c r="BH2474" s="5">
        <v>1</v>
      </c>
      <c r="CB2474" s="5">
        <v>1</v>
      </c>
      <c r="CG2474" s="5">
        <v>1</v>
      </c>
      <c r="CH2474" s="5">
        <v>1</v>
      </c>
      <c r="DQ2474" s="5" t="s">
        <v>136</v>
      </c>
      <c r="DR2474" s="5" t="s">
        <v>136</v>
      </c>
      <c r="DW2474" s="5" t="s">
        <v>136</v>
      </c>
      <c r="EG2474" s="42"/>
      <c r="EH2474" s="42"/>
      <c r="EI2474" s="42"/>
      <c r="EJ2474" s="42"/>
      <c r="EK2474" s="42"/>
      <c r="EL2474" s="42"/>
      <c r="EM2474" s="42"/>
    </row>
    <row r="2475" spans="1:143" ht="60">
      <c r="A2475" s="41"/>
      <c r="B2475" s="41"/>
      <c r="C2475" s="41"/>
      <c r="D2475" s="41" t="s">
        <v>3832</v>
      </c>
      <c r="E2475" s="42" t="s">
        <v>3833</v>
      </c>
      <c r="F2475" s="41" t="s">
        <v>2314</v>
      </c>
      <c r="G2475" s="41"/>
      <c r="H2475" s="41" t="s">
        <v>3830</v>
      </c>
      <c r="I2475" s="41"/>
      <c r="P2475" s="5">
        <v>1</v>
      </c>
      <c r="Q2475" s="39" t="s">
        <v>3831</v>
      </c>
      <c r="R2475" s="5">
        <v>1</v>
      </c>
      <c r="U2475" s="5">
        <v>1</v>
      </c>
      <c r="AL2475" s="5">
        <v>1</v>
      </c>
      <c r="BH2475" s="5">
        <v>1</v>
      </c>
      <c r="CB2475" s="5">
        <v>1</v>
      </c>
      <c r="CG2475" s="5">
        <v>1</v>
      </c>
      <c r="CH2475" s="5">
        <v>1</v>
      </c>
      <c r="DQ2475" s="5" t="s">
        <v>136</v>
      </c>
      <c r="DR2475" s="5" t="s">
        <v>136</v>
      </c>
      <c r="DW2475" s="5" t="s">
        <v>136</v>
      </c>
      <c r="EG2475" s="42"/>
      <c r="EH2475" s="42"/>
      <c r="EI2475" s="42"/>
      <c r="EJ2475" s="42"/>
      <c r="EK2475" s="42"/>
      <c r="EL2475" s="42"/>
      <c r="EM2475" s="42"/>
    </row>
    <row r="2476" spans="1:143" ht="60">
      <c r="A2476" s="46" t="s">
        <v>3834</v>
      </c>
      <c r="B2476" s="41">
        <v>11</v>
      </c>
      <c r="C2476" s="41">
        <v>7</v>
      </c>
      <c r="D2476" s="41" t="s">
        <v>3835</v>
      </c>
      <c r="E2476" s="42" t="s">
        <v>3836</v>
      </c>
      <c r="F2476" s="41" t="s">
        <v>3837</v>
      </c>
      <c r="G2476" s="41" t="s">
        <v>136</v>
      </c>
      <c r="H2476" s="41"/>
      <c r="I2476" s="41"/>
      <c r="P2476" s="5">
        <v>1</v>
      </c>
      <c r="Q2476" s="39" t="s">
        <v>3838</v>
      </c>
      <c r="R2476" s="5">
        <v>1</v>
      </c>
      <c r="S2476" s="5">
        <v>1</v>
      </c>
      <c r="DQ2476" s="5" t="s">
        <v>1234</v>
      </c>
      <c r="DR2476" s="5" t="s">
        <v>1234</v>
      </c>
      <c r="DS2476" s="6">
        <v>11</v>
      </c>
      <c r="DT2476" s="6">
        <v>4</v>
      </c>
      <c r="DU2476" s="5">
        <v>7</v>
      </c>
      <c r="DW2476" s="5" t="s">
        <v>136</v>
      </c>
      <c r="EG2476" s="42"/>
      <c r="EH2476" s="42"/>
      <c r="EI2476" s="42"/>
      <c r="EJ2476" s="42"/>
      <c r="EK2476" s="42"/>
      <c r="EL2476" s="42"/>
      <c r="EM2476" s="42"/>
    </row>
    <row r="2477" spans="1:143" ht="30">
      <c r="A2477" s="41"/>
      <c r="B2477" s="41"/>
      <c r="C2477" s="41"/>
      <c r="D2477" s="41" t="s">
        <v>3839</v>
      </c>
      <c r="E2477" s="42" t="s">
        <v>979</v>
      </c>
      <c r="F2477" s="41" t="s">
        <v>3837</v>
      </c>
      <c r="G2477" s="41" t="s">
        <v>136</v>
      </c>
      <c r="H2477" s="41"/>
      <c r="I2477" s="41"/>
      <c r="P2477" s="5">
        <v>1</v>
      </c>
      <c r="Q2477" s="39" t="s">
        <v>3838</v>
      </c>
      <c r="R2477" s="5">
        <v>1</v>
      </c>
      <c r="S2477" s="5">
        <v>1</v>
      </c>
      <c r="DQ2477" s="5" t="s">
        <v>1234</v>
      </c>
      <c r="DR2477" s="5" t="s">
        <v>1234</v>
      </c>
      <c r="DW2477" s="5" t="s">
        <v>136</v>
      </c>
      <c r="EG2477" s="42"/>
      <c r="EH2477" s="42"/>
      <c r="EI2477" s="42"/>
      <c r="EJ2477" s="42"/>
      <c r="EK2477" s="42"/>
      <c r="EL2477" s="42"/>
      <c r="EM2477" s="42"/>
    </row>
    <row r="2478" spans="1:143" ht="30">
      <c r="A2478" s="41"/>
      <c r="B2478" s="41"/>
      <c r="C2478" s="41"/>
      <c r="D2478" s="41" t="s">
        <v>3840</v>
      </c>
      <c r="E2478" s="42" t="s">
        <v>1963</v>
      </c>
      <c r="F2478" s="41" t="s">
        <v>3837</v>
      </c>
      <c r="G2478" s="41" t="s">
        <v>136</v>
      </c>
      <c r="H2478" s="41"/>
      <c r="I2478" s="41"/>
      <c r="J2478" s="5">
        <v>1</v>
      </c>
      <c r="K2478" s="5">
        <v>1</v>
      </c>
      <c r="P2478" s="5">
        <v>1</v>
      </c>
      <c r="Q2478" s="39" t="s">
        <v>3838</v>
      </c>
      <c r="R2478" s="5">
        <v>1</v>
      </c>
      <c r="S2478" s="5">
        <v>1</v>
      </c>
      <c r="DQ2478" s="5" t="s">
        <v>1234</v>
      </c>
      <c r="DR2478" s="5" t="s">
        <v>1234</v>
      </c>
      <c r="DW2478" s="5" t="s">
        <v>136</v>
      </c>
      <c r="EG2478" s="42"/>
      <c r="EH2478" s="42"/>
      <c r="EI2478" s="42"/>
      <c r="EJ2478" s="42"/>
      <c r="EK2478" s="42"/>
      <c r="EL2478" s="42"/>
      <c r="EM2478" s="42"/>
    </row>
    <row r="2479" spans="1:143" ht="30">
      <c r="A2479" s="41"/>
      <c r="B2479" s="41"/>
      <c r="C2479" s="41"/>
      <c r="D2479" s="41" t="s">
        <v>3841</v>
      </c>
      <c r="E2479" s="42" t="s">
        <v>515</v>
      </c>
      <c r="F2479" s="41" t="s">
        <v>3842</v>
      </c>
      <c r="G2479" s="41" t="s">
        <v>136</v>
      </c>
      <c r="H2479" s="41"/>
      <c r="I2479" s="41"/>
      <c r="P2479" s="5">
        <v>1</v>
      </c>
      <c r="Q2479" s="39" t="s">
        <v>3843</v>
      </c>
      <c r="R2479" s="5">
        <v>1</v>
      </c>
      <c r="AA2479" s="5">
        <v>1</v>
      </c>
      <c r="AF2479" s="5">
        <v>1</v>
      </c>
      <c r="AH2479" s="5">
        <v>1</v>
      </c>
      <c r="DQ2479" s="5" t="s">
        <v>1234</v>
      </c>
      <c r="DR2479" s="5" t="s">
        <v>1234</v>
      </c>
      <c r="DW2479" s="5" t="s">
        <v>136</v>
      </c>
      <c r="EG2479" s="42"/>
      <c r="EH2479" s="42"/>
      <c r="EI2479" s="42"/>
      <c r="EJ2479" s="42"/>
      <c r="EK2479" s="42"/>
      <c r="EL2479" s="42"/>
      <c r="EM2479" s="42"/>
    </row>
    <row r="2480" spans="1:143" ht="30">
      <c r="A2480" s="41"/>
      <c r="B2480" s="41"/>
      <c r="C2480" s="41"/>
      <c r="D2480" s="41" t="s">
        <v>1797</v>
      </c>
      <c r="E2480" s="42" t="s">
        <v>200</v>
      </c>
      <c r="F2480" s="41" t="s">
        <v>3842</v>
      </c>
      <c r="G2480" s="41" t="s">
        <v>136</v>
      </c>
      <c r="H2480" s="41"/>
      <c r="I2480" s="41"/>
      <c r="P2480" s="5">
        <v>1</v>
      </c>
      <c r="Q2480" s="39" t="s">
        <v>3843</v>
      </c>
      <c r="R2480" s="5">
        <v>1</v>
      </c>
      <c r="AA2480" s="5">
        <v>1</v>
      </c>
      <c r="AF2480" s="5">
        <v>1</v>
      </c>
      <c r="AH2480" s="5">
        <v>1</v>
      </c>
      <c r="DQ2480" s="5" t="s">
        <v>1234</v>
      </c>
      <c r="DR2480" s="5" t="s">
        <v>1234</v>
      </c>
      <c r="DW2480" s="5" t="s">
        <v>136</v>
      </c>
      <c r="EG2480" s="42"/>
      <c r="EH2480" s="42"/>
      <c r="EI2480" s="42"/>
      <c r="EJ2480" s="42"/>
      <c r="EK2480" s="42"/>
      <c r="EL2480" s="42"/>
      <c r="EM2480" s="42"/>
    </row>
    <row r="2481" spans="1:143" ht="30">
      <c r="A2481" s="41"/>
      <c r="B2481" s="41"/>
      <c r="C2481" s="41"/>
      <c r="D2481" s="41" t="s">
        <v>3839</v>
      </c>
      <c r="E2481" s="42" t="s">
        <v>979</v>
      </c>
      <c r="F2481" s="41" t="s">
        <v>3842</v>
      </c>
      <c r="G2481" s="41" t="s">
        <v>136</v>
      </c>
      <c r="H2481" s="41"/>
      <c r="I2481" s="41"/>
      <c r="P2481" s="5">
        <v>1</v>
      </c>
      <c r="Q2481" s="39" t="s">
        <v>3843</v>
      </c>
      <c r="R2481" s="5">
        <v>1</v>
      </c>
      <c r="AA2481" s="5">
        <v>1</v>
      </c>
      <c r="AF2481" s="5">
        <v>1</v>
      </c>
      <c r="AH2481" s="5">
        <v>1</v>
      </c>
      <c r="DQ2481" s="5" t="s">
        <v>1234</v>
      </c>
      <c r="DR2481" s="5" t="s">
        <v>1234</v>
      </c>
      <c r="DW2481" s="5" t="s">
        <v>136</v>
      </c>
      <c r="EG2481" s="42"/>
      <c r="EH2481" s="42"/>
      <c r="EI2481" s="42"/>
      <c r="EJ2481" s="42"/>
      <c r="EK2481" s="42"/>
      <c r="EL2481" s="42"/>
      <c r="EM2481" s="42"/>
    </row>
    <row r="2482" spans="1:143" ht="30">
      <c r="A2482" s="41"/>
      <c r="B2482" s="41"/>
      <c r="C2482" s="41"/>
      <c r="D2482" s="41" t="s">
        <v>315</v>
      </c>
      <c r="E2482" s="42" t="s">
        <v>315</v>
      </c>
      <c r="F2482" s="41" t="s">
        <v>3842</v>
      </c>
      <c r="G2482" s="41" t="s">
        <v>136</v>
      </c>
      <c r="H2482" s="41"/>
      <c r="I2482" s="41"/>
      <c r="P2482" s="5">
        <v>1</v>
      </c>
      <c r="Q2482" s="39" t="s">
        <v>3843</v>
      </c>
      <c r="R2482" s="5">
        <v>1</v>
      </c>
      <c r="AA2482" s="5">
        <v>1</v>
      </c>
      <c r="AF2482" s="5">
        <v>1</v>
      </c>
      <c r="AH2482" s="5">
        <v>1</v>
      </c>
      <c r="DQ2482" s="5" t="s">
        <v>1234</v>
      </c>
      <c r="DR2482" s="5" t="s">
        <v>1234</v>
      </c>
      <c r="DW2482" s="5" t="s">
        <v>136</v>
      </c>
      <c r="EG2482" s="42"/>
      <c r="EH2482" s="42"/>
      <c r="EI2482" s="42"/>
      <c r="EJ2482" s="42"/>
      <c r="EK2482" s="42"/>
      <c r="EL2482" s="42"/>
      <c r="EM2482" s="42"/>
    </row>
    <row r="2483" spans="1:143" ht="30">
      <c r="A2483" s="41"/>
      <c r="B2483" s="41"/>
      <c r="C2483" s="41"/>
      <c r="D2483" s="41" t="s">
        <v>3844</v>
      </c>
      <c r="E2483" s="42" t="s">
        <v>3845</v>
      </c>
      <c r="F2483" s="41" t="s">
        <v>3846</v>
      </c>
      <c r="G2483" s="41" t="s">
        <v>136</v>
      </c>
      <c r="H2483" s="41"/>
      <c r="I2483" s="41"/>
      <c r="J2483" s="5">
        <v>1</v>
      </c>
      <c r="K2483" s="5">
        <v>1</v>
      </c>
      <c r="P2483" s="5">
        <v>1</v>
      </c>
      <c r="Q2483" s="39" t="s">
        <v>3847</v>
      </c>
      <c r="DQ2483" s="5" t="s">
        <v>1234</v>
      </c>
      <c r="DR2483" s="5" t="s">
        <v>1234</v>
      </c>
      <c r="DW2483" s="5" t="s">
        <v>136</v>
      </c>
      <c r="EG2483" s="42"/>
      <c r="EH2483" s="42"/>
      <c r="EI2483" s="42"/>
      <c r="EJ2483" s="42"/>
      <c r="EK2483" s="42"/>
      <c r="EL2483" s="42"/>
      <c r="EM2483" s="42"/>
    </row>
    <row r="2484" spans="1:143" ht="30">
      <c r="A2484" s="41"/>
      <c r="B2484" s="41"/>
      <c r="C2484" s="41"/>
      <c r="D2484" s="41" t="s">
        <v>315</v>
      </c>
      <c r="E2484" s="42" t="s">
        <v>315</v>
      </c>
      <c r="F2484" s="41" t="s">
        <v>3846</v>
      </c>
      <c r="G2484" s="41" t="s">
        <v>136</v>
      </c>
      <c r="H2484" s="41"/>
      <c r="I2484" s="41"/>
      <c r="P2484" s="5">
        <v>1</v>
      </c>
      <c r="Q2484" s="39" t="s">
        <v>3847</v>
      </c>
      <c r="DQ2484" s="5" t="s">
        <v>1234</v>
      </c>
      <c r="DR2484" s="5" t="s">
        <v>1234</v>
      </c>
      <c r="DW2484" s="5" t="s">
        <v>136</v>
      </c>
      <c r="EG2484" s="42"/>
      <c r="EH2484" s="42"/>
      <c r="EI2484" s="42"/>
      <c r="EJ2484" s="42"/>
      <c r="EK2484" s="42"/>
      <c r="EL2484" s="42"/>
      <c r="EM2484" s="42"/>
    </row>
    <row r="2485" spans="1:143" ht="30">
      <c r="A2485" s="41"/>
      <c r="B2485" s="41"/>
      <c r="C2485" s="41"/>
      <c r="D2485" s="41" t="s">
        <v>3268</v>
      </c>
      <c r="E2485" s="42" t="s">
        <v>183</v>
      </c>
      <c r="F2485" s="41" t="s">
        <v>3848</v>
      </c>
      <c r="G2485" s="41" t="s">
        <v>136</v>
      </c>
      <c r="H2485" s="41"/>
      <c r="I2485" s="41"/>
      <c r="P2485" s="5">
        <v>1</v>
      </c>
      <c r="Q2485" s="39" t="s">
        <v>3843</v>
      </c>
      <c r="R2485" s="5">
        <v>1</v>
      </c>
      <c r="AA2485" s="5">
        <v>1</v>
      </c>
      <c r="AF2485" s="5">
        <v>1</v>
      </c>
      <c r="AH2485" s="5">
        <v>1</v>
      </c>
      <c r="DQ2485" s="5" t="s">
        <v>1234</v>
      </c>
      <c r="DR2485" s="5" t="s">
        <v>1234</v>
      </c>
      <c r="DW2485" s="5" t="s">
        <v>136</v>
      </c>
      <c r="EG2485" s="42"/>
      <c r="EH2485" s="42"/>
      <c r="EI2485" s="42"/>
      <c r="EJ2485" s="42"/>
      <c r="EK2485" s="42"/>
      <c r="EL2485" s="42"/>
      <c r="EM2485" s="42"/>
    </row>
    <row r="2486" spans="1:143" ht="30">
      <c r="A2486" s="41"/>
      <c r="B2486" s="41"/>
      <c r="C2486" s="41"/>
      <c r="D2486" s="41" t="s">
        <v>3849</v>
      </c>
      <c r="E2486" s="42" t="s">
        <v>3505</v>
      </c>
      <c r="F2486" s="41" t="s">
        <v>3848</v>
      </c>
      <c r="G2486" s="41" t="s">
        <v>136</v>
      </c>
      <c r="H2486" s="41"/>
      <c r="I2486" s="41"/>
      <c r="P2486" s="5">
        <v>1</v>
      </c>
      <c r="Q2486" s="39" t="s">
        <v>3843</v>
      </c>
      <c r="R2486" s="5">
        <v>1</v>
      </c>
      <c r="AA2486" s="5">
        <v>1</v>
      </c>
      <c r="AF2486" s="5">
        <v>1</v>
      </c>
      <c r="AH2486" s="5">
        <v>1</v>
      </c>
      <c r="DQ2486" s="5" t="s">
        <v>1234</v>
      </c>
      <c r="DR2486" s="5" t="s">
        <v>1234</v>
      </c>
      <c r="DW2486" s="5" t="s">
        <v>136</v>
      </c>
      <c r="EG2486" s="42"/>
      <c r="EH2486" s="42"/>
      <c r="EI2486" s="42"/>
      <c r="EJ2486" s="42"/>
      <c r="EK2486" s="42"/>
      <c r="EL2486" s="42"/>
      <c r="EM2486" s="42"/>
    </row>
    <row r="2487" spans="1:143" ht="30">
      <c r="A2487" s="41"/>
      <c r="B2487" s="41"/>
      <c r="C2487" s="41"/>
      <c r="D2487" s="41" t="s">
        <v>3850</v>
      </c>
      <c r="E2487" s="42" t="s">
        <v>146</v>
      </c>
      <c r="F2487" s="41" t="s">
        <v>3848</v>
      </c>
      <c r="G2487" s="41" t="s">
        <v>136</v>
      </c>
      <c r="H2487" s="41"/>
      <c r="I2487" s="41"/>
      <c r="P2487" s="5">
        <v>1</v>
      </c>
      <c r="Q2487" s="39" t="s">
        <v>3843</v>
      </c>
      <c r="R2487" s="5">
        <v>1</v>
      </c>
      <c r="AA2487" s="5">
        <v>1</v>
      </c>
      <c r="AF2487" s="5">
        <v>1</v>
      </c>
      <c r="AH2487" s="5">
        <v>1</v>
      </c>
      <c r="DQ2487" s="5" t="s">
        <v>1234</v>
      </c>
      <c r="DR2487" s="5" t="s">
        <v>1234</v>
      </c>
      <c r="DW2487" s="5" t="s">
        <v>136</v>
      </c>
      <c r="EG2487" s="42"/>
      <c r="EH2487" s="42"/>
      <c r="EI2487" s="42"/>
      <c r="EJ2487" s="42"/>
      <c r="EK2487" s="42"/>
      <c r="EL2487" s="42"/>
      <c r="EM2487" s="42"/>
    </row>
    <row r="2488" spans="1:143" ht="30">
      <c r="A2488" s="41"/>
      <c r="B2488" s="41"/>
      <c r="C2488" s="41"/>
      <c r="D2488" s="41" t="s">
        <v>3851</v>
      </c>
      <c r="E2488" s="42" t="s">
        <v>1910</v>
      </c>
      <c r="F2488" s="41" t="s">
        <v>3848</v>
      </c>
      <c r="G2488" s="41" t="s">
        <v>136</v>
      </c>
      <c r="H2488" s="41"/>
      <c r="I2488" s="41"/>
      <c r="P2488" s="5">
        <v>1</v>
      </c>
      <c r="Q2488" s="39" t="s">
        <v>3843</v>
      </c>
      <c r="R2488" s="5">
        <v>1</v>
      </c>
      <c r="AA2488" s="5">
        <v>1</v>
      </c>
      <c r="AF2488" s="5">
        <v>1</v>
      </c>
      <c r="AH2488" s="5">
        <v>1</v>
      </c>
      <c r="DQ2488" s="5" t="s">
        <v>1234</v>
      </c>
      <c r="DR2488" s="5" t="s">
        <v>1234</v>
      </c>
      <c r="DW2488" s="5" t="s">
        <v>136</v>
      </c>
      <c r="EG2488" s="42"/>
      <c r="EH2488" s="42"/>
      <c r="EI2488" s="42"/>
      <c r="EJ2488" s="42"/>
      <c r="EK2488" s="42"/>
      <c r="EL2488" s="42"/>
      <c r="EM2488" s="42"/>
    </row>
    <row r="2489" spans="1:143" ht="30">
      <c r="A2489" s="41"/>
      <c r="B2489" s="41"/>
      <c r="C2489" s="41"/>
      <c r="D2489" s="41" t="s">
        <v>392</v>
      </c>
      <c r="E2489" s="42" t="s">
        <v>392</v>
      </c>
      <c r="F2489" s="41" t="s">
        <v>3848</v>
      </c>
      <c r="G2489" s="41" t="s">
        <v>136</v>
      </c>
      <c r="H2489" s="41"/>
      <c r="I2489" s="41"/>
      <c r="J2489" s="5">
        <v>1</v>
      </c>
      <c r="O2489" s="5">
        <v>1</v>
      </c>
      <c r="P2489" s="5">
        <v>1</v>
      </c>
      <c r="Q2489" s="39" t="s">
        <v>3843</v>
      </c>
      <c r="R2489" s="5">
        <v>1</v>
      </c>
      <c r="AA2489" s="5">
        <v>1</v>
      </c>
      <c r="AF2489" s="5">
        <v>1</v>
      </c>
      <c r="AH2489" s="5">
        <v>1</v>
      </c>
      <c r="DQ2489" s="5" t="s">
        <v>1234</v>
      </c>
      <c r="DR2489" s="5" t="s">
        <v>1234</v>
      </c>
      <c r="DW2489" s="5" t="s">
        <v>136</v>
      </c>
      <c r="EG2489" s="42"/>
      <c r="EH2489" s="42"/>
      <c r="EI2489" s="42"/>
      <c r="EJ2489" s="42"/>
      <c r="EK2489" s="42"/>
      <c r="EL2489" s="42"/>
      <c r="EM2489" s="42"/>
    </row>
    <row r="2490" spans="1:143" ht="30">
      <c r="A2490" s="41"/>
      <c r="B2490" s="41"/>
      <c r="C2490" s="41"/>
      <c r="D2490" s="41" t="s">
        <v>3852</v>
      </c>
      <c r="E2490" s="42" t="s">
        <v>187</v>
      </c>
      <c r="F2490" s="41" t="s">
        <v>3853</v>
      </c>
      <c r="G2490" s="41" t="s">
        <v>136</v>
      </c>
      <c r="H2490" s="41"/>
      <c r="I2490" s="41"/>
      <c r="P2490" s="5">
        <v>1</v>
      </c>
      <c r="Q2490" s="39" t="s">
        <v>3843</v>
      </c>
      <c r="R2490" s="5">
        <v>1</v>
      </c>
      <c r="AA2490" s="5">
        <v>1</v>
      </c>
      <c r="AF2490" s="5">
        <v>1</v>
      </c>
      <c r="AH2490" s="5">
        <v>1</v>
      </c>
      <c r="DQ2490" s="5" t="s">
        <v>1234</v>
      </c>
      <c r="DR2490" s="5" t="s">
        <v>1234</v>
      </c>
      <c r="DW2490" s="5" t="s">
        <v>136</v>
      </c>
      <c r="EG2490" s="42"/>
      <c r="EH2490" s="42"/>
      <c r="EI2490" s="42"/>
      <c r="EJ2490" s="42"/>
      <c r="EK2490" s="42"/>
      <c r="EL2490" s="42"/>
      <c r="EM2490" s="42"/>
    </row>
    <row r="2491" spans="1:143" ht="30">
      <c r="A2491" s="41"/>
      <c r="B2491" s="41"/>
      <c r="C2491" s="41"/>
      <c r="D2491" s="41" t="s">
        <v>3849</v>
      </c>
      <c r="E2491" s="42" t="s">
        <v>3505</v>
      </c>
      <c r="F2491" s="41" t="s">
        <v>3853</v>
      </c>
      <c r="G2491" s="41" t="s">
        <v>136</v>
      </c>
      <c r="H2491" s="41"/>
      <c r="I2491" s="41"/>
      <c r="P2491" s="5">
        <v>1</v>
      </c>
      <c r="Q2491" s="39" t="s">
        <v>3843</v>
      </c>
      <c r="R2491" s="5">
        <v>1</v>
      </c>
      <c r="AA2491" s="5">
        <v>1</v>
      </c>
      <c r="AF2491" s="5">
        <v>1</v>
      </c>
      <c r="AH2491" s="5">
        <v>1</v>
      </c>
      <c r="DQ2491" s="5" t="s">
        <v>1234</v>
      </c>
      <c r="DR2491" s="5" t="s">
        <v>1234</v>
      </c>
      <c r="DW2491" s="5" t="s">
        <v>136</v>
      </c>
      <c r="EG2491" s="42"/>
      <c r="EH2491" s="42"/>
      <c r="EI2491" s="42"/>
      <c r="EJ2491" s="42"/>
      <c r="EK2491" s="42"/>
      <c r="EL2491" s="42"/>
      <c r="EM2491" s="42"/>
    </row>
    <row r="2492" spans="1:143" ht="30">
      <c r="A2492" s="41"/>
      <c r="B2492" s="41"/>
      <c r="C2492" s="41"/>
      <c r="D2492" s="41" t="s">
        <v>3237</v>
      </c>
      <c r="E2492" s="42" t="s">
        <v>156</v>
      </c>
      <c r="F2492" s="41" t="s">
        <v>3854</v>
      </c>
      <c r="G2492" s="41" t="s">
        <v>136</v>
      </c>
      <c r="H2492" s="41"/>
      <c r="I2492" s="41"/>
      <c r="P2492" s="5">
        <v>1</v>
      </c>
      <c r="Q2492" s="39" t="s">
        <v>3843</v>
      </c>
      <c r="R2492" s="5">
        <v>1</v>
      </c>
      <c r="AA2492" s="5">
        <v>1</v>
      </c>
      <c r="AF2492" s="5">
        <v>1</v>
      </c>
      <c r="AH2492" s="5">
        <v>1</v>
      </c>
      <c r="DQ2492" s="5" t="s">
        <v>1234</v>
      </c>
      <c r="DR2492" s="5" t="s">
        <v>1234</v>
      </c>
      <c r="DW2492" s="5" t="s">
        <v>136</v>
      </c>
      <c r="EG2492" s="42"/>
      <c r="EH2492" s="42"/>
      <c r="EI2492" s="42"/>
      <c r="EJ2492" s="42"/>
      <c r="EK2492" s="42"/>
      <c r="EL2492" s="42"/>
      <c r="EM2492" s="42"/>
    </row>
    <row r="2493" spans="1:143" ht="30">
      <c r="A2493" s="41"/>
      <c r="B2493" s="41"/>
      <c r="C2493" s="41"/>
      <c r="D2493" s="41" t="s">
        <v>3852</v>
      </c>
      <c r="E2493" s="42" t="s">
        <v>187</v>
      </c>
      <c r="F2493" s="41" t="s">
        <v>3854</v>
      </c>
      <c r="G2493" s="41" t="s">
        <v>136</v>
      </c>
      <c r="H2493" s="41"/>
      <c r="I2493" s="41"/>
      <c r="P2493" s="5">
        <v>1</v>
      </c>
      <c r="Q2493" s="39" t="s">
        <v>3843</v>
      </c>
      <c r="R2493" s="5">
        <v>1</v>
      </c>
      <c r="AA2493" s="5">
        <v>1</v>
      </c>
      <c r="AF2493" s="5">
        <v>1</v>
      </c>
      <c r="AH2493" s="5">
        <v>1</v>
      </c>
      <c r="DQ2493" s="5" t="s">
        <v>1234</v>
      </c>
      <c r="DR2493" s="5" t="s">
        <v>1234</v>
      </c>
      <c r="DW2493" s="5" t="s">
        <v>136</v>
      </c>
      <c r="EG2493" s="42"/>
      <c r="EH2493" s="42"/>
      <c r="EI2493" s="42"/>
      <c r="EJ2493" s="42"/>
      <c r="EK2493" s="42"/>
      <c r="EL2493" s="42"/>
      <c r="EM2493" s="42"/>
    </row>
    <row r="2494" spans="1:143" ht="30">
      <c r="A2494" s="41"/>
      <c r="B2494" s="41"/>
      <c r="C2494" s="41"/>
      <c r="D2494" s="41" t="s">
        <v>3855</v>
      </c>
      <c r="E2494" s="42" t="s">
        <v>3856</v>
      </c>
      <c r="F2494" s="41" t="s">
        <v>3854</v>
      </c>
      <c r="G2494" s="41" t="s">
        <v>136</v>
      </c>
      <c r="H2494" s="41"/>
      <c r="I2494" s="41"/>
      <c r="P2494" s="5">
        <v>1</v>
      </c>
      <c r="Q2494" s="39" t="s">
        <v>3843</v>
      </c>
      <c r="R2494" s="5">
        <v>1</v>
      </c>
      <c r="AA2494" s="5">
        <v>1</v>
      </c>
      <c r="AF2494" s="5">
        <v>1</v>
      </c>
      <c r="AH2494" s="5">
        <v>1</v>
      </c>
      <c r="DQ2494" s="5" t="s">
        <v>1234</v>
      </c>
      <c r="DR2494" s="5" t="s">
        <v>1234</v>
      </c>
      <c r="DW2494" s="5" t="s">
        <v>136</v>
      </c>
      <c r="EG2494" s="42"/>
      <c r="EH2494" s="42"/>
      <c r="EI2494" s="42"/>
      <c r="EJ2494" s="42"/>
      <c r="EK2494" s="42"/>
      <c r="EL2494" s="42"/>
      <c r="EM2494" s="42"/>
    </row>
    <row r="2495" spans="1:143" ht="75">
      <c r="A2495" s="46" t="s">
        <v>3857</v>
      </c>
      <c r="B2495" s="41">
        <v>10</v>
      </c>
      <c r="C2495" s="41">
        <v>10</v>
      </c>
      <c r="D2495" s="41" t="s">
        <v>3858</v>
      </c>
      <c r="E2495" s="42" t="s">
        <v>3322</v>
      </c>
      <c r="F2495" s="41" t="s">
        <v>3859</v>
      </c>
      <c r="G2495" s="41" t="s">
        <v>136</v>
      </c>
      <c r="H2495" s="41" t="s">
        <v>788</v>
      </c>
      <c r="I2495" s="41" t="s">
        <v>136</v>
      </c>
      <c r="J2495" s="5">
        <v>1</v>
      </c>
      <c r="K2495" s="5">
        <v>1</v>
      </c>
      <c r="P2495" s="5">
        <v>1</v>
      </c>
      <c r="Q2495" s="39" t="s">
        <v>3860</v>
      </c>
      <c r="CB2495" s="5">
        <v>1</v>
      </c>
      <c r="CE2495" s="5">
        <v>1</v>
      </c>
      <c r="CF2495" s="5">
        <v>1</v>
      </c>
      <c r="DQ2495" s="5" t="s">
        <v>136</v>
      </c>
      <c r="DR2495" s="5" t="s">
        <v>1234</v>
      </c>
      <c r="DS2495" s="6">
        <v>10</v>
      </c>
      <c r="DT2495" s="6">
        <v>0</v>
      </c>
      <c r="DU2495" s="5">
        <v>10</v>
      </c>
      <c r="DX2495" s="5" t="s">
        <v>136</v>
      </c>
      <c r="EG2495" s="42"/>
      <c r="EH2495" s="42"/>
      <c r="EI2495" s="42"/>
      <c r="EJ2495" s="42"/>
      <c r="EK2495" s="42"/>
      <c r="EL2495" s="42"/>
      <c r="EM2495" s="42"/>
    </row>
    <row r="2496" spans="1:143" ht="60">
      <c r="A2496" s="41"/>
      <c r="B2496" s="41"/>
      <c r="C2496" s="41"/>
      <c r="D2496" s="41" t="s">
        <v>3861</v>
      </c>
      <c r="E2496" s="42" t="s">
        <v>205</v>
      </c>
      <c r="F2496" s="41" t="s">
        <v>3862</v>
      </c>
      <c r="G2496" s="41" t="s">
        <v>136</v>
      </c>
      <c r="H2496" s="41" t="s">
        <v>136</v>
      </c>
      <c r="I2496" s="41" t="s">
        <v>136</v>
      </c>
      <c r="P2496" s="5">
        <v>1</v>
      </c>
      <c r="Q2496" s="39" t="s">
        <v>3863</v>
      </c>
      <c r="CB2496" s="5">
        <v>1</v>
      </c>
      <c r="CE2496" s="5">
        <v>2</v>
      </c>
      <c r="CF2496" s="5">
        <v>1</v>
      </c>
      <c r="DQ2496" s="5" t="s">
        <v>136</v>
      </c>
      <c r="DR2496" s="5" t="s">
        <v>136</v>
      </c>
      <c r="DX2496" s="5" t="s">
        <v>136</v>
      </c>
      <c r="EG2496" s="42"/>
      <c r="EH2496" s="42"/>
      <c r="EI2496" s="42"/>
      <c r="EJ2496" s="42"/>
      <c r="EK2496" s="42"/>
      <c r="EL2496" s="42"/>
      <c r="EM2496" s="42"/>
    </row>
    <row r="2497" spans="1:143" ht="45">
      <c r="A2497" s="41"/>
      <c r="B2497" s="41"/>
      <c r="C2497" s="41"/>
      <c r="D2497" s="41" t="s">
        <v>3864</v>
      </c>
      <c r="E2497" s="42" t="s">
        <v>3211</v>
      </c>
      <c r="F2497" s="41" t="s">
        <v>3865</v>
      </c>
      <c r="G2497" s="41" t="s">
        <v>136</v>
      </c>
      <c r="H2497" s="41" t="s">
        <v>788</v>
      </c>
      <c r="I2497" s="41" t="s">
        <v>136</v>
      </c>
      <c r="P2497" s="5">
        <v>1</v>
      </c>
      <c r="Q2497" s="39" t="s">
        <v>3866</v>
      </c>
      <c r="BT2497" s="5">
        <v>1</v>
      </c>
      <c r="BZ2497" s="5">
        <v>1</v>
      </c>
      <c r="CB2497" s="5">
        <v>1</v>
      </c>
      <c r="CF2497" s="5">
        <v>1</v>
      </c>
      <c r="CK2497" s="5">
        <v>1</v>
      </c>
      <c r="CL2497" s="5">
        <v>1</v>
      </c>
      <c r="CN2497" s="5">
        <v>1</v>
      </c>
      <c r="DQ2497" s="5" t="s">
        <v>1234</v>
      </c>
      <c r="DR2497" s="5" t="s">
        <v>1234</v>
      </c>
      <c r="DX2497" s="5" t="s">
        <v>136</v>
      </c>
      <c r="EG2497" s="42"/>
      <c r="EH2497" s="42"/>
      <c r="EI2497" s="42"/>
      <c r="EJ2497" s="42"/>
      <c r="EK2497" s="42"/>
      <c r="EL2497" s="42"/>
      <c r="EM2497" s="42"/>
    </row>
    <row r="2498" spans="1:143" ht="60">
      <c r="A2498" s="41"/>
      <c r="B2498" s="41"/>
      <c r="C2498" s="41"/>
      <c r="D2498" s="41" t="s">
        <v>3864</v>
      </c>
      <c r="E2498" s="42" t="s">
        <v>3867</v>
      </c>
      <c r="F2498" s="41" t="s">
        <v>3868</v>
      </c>
      <c r="G2498" s="41" t="s">
        <v>136</v>
      </c>
      <c r="H2498" s="41" t="s">
        <v>136</v>
      </c>
      <c r="I2498" s="41" t="s">
        <v>136</v>
      </c>
      <c r="P2498" s="5">
        <v>1</v>
      </c>
      <c r="Q2498" s="39" t="s">
        <v>3869</v>
      </c>
      <c r="CB2498" s="5">
        <v>1</v>
      </c>
      <c r="CF2498" s="5">
        <v>1</v>
      </c>
      <c r="DQ2498" s="5" t="s">
        <v>1234</v>
      </c>
      <c r="DR2498" s="5" t="s">
        <v>1234</v>
      </c>
      <c r="DX2498" s="5" t="s">
        <v>136</v>
      </c>
      <c r="EG2498" s="42"/>
      <c r="EH2498" s="42"/>
      <c r="EI2498" s="42"/>
      <c r="EJ2498" s="42"/>
      <c r="EK2498" s="42"/>
      <c r="EL2498" s="42"/>
      <c r="EM2498" s="42"/>
    </row>
    <row r="2499" spans="1:143" ht="60">
      <c r="A2499" s="41"/>
      <c r="B2499" s="41"/>
      <c r="C2499" s="41"/>
      <c r="D2499" s="41" t="s">
        <v>3870</v>
      </c>
      <c r="E2499" s="42" t="s">
        <v>3871</v>
      </c>
      <c r="F2499" s="41" t="s">
        <v>3872</v>
      </c>
      <c r="G2499" s="41" t="s">
        <v>136</v>
      </c>
      <c r="H2499" s="41" t="s">
        <v>788</v>
      </c>
      <c r="I2499" s="41" t="s">
        <v>136</v>
      </c>
      <c r="P2499" s="5">
        <v>1</v>
      </c>
      <c r="Q2499" s="39" t="s">
        <v>3873</v>
      </c>
      <c r="BT2499" s="5">
        <v>2</v>
      </c>
      <c r="BZ2499" s="5">
        <v>1</v>
      </c>
      <c r="CA2499" s="5">
        <v>1</v>
      </c>
      <c r="CB2499" s="5">
        <v>1</v>
      </c>
      <c r="CF2499" s="5">
        <v>1</v>
      </c>
      <c r="DQ2499" s="5" t="s">
        <v>136</v>
      </c>
      <c r="DR2499" s="5" t="s">
        <v>1234</v>
      </c>
      <c r="DX2499" s="5" t="s">
        <v>136</v>
      </c>
      <c r="EG2499" s="42"/>
      <c r="EH2499" s="42"/>
      <c r="EI2499" s="42"/>
      <c r="EJ2499" s="42"/>
      <c r="EK2499" s="42"/>
      <c r="EL2499" s="42"/>
      <c r="EM2499" s="42"/>
    </row>
    <row r="2500" spans="1:143" ht="45">
      <c r="A2500" s="41"/>
      <c r="B2500" s="41"/>
      <c r="C2500" s="41"/>
      <c r="D2500" s="41" t="s">
        <v>3874</v>
      </c>
      <c r="E2500" s="42" t="s">
        <v>460</v>
      </c>
      <c r="F2500" s="41" t="s">
        <v>3875</v>
      </c>
      <c r="G2500" s="41" t="s">
        <v>136</v>
      </c>
      <c r="H2500" s="41" t="s">
        <v>788</v>
      </c>
      <c r="I2500" s="41" t="s">
        <v>136</v>
      </c>
      <c r="P2500" s="5">
        <v>1</v>
      </c>
      <c r="Q2500" s="39" t="s">
        <v>3876</v>
      </c>
      <c r="CB2500" s="5">
        <v>1</v>
      </c>
      <c r="CF2500" s="5">
        <v>1</v>
      </c>
      <c r="CK2500" s="5">
        <v>1</v>
      </c>
      <c r="CL2500" s="5">
        <v>1</v>
      </c>
      <c r="CN2500" s="5">
        <v>1</v>
      </c>
      <c r="DQ2500" s="5" t="s">
        <v>136</v>
      </c>
      <c r="DR2500" s="5" t="s">
        <v>1234</v>
      </c>
      <c r="DX2500" s="5" t="s">
        <v>136</v>
      </c>
      <c r="EG2500" s="42"/>
      <c r="EH2500" s="42"/>
      <c r="EI2500" s="42"/>
      <c r="EJ2500" s="42"/>
      <c r="EK2500" s="42"/>
      <c r="EL2500" s="42"/>
      <c r="EM2500" s="42"/>
    </row>
    <row r="2501" spans="1:143" ht="60">
      <c r="A2501" s="41"/>
      <c r="B2501" s="41"/>
      <c r="C2501" s="41"/>
      <c r="D2501" s="41" t="s">
        <v>3870</v>
      </c>
      <c r="E2501" s="42" t="s">
        <v>3871</v>
      </c>
      <c r="F2501" s="41" t="s">
        <v>3877</v>
      </c>
      <c r="G2501" s="41" t="s">
        <v>136</v>
      </c>
      <c r="H2501" s="41" t="s">
        <v>136</v>
      </c>
      <c r="I2501" s="41" t="s">
        <v>136</v>
      </c>
      <c r="P2501" s="5">
        <v>1</v>
      </c>
      <c r="Q2501" s="39" t="s">
        <v>3878</v>
      </c>
      <c r="AL2501" s="5">
        <v>1</v>
      </c>
      <c r="BR2501" s="5">
        <v>1</v>
      </c>
      <c r="CB2501" s="5">
        <v>1</v>
      </c>
      <c r="CC2501" s="5">
        <v>1</v>
      </c>
      <c r="CD2501" s="5">
        <v>1</v>
      </c>
      <c r="CF2501" s="5">
        <v>1</v>
      </c>
      <c r="CK2501" s="5">
        <v>1</v>
      </c>
      <c r="CL2501" s="5">
        <v>1</v>
      </c>
      <c r="CN2501" s="5">
        <v>1</v>
      </c>
      <c r="DQ2501" s="5" t="s">
        <v>1234</v>
      </c>
      <c r="DR2501" s="5" t="s">
        <v>1234</v>
      </c>
      <c r="DX2501" s="5" t="s">
        <v>136</v>
      </c>
      <c r="EG2501" s="42"/>
      <c r="EH2501" s="42"/>
      <c r="EI2501" s="42"/>
      <c r="EJ2501" s="42"/>
      <c r="EK2501" s="42"/>
      <c r="EL2501" s="42"/>
      <c r="EM2501" s="42"/>
    </row>
    <row r="2502" spans="1:143" ht="30">
      <c r="A2502" s="41"/>
      <c r="B2502" s="41"/>
      <c r="C2502" s="41"/>
      <c r="D2502" s="41" t="s">
        <v>200</v>
      </c>
      <c r="E2502" s="42" t="s">
        <v>200</v>
      </c>
      <c r="F2502" s="41" t="s">
        <v>3879</v>
      </c>
      <c r="G2502" s="41" t="s">
        <v>136</v>
      </c>
      <c r="H2502" s="41"/>
      <c r="I2502" s="41" t="s">
        <v>136</v>
      </c>
      <c r="P2502" s="5">
        <v>1</v>
      </c>
      <c r="Q2502" s="39" t="s">
        <v>3880</v>
      </c>
      <c r="BT2502" s="5">
        <v>1</v>
      </c>
      <c r="BZ2502" s="5">
        <v>1</v>
      </c>
      <c r="CB2502" s="5">
        <v>1</v>
      </c>
      <c r="CF2502" s="5">
        <v>1</v>
      </c>
      <c r="DQ2502" s="5" t="s">
        <v>136</v>
      </c>
      <c r="DR2502" s="5" t="s">
        <v>136</v>
      </c>
      <c r="DX2502" s="5" t="s">
        <v>136</v>
      </c>
      <c r="EG2502" s="42"/>
      <c r="EH2502" s="42"/>
      <c r="EI2502" s="42"/>
      <c r="EJ2502" s="42"/>
      <c r="EK2502" s="42"/>
      <c r="EL2502" s="42"/>
      <c r="EM2502" s="42"/>
    </row>
    <row r="2503" spans="1:143" ht="30">
      <c r="A2503" s="41"/>
      <c r="B2503" s="41"/>
      <c r="C2503" s="41"/>
      <c r="D2503" s="41" t="s">
        <v>3209</v>
      </c>
      <c r="E2503" s="42" t="s">
        <v>3209</v>
      </c>
      <c r="F2503" s="41" t="s">
        <v>3881</v>
      </c>
      <c r="G2503" s="41" t="s">
        <v>136</v>
      </c>
      <c r="H2503" s="41"/>
      <c r="I2503" s="41" t="s">
        <v>136</v>
      </c>
      <c r="P2503" s="5">
        <v>1</v>
      </c>
      <c r="Q2503" s="39" t="s">
        <v>3882</v>
      </c>
      <c r="BT2503" s="5">
        <v>1</v>
      </c>
      <c r="BZ2503" s="5">
        <v>1</v>
      </c>
      <c r="CB2503" s="5">
        <v>1</v>
      </c>
      <c r="CF2503" s="5">
        <v>1</v>
      </c>
      <c r="DQ2503" s="5" t="s">
        <v>136</v>
      </c>
      <c r="DR2503" s="5" t="s">
        <v>1234</v>
      </c>
      <c r="DX2503" s="5" t="s">
        <v>136</v>
      </c>
      <c r="EG2503" s="42"/>
      <c r="EH2503" s="42"/>
      <c r="EI2503" s="42"/>
      <c r="EJ2503" s="42"/>
      <c r="EK2503" s="42"/>
      <c r="EL2503" s="42"/>
      <c r="EM2503" s="42"/>
    </row>
    <row r="2504" spans="1:143" ht="60">
      <c r="A2504" s="41"/>
      <c r="B2504" s="41"/>
      <c r="C2504" s="41"/>
      <c r="D2504" s="41" t="s">
        <v>3883</v>
      </c>
      <c r="E2504" s="42" t="s">
        <v>252</v>
      </c>
      <c r="F2504" s="41" t="s">
        <v>3884</v>
      </c>
      <c r="G2504" s="41" t="s">
        <v>136</v>
      </c>
      <c r="H2504" s="41" t="s">
        <v>136</v>
      </c>
      <c r="I2504" s="41" t="s">
        <v>136</v>
      </c>
      <c r="J2504" s="5">
        <v>1</v>
      </c>
      <c r="K2504" s="5">
        <v>1</v>
      </c>
      <c r="P2504" s="5">
        <v>1</v>
      </c>
      <c r="Q2504" s="39" t="s">
        <v>3885</v>
      </c>
      <c r="BT2504" s="5">
        <v>1</v>
      </c>
      <c r="BZ2504" s="5">
        <v>1</v>
      </c>
      <c r="CA2504" s="5">
        <v>1</v>
      </c>
      <c r="CB2504" s="5">
        <v>1</v>
      </c>
      <c r="CF2504" s="5">
        <v>1</v>
      </c>
      <c r="DQ2504" s="5" t="s">
        <v>136</v>
      </c>
      <c r="DR2504" s="5" t="s">
        <v>1234</v>
      </c>
      <c r="DX2504" s="5" t="s">
        <v>136</v>
      </c>
      <c r="EG2504" s="42"/>
      <c r="EH2504" s="42"/>
      <c r="EI2504" s="42"/>
      <c r="EJ2504" s="42"/>
      <c r="EK2504" s="42"/>
      <c r="EL2504" s="42"/>
      <c r="EM2504" s="42"/>
    </row>
    <row r="2505" spans="1:143" ht="75">
      <c r="A2505" s="46" t="s">
        <v>3886</v>
      </c>
      <c r="B2505" s="41">
        <v>20</v>
      </c>
      <c r="C2505" s="41">
        <v>9</v>
      </c>
      <c r="D2505" s="41" t="s">
        <v>158</v>
      </c>
      <c r="E2505" s="42" t="s">
        <v>158</v>
      </c>
      <c r="F2505" s="41" t="s">
        <v>981</v>
      </c>
      <c r="G2505" s="41"/>
      <c r="H2505" s="41" t="s">
        <v>136</v>
      </c>
      <c r="I2505" s="41"/>
      <c r="P2505" s="5">
        <v>5</v>
      </c>
      <c r="Q2505" s="39" t="s">
        <v>3887</v>
      </c>
      <c r="AL2505" s="5">
        <v>5</v>
      </c>
      <c r="DQ2505" s="5" t="s">
        <v>1234</v>
      </c>
      <c r="DR2505" s="5" t="s">
        <v>1234</v>
      </c>
      <c r="DS2505" s="6">
        <v>20</v>
      </c>
      <c r="DT2505" s="6">
        <v>11</v>
      </c>
      <c r="DU2505" s="5">
        <v>0</v>
      </c>
      <c r="DW2505" s="5" t="s">
        <v>136</v>
      </c>
      <c r="EG2505" s="42"/>
      <c r="EH2505" s="42"/>
      <c r="EI2505" s="42"/>
      <c r="EJ2505" s="42"/>
      <c r="EK2505" s="42"/>
      <c r="EL2505" s="42"/>
      <c r="EM2505" s="42"/>
    </row>
    <row r="2506" spans="1:143" ht="30">
      <c r="A2506" s="41"/>
      <c r="B2506" s="41"/>
      <c r="C2506" s="41"/>
      <c r="D2506" s="41" t="s">
        <v>3888</v>
      </c>
      <c r="E2506" s="42" t="s">
        <v>3889</v>
      </c>
      <c r="F2506" s="41" t="s">
        <v>981</v>
      </c>
      <c r="G2506" s="41"/>
      <c r="H2506" s="41" t="s">
        <v>136</v>
      </c>
      <c r="I2506" s="41"/>
      <c r="P2506" s="5">
        <v>4</v>
      </c>
      <c r="Q2506" s="39" t="s">
        <v>3890</v>
      </c>
      <c r="R2506" s="5">
        <v>4</v>
      </c>
      <c r="AA2506" s="5">
        <v>4</v>
      </c>
      <c r="AH2506" s="5">
        <v>4</v>
      </c>
      <c r="DQ2506" s="5" t="s">
        <v>1234</v>
      </c>
      <c r="DR2506" s="5" t="s">
        <v>1234</v>
      </c>
      <c r="DW2506" s="5" t="s">
        <v>136</v>
      </c>
      <c r="EG2506" s="42"/>
      <c r="EH2506" s="42"/>
      <c r="EI2506" s="42"/>
      <c r="EJ2506" s="42"/>
      <c r="EK2506" s="42"/>
      <c r="EL2506" s="42"/>
      <c r="EM2506" s="42"/>
    </row>
    <row r="2507" spans="1:143" ht="105">
      <c r="A2507" s="46" t="s">
        <v>3891</v>
      </c>
      <c r="B2507" s="41">
        <v>1</v>
      </c>
      <c r="C2507" s="41">
        <v>1</v>
      </c>
      <c r="D2507" s="41" t="s">
        <v>3892</v>
      </c>
      <c r="E2507" s="42" t="s">
        <v>3893</v>
      </c>
      <c r="F2507" s="41" t="s">
        <v>3894</v>
      </c>
      <c r="G2507" s="41"/>
      <c r="H2507" s="41" t="s">
        <v>136</v>
      </c>
      <c r="I2507" s="41" t="s">
        <v>3895</v>
      </c>
      <c r="J2507" s="5">
        <v>1</v>
      </c>
      <c r="K2507" s="5">
        <v>1</v>
      </c>
      <c r="P2507" s="5">
        <v>1</v>
      </c>
      <c r="Q2507" s="39" t="s">
        <v>3896</v>
      </c>
      <c r="CB2507" s="5">
        <v>1</v>
      </c>
      <c r="CG2507" s="5">
        <v>1</v>
      </c>
      <c r="CH2507" s="5">
        <v>1</v>
      </c>
      <c r="CI2507" s="5">
        <v>1</v>
      </c>
      <c r="DQ2507" s="5" t="s">
        <v>1234</v>
      </c>
      <c r="DR2507" s="5" t="s">
        <v>1234</v>
      </c>
      <c r="DS2507" s="6">
        <v>1</v>
      </c>
      <c r="DT2507" s="6">
        <v>0</v>
      </c>
      <c r="DU2507" s="5">
        <v>1</v>
      </c>
      <c r="DV2507" s="5" t="s">
        <v>136</v>
      </c>
      <c r="DW2507" s="5" t="s">
        <v>136</v>
      </c>
      <c r="EG2507" s="42"/>
      <c r="EH2507" s="42"/>
      <c r="EI2507" s="42"/>
      <c r="EJ2507" s="42"/>
      <c r="EK2507" s="42"/>
      <c r="EL2507" s="42"/>
      <c r="EM2507" s="42"/>
    </row>
    <row r="2508" spans="1:143" ht="60">
      <c r="A2508" s="46" t="s">
        <v>3897</v>
      </c>
      <c r="B2508" s="41">
        <v>14</v>
      </c>
      <c r="C2508" s="41">
        <v>10</v>
      </c>
      <c r="D2508" s="41" t="s">
        <v>3898</v>
      </c>
      <c r="E2508" s="42" t="s">
        <v>3899</v>
      </c>
      <c r="F2508" s="41" t="s">
        <v>3900</v>
      </c>
      <c r="G2508" s="41" t="s">
        <v>136</v>
      </c>
      <c r="H2508" s="41" t="s">
        <v>136</v>
      </c>
      <c r="I2508" s="41"/>
      <c r="P2508" s="5">
        <v>1</v>
      </c>
      <c r="Q2508" s="39" t="s">
        <v>3901</v>
      </c>
      <c r="R2508" s="5">
        <v>1</v>
      </c>
      <c r="S2508" s="5">
        <v>1</v>
      </c>
      <c r="AA2508" s="5">
        <v>1</v>
      </c>
      <c r="DQ2508" s="5" t="s">
        <v>136</v>
      </c>
      <c r="DR2508" s="5" t="s">
        <v>1234</v>
      </c>
      <c r="DS2508" s="6">
        <v>14</v>
      </c>
      <c r="DT2508" s="6">
        <v>4</v>
      </c>
      <c r="DU2508" s="5">
        <v>14</v>
      </c>
      <c r="DX2508" s="5" t="s">
        <v>136</v>
      </c>
      <c r="EG2508" s="42"/>
      <c r="EH2508" s="42"/>
      <c r="EI2508" s="42"/>
      <c r="EJ2508" s="42"/>
      <c r="EK2508" s="42"/>
      <c r="EL2508" s="42"/>
      <c r="EM2508" s="42"/>
    </row>
    <row r="2509" spans="1:143" ht="45">
      <c r="A2509" s="41"/>
      <c r="B2509" s="41"/>
      <c r="C2509" s="41"/>
      <c r="D2509" s="41" t="s">
        <v>3902</v>
      </c>
      <c r="E2509" s="42" t="s">
        <v>433</v>
      </c>
      <c r="F2509" s="41" t="s">
        <v>3903</v>
      </c>
      <c r="G2509" s="41" t="s">
        <v>136</v>
      </c>
      <c r="H2509" s="41" t="s">
        <v>136</v>
      </c>
      <c r="I2509" s="41"/>
      <c r="P2509" s="5">
        <v>1</v>
      </c>
      <c r="Q2509" s="39" t="s">
        <v>3904</v>
      </c>
      <c r="R2509" s="5">
        <v>1</v>
      </c>
      <c r="S2509" s="5">
        <v>1</v>
      </c>
      <c r="AA2509" s="5">
        <v>1</v>
      </c>
      <c r="DQ2509" s="5" t="s">
        <v>136</v>
      </c>
      <c r="DR2509" s="5" t="s">
        <v>1234</v>
      </c>
      <c r="DX2509" s="5" t="s">
        <v>136</v>
      </c>
      <c r="EG2509" s="42"/>
      <c r="EH2509" s="42"/>
      <c r="EI2509" s="42"/>
      <c r="EJ2509" s="42"/>
      <c r="EK2509" s="42"/>
      <c r="EL2509" s="42"/>
      <c r="EM2509" s="42"/>
    </row>
    <row r="2510" spans="1:143" ht="45">
      <c r="A2510" s="41"/>
      <c r="B2510" s="41"/>
      <c r="C2510" s="41"/>
      <c r="D2510" s="41" t="s">
        <v>367</v>
      </c>
      <c r="E2510" s="42" t="s">
        <v>200</v>
      </c>
      <c r="F2510" s="41" t="s">
        <v>3903</v>
      </c>
      <c r="G2510" s="41" t="s">
        <v>136</v>
      </c>
      <c r="H2510" s="41" t="s">
        <v>136</v>
      </c>
      <c r="I2510" s="41"/>
      <c r="P2510" s="5">
        <v>1</v>
      </c>
      <c r="Q2510" s="39" t="s">
        <v>3904</v>
      </c>
      <c r="R2510" s="5">
        <v>1</v>
      </c>
      <c r="S2510" s="5">
        <v>1</v>
      </c>
      <c r="AA2510" s="5">
        <v>1</v>
      </c>
      <c r="DQ2510" s="5" t="s">
        <v>136</v>
      </c>
      <c r="DR2510" s="5" t="s">
        <v>1234</v>
      </c>
      <c r="DX2510" s="5" t="s">
        <v>136</v>
      </c>
      <c r="EG2510" s="42"/>
      <c r="EH2510" s="42"/>
      <c r="EI2510" s="42"/>
      <c r="EJ2510" s="42"/>
      <c r="EK2510" s="42"/>
      <c r="EL2510" s="42"/>
      <c r="EM2510" s="42"/>
    </row>
    <row r="2511" spans="1:143" ht="45">
      <c r="A2511" s="41"/>
      <c r="B2511" s="41"/>
      <c r="C2511" s="41"/>
      <c r="D2511" s="41" t="s">
        <v>3497</v>
      </c>
      <c r="E2511" s="42" t="s">
        <v>979</v>
      </c>
      <c r="F2511" s="41" t="s">
        <v>3903</v>
      </c>
      <c r="G2511" s="41" t="s">
        <v>136</v>
      </c>
      <c r="H2511" s="41" t="s">
        <v>136</v>
      </c>
      <c r="I2511" s="41"/>
      <c r="P2511" s="5">
        <v>1</v>
      </c>
      <c r="Q2511" s="39" t="s">
        <v>3904</v>
      </c>
      <c r="R2511" s="5">
        <v>1</v>
      </c>
      <c r="S2511" s="5">
        <v>1</v>
      </c>
      <c r="AA2511" s="5">
        <v>1</v>
      </c>
      <c r="DQ2511" s="5" t="s">
        <v>136</v>
      </c>
      <c r="DR2511" s="5" t="s">
        <v>1234</v>
      </c>
      <c r="DX2511" s="5" t="s">
        <v>136</v>
      </c>
      <c r="EG2511" s="42"/>
      <c r="EH2511" s="42"/>
      <c r="EI2511" s="42"/>
      <c r="EJ2511" s="42"/>
      <c r="EK2511" s="42"/>
      <c r="EL2511" s="42"/>
      <c r="EM2511" s="42"/>
    </row>
    <row r="2512" spans="1:143" ht="45">
      <c r="A2512" s="41"/>
      <c r="B2512" s="41"/>
      <c r="C2512" s="41"/>
      <c r="D2512" s="41" t="s">
        <v>3905</v>
      </c>
      <c r="E2512" s="42" t="s">
        <v>515</v>
      </c>
      <c r="F2512" s="41" t="s">
        <v>3903</v>
      </c>
      <c r="G2512" s="41" t="s">
        <v>136</v>
      </c>
      <c r="H2512" s="41" t="s">
        <v>136</v>
      </c>
      <c r="I2512" s="41"/>
      <c r="P2512" s="5">
        <v>1</v>
      </c>
      <c r="Q2512" s="39" t="s">
        <v>3904</v>
      </c>
      <c r="R2512" s="5">
        <v>1</v>
      </c>
      <c r="S2512" s="5">
        <v>1</v>
      </c>
      <c r="AA2512" s="5">
        <v>1</v>
      </c>
      <c r="DQ2512" s="5" t="s">
        <v>136</v>
      </c>
      <c r="DR2512" s="5" t="s">
        <v>1234</v>
      </c>
      <c r="DX2512" s="5" t="s">
        <v>136</v>
      </c>
      <c r="EG2512" s="42"/>
      <c r="EH2512" s="42"/>
      <c r="EI2512" s="42"/>
      <c r="EJ2512" s="42"/>
      <c r="EK2512" s="42"/>
      <c r="EL2512" s="42"/>
      <c r="EM2512" s="42"/>
    </row>
    <row r="2513" spans="1:143" ht="45">
      <c r="A2513" s="41"/>
      <c r="B2513" s="41"/>
      <c r="C2513" s="41"/>
      <c r="D2513" s="41" t="s">
        <v>3906</v>
      </c>
      <c r="E2513" s="42" t="s">
        <v>3114</v>
      </c>
      <c r="F2513" s="41" t="s">
        <v>3903</v>
      </c>
      <c r="G2513" s="41" t="s">
        <v>136</v>
      </c>
      <c r="H2513" s="41" t="s">
        <v>136</v>
      </c>
      <c r="I2513" s="41"/>
      <c r="P2513" s="5">
        <v>1</v>
      </c>
      <c r="Q2513" s="39" t="s">
        <v>3904</v>
      </c>
      <c r="R2513" s="5">
        <v>1</v>
      </c>
      <c r="S2513" s="5">
        <v>1</v>
      </c>
      <c r="AA2513" s="5">
        <v>1</v>
      </c>
      <c r="DQ2513" s="5" t="s">
        <v>136</v>
      </c>
      <c r="DR2513" s="5" t="s">
        <v>1234</v>
      </c>
      <c r="DX2513" s="5" t="s">
        <v>136</v>
      </c>
      <c r="EG2513" s="42"/>
      <c r="EH2513" s="42"/>
      <c r="EI2513" s="42"/>
      <c r="EJ2513" s="42"/>
      <c r="EK2513" s="42"/>
      <c r="EL2513" s="42"/>
      <c r="EM2513" s="42"/>
    </row>
    <row r="2514" spans="1:143" ht="45">
      <c r="A2514" s="41"/>
      <c r="B2514" s="41"/>
      <c r="C2514" s="41"/>
      <c r="D2514" s="41" t="s">
        <v>3907</v>
      </c>
      <c r="E2514" s="42" t="s">
        <v>3210</v>
      </c>
      <c r="F2514" s="41" t="s">
        <v>3908</v>
      </c>
      <c r="G2514" s="41" t="s">
        <v>136</v>
      </c>
      <c r="H2514" s="41" t="s">
        <v>136</v>
      </c>
      <c r="I2514" s="41"/>
      <c r="P2514" s="5">
        <v>1</v>
      </c>
      <c r="Q2514" s="39" t="s">
        <v>3909</v>
      </c>
      <c r="R2514" s="5">
        <v>1</v>
      </c>
      <c r="S2514" s="5">
        <v>1</v>
      </c>
      <c r="AA2514" s="5">
        <v>1</v>
      </c>
      <c r="DQ2514" s="5" t="s">
        <v>136</v>
      </c>
      <c r="DR2514" s="5" t="s">
        <v>1234</v>
      </c>
      <c r="DX2514" s="5" t="s">
        <v>136</v>
      </c>
      <c r="EG2514" s="42"/>
      <c r="EH2514" s="42"/>
      <c r="EI2514" s="42"/>
      <c r="EJ2514" s="42"/>
      <c r="EK2514" s="42"/>
      <c r="EL2514" s="42"/>
      <c r="EM2514" s="42"/>
    </row>
    <row r="2515" spans="1:143" ht="45">
      <c r="A2515" s="41"/>
      <c r="B2515" s="41"/>
      <c r="C2515" s="41"/>
      <c r="D2515" s="41" t="s">
        <v>3910</v>
      </c>
      <c r="E2515" s="42" t="s">
        <v>3089</v>
      </c>
      <c r="F2515" s="41" t="s">
        <v>3908</v>
      </c>
      <c r="G2515" s="41" t="s">
        <v>136</v>
      </c>
      <c r="H2515" s="41" t="s">
        <v>136</v>
      </c>
      <c r="I2515" s="41"/>
      <c r="P2515" s="5">
        <v>1</v>
      </c>
      <c r="Q2515" s="39" t="s">
        <v>3909</v>
      </c>
      <c r="R2515" s="5">
        <v>1</v>
      </c>
      <c r="S2515" s="5">
        <v>1</v>
      </c>
      <c r="AA2515" s="5">
        <v>1</v>
      </c>
      <c r="DQ2515" s="5" t="s">
        <v>136</v>
      </c>
      <c r="DR2515" s="5" t="s">
        <v>1234</v>
      </c>
      <c r="DX2515" s="5" t="s">
        <v>136</v>
      </c>
      <c r="EG2515" s="42"/>
      <c r="EH2515" s="42"/>
      <c r="EI2515" s="42"/>
      <c r="EJ2515" s="42"/>
      <c r="EK2515" s="42"/>
      <c r="EL2515" s="42"/>
      <c r="EM2515" s="42"/>
    </row>
    <row r="2516" spans="1:143" ht="45">
      <c r="A2516" s="41"/>
      <c r="B2516" s="41"/>
      <c r="C2516" s="41"/>
      <c r="D2516" s="41" t="s">
        <v>367</v>
      </c>
      <c r="E2516" s="42" t="s">
        <v>200</v>
      </c>
      <c r="F2516" s="41" t="s">
        <v>3911</v>
      </c>
      <c r="G2516" s="41" t="s">
        <v>136</v>
      </c>
      <c r="H2516" s="41" t="s">
        <v>136</v>
      </c>
      <c r="I2516" s="41"/>
      <c r="P2516" s="5">
        <v>1</v>
      </c>
      <c r="Q2516" s="39" t="s">
        <v>3912</v>
      </c>
      <c r="R2516" s="5">
        <v>1</v>
      </c>
      <c r="S2516" s="5">
        <v>1</v>
      </c>
      <c r="AA2516" s="5">
        <v>1</v>
      </c>
      <c r="DQ2516" s="5" t="s">
        <v>136</v>
      </c>
      <c r="DR2516" s="5" t="s">
        <v>1234</v>
      </c>
      <c r="DX2516" s="5" t="s">
        <v>136</v>
      </c>
      <c r="EG2516" s="42"/>
      <c r="EH2516" s="42"/>
      <c r="EI2516" s="42"/>
      <c r="EJ2516" s="42"/>
      <c r="EK2516" s="42"/>
      <c r="EL2516" s="42"/>
      <c r="EM2516" s="42"/>
    </row>
    <row r="2517" spans="1:143" ht="45">
      <c r="A2517" s="41"/>
      <c r="B2517" s="41"/>
      <c r="C2517" s="41"/>
      <c r="D2517" s="41" t="s">
        <v>3913</v>
      </c>
      <c r="E2517" s="42" t="s">
        <v>2356</v>
      </c>
      <c r="F2517" s="41" t="s">
        <v>3911</v>
      </c>
      <c r="G2517" s="41" t="s">
        <v>136</v>
      </c>
      <c r="H2517" s="41" t="s">
        <v>136</v>
      </c>
      <c r="I2517" s="41"/>
      <c r="J2517" s="5">
        <v>1</v>
      </c>
      <c r="K2517" s="5">
        <v>1</v>
      </c>
      <c r="P2517" s="5">
        <v>1</v>
      </c>
      <c r="Q2517" s="39" t="s">
        <v>3912</v>
      </c>
      <c r="R2517" s="5">
        <v>1</v>
      </c>
      <c r="S2517" s="5">
        <v>1</v>
      </c>
      <c r="AA2517" s="5">
        <v>1</v>
      </c>
      <c r="DQ2517" s="5" t="s">
        <v>136</v>
      </c>
      <c r="DR2517" s="5" t="s">
        <v>1234</v>
      </c>
      <c r="DX2517" s="5" t="s">
        <v>136</v>
      </c>
      <c r="EG2517" s="42"/>
      <c r="EH2517" s="42"/>
      <c r="EI2517" s="42"/>
      <c r="EJ2517" s="42"/>
      <c r="EK2517" s="42"/>
      <c r="EL2517" s="42"/>
      <c r="EM2517" s="42"/>
    </row>
    <row r="2518" spans="1:143" ht="45">
      <c r="A2518" s="41"/>
      <c r="B2518" s="41"/>
      <c r="C2518" s="41"/>
      <c r="D2518" s="41" t="s">
        <v>3914</v>
      </c>
      <c r="E2518" s="42" t="s">
        <v>3915</v>
      </c>
      <c r="F2518" s="41" t="s">
        <v>3916</v>
      </c>
      <c r="G2518" s="41" t="s">
        <v>136</v>
      </c>
      <c r="H2518" s="41" t="s">
        <v>136</v>
      </c>
      <c r="I2518" s="41"/>
      <c r="P2518" s="5">
        <v>1</v>
      </c>
      <c r="Q2518" s="39" t="s">
        <v>3917</v>
      </c>
      <c r="R2518" s="5">
        <v>1</v>
      </c>
      <c r="S2518" s="5">
        <v>1</v>
      </c>
      <c r="AA2518" s="5">
        <v>1</v>
      </c>
      <c r="AJ2518" s="5">
        <v>1</v>
      </c>
      <c r="DQ2518" s="5" t="s">
        <v>136</v>
      </c>
      <c r="DR2518" s="5" t="s">
        <v>1234</v>
      </c>
      <c r="DX2518" s="5" t="s">
        <v>136</v>
      </c>
      <c r="EG2518" s="42"/>
      <c r="EH2518" s="42"/>
      <c r="EI2518" s="42"/>
      <c r="EJ2518" s="42"/>
      <c r="EK2518" s="42"/>
      <c r="EL2518" s="42"/>
      <c r="EM2518" s="42"/>
    </row>
    <row r="2519" spans="1:143" ht="45">
      <c r="A2519" s="41"/>
      <c r="B2519" s="41"/>
      <c r="C2519" s="41"/>
      <c r="D2519" s="41" t="s">
        <v>756</v>
      </c>
      <c r="E2519" s="42" t="s">
        <v>444</v>
      </c>
      <c r="F2519" s="41" t="s">
        <v>3918</v>
      </c>
      <c r="G2519" s="41" t="s">
        <v>136</v>
      </c>
      <c r="H2519" s="41" t="s">
        <v>136</v>
      </c>
      <c r="I2519" s="41"/>
      <c r="P2519" s="5">
        <v>1</v>
      </c>
      <c r="Q2519" s="39" t="s">
        <v>3919</v>
      </c>
      <c r="R2519" s="5">
        <v>1</v>
      </c>
      <c r="S2519" s="5">
        <v>1</v>
      </c>
      <c r="T2519" s="5">
        <v>1</v>
      </c>
      <c r="AA2519" s="5">
        <v>1</v>
      </c>
      <c r="DQ2519" s="5" t="s">
        <v>136</v>
      </c>
      <c r="DR2519" s="5" t="s">
        <v>1234</v>
      </c>
      <c r="DX2519" s="5" t="s">
        <v>136</v>
      </c>
      <c r="EG2519" s="42"/>
      <c r="EH2519" s="42"/>
      <c r="EI2519" s="42"/>
      <c r="EJ2519" s="42"/>
      <c r="EK2519" s="42"/>
      <c r="EL2519" s="42"/>
      <c r="EM2519" s="42"/>
    </row>
    <row r="2520" spans="1:143" ht="45">
      <c r="A2520" s="41"/>
      <c r="B2520" s="41"/>
      <c r="C2520" s="41"/>
      <c r="D2520" s="41" t="s">
        <v>367</v>
      </c>
      <c r="E2520" s="42" t="s">
        <v>200</v>
      </c>
      <c r="F2520" s="41" t="s">
        <v>3920</v>
      </c>
      <c r="G2520" s="41" t="s">
        <v>136</v>
      </c>
      <c r="H2520" s="41" t="s">
        <v>136</v>
      </c>
      <c r="I2520" s="41"/>
      <c r="P2520" s="5">
        <v>1</v>
      </c>
      <c r="Q2520" s="39" t="s">
        <v>3921</v>
      </c>
      <c r="R2520" s="5">
        <v>1</v>
      </c>
      <c r="S2520" s="5">
        <v>1</v>
      </c>
      <c r="T2520" s="5">
        <v>1</v>
      </c>
      <c r="AA2520" s="5">
        <v>1</v>
      </c>
      <c r="AJ2520" s="5">
        <v>1</v>
      </c>
      <c r="DQ2520" s="5" t="s">
        <v>136</v>
      </c>
      <c r="DR2520" s="5" t="s">
        <v>1234</v>
      </c>
      <c r="DX2520" s="5" t="s">
        <v>136</v>
      </c>
      <c r="EG2520" s="42"/>
      <c r="EH2520" s="42"/>
      <c r="EI2520" s="42"/>
      <c r="EJ2520" s="42"/>
      <c r="EK2520" s="42"/>
      <c r="EL2520" s="42"/>
      <c r="EM2520" s="42"/>
    </row>
    <row r="2521" spans="1:143" ht="45">
      <c r="A2521" s="41"/>
      <c r="B2521" s="41"/>
      <c r="C2521" s="41"/>
      <c r="D2521" s="41" t="s">
        <v>3905</v>
      </c>
      <c r="E2521" s="42" t="s">
        <v>515</v>
      </c>
      <c r="F2521" s="41" t="s">
        <v>3920</v>
      </c>
      <c r="G2521" s="41" t="s">
        <v>136</v>
      </c>
      <c r="H2521" s="41" t="s">
        <v>136</v>
      </c>
      <c r="I2521" s="41"/>
      <c r="P2521" s="5">
        <v>1</v>
      </c>
      <c r="Q2521" s="39" t="s">
        <v>3921</v>
      </c>
      <c r="R2521" s="5">
        <v>1</v>
      </c>
      <c r="S2521" s="5">
        <v>1</v>
      </c>
      <c r="T2521" s="5">
        <v>1</v>
      </c>
      <c r="AA2521" s="5">
        <v>1</v>
      </c>
      <c r="AJ2521" s="5">
        <v>1</v>
      </c>
      <c r="DQ2521" s="5" t="s">
        <v>136</v>
      </c>
      <c r="DR2521" s="5" t="s">
        <v>1234</v>
      </c>
      <c r="DX2521" s="5" t="s">
        <v>136</v>
      </c>
      <c r="EG2521" s="42"/>
      <c r="EH2521" s="42"/>
      <c r="EI2521" s="42"/>
      <c r="EJ2521" s="42"/>
      <c r="EK2521" s="42"/>
      <c r="EL2521" s="42"/>
      <c r="EM2521" s="42"/>
    </row>
    <row r="2522" spans="1:143" ht="45">
      <c r="A2522" s="41"/>
      <c r="B2522" s="41"/>
      <c r="C2522" s="41"/>
      <c r="D2522" s="41" t="s">
        <v>3907</v>
      </c>
      <c r="E2522" s="42" t="s">
        <v>3210</v>
      </c>
      <c r="F2522" s="41" t="s">
        <v>3911</v>
      </c>
      <c r="G2522" s="41" t="s">
        <v>136</v>
      </c>
      <c r="H2522" s="41" t="s">
        <v>136</v>
      </c>
      <c r="I2522" s="41"/>
      <c r="P2522" s="5">
        <v>1</v>
      </c>
      <c r="Q2522" s="39" t="s">
        <v>3922</v>
      </c>
      <c r="R2522" s="5">
        <v>1</v>
      </c>
      <c r="S2522" s="5">
        <v>1</v>
      </c>
      <c r="AA2522" s="5">
        <v>1</v>
      </c>
      <c r="DQ2522" s="5" t="s">
        <v>136</v>
      </c>
      <c r="DR2522" s="5" t="s">
        <v>1234</v>
      </c>
      <c r="DX2522" s="5" t="s">
        <v>136</v>
      </c>
      <c r="EG2522" s="42"/>
      <c r="EH2522" s="42"/>
      <c r="EI2522" s="42"/>
      <c r="EJ2522" s="42"/>
      <c r="EK2522" s="42"/>
      <c r="EL2522" s="42"/>
      <c r="EM2522" s="42"/>
    </row>
    <row r="2523" spans="1:143" ht="45">
      <c r="A2523" s="41"/>
      <c r="B2523" s="41"/>
      <c r="C2523" s="41"/>
      <c r="D2523" s="41" t="s">
        <v>3923</v>
      </c>
      <c r="E2523" s="42" t="s">
        <v>3188</v>
      </c>
      <c r="F2523" s="41" t="s">
        <v>3908</v>
      </c>
      <c r="G2523" s="41" t="s">
        <v>136</v>
      </c>
      <c r="H2523" s="41" t="s">
        <v>136</v>
      </c>
      <c r="I2523" s="41"/>
      <c r="P2523" s="5">
        <v>1</v>
      </c>
      <c r="Q2523" s="39" t="s">
        <v>3924</v>
      </c>
      <c r="R2523" s="5">
        <v>1</v>
      </c>
      <c r="S2523" s="5">
        <v>1</v>
      </c>
      <c r="AA2523" s="5">
        <v>1</v>
      </c>
      <c r="DQ2523" s="5" t="s">
        <v>136</v>
      </c>
      <c r="DR2523" s="5" t="s">
        <v>1234</v>
      </c>
      <c r="DX2523" s="5" t="s">
        <v>136</v>
      </c>
      <c r="EG2523" s="42"/>
      <c r="EH2523" s="42"/>
      <c r="EI2523" s="42"/>
      <c r="EJ2523" s="42"/>
      <c r="EK2523" s="42"/>
      <c r="EL2523" s="42"/>
      <c r="EM2523" s="42"/>
    </row>
    <row r="2524" spans="1:143" ht="45">
      <c r="A2524" s="41"/>
      <c r="B2524" s="41"/>
      <c r="C2524" s="41"/>
      <c r="D2524" s="41" t="s">
        <v>3923</v>
      </c>
      <c r="E2524" s="42" t="s">
        <v>3188</v>
      </c>
      <c r="F2524" s="41" t="s">
        <v>3900</v>
      </c>
      <c r="G2524" s="41" t="s">
        <v>136</v>
      </c>
      <c r="H2524" s="41" t="s">
        <v>136</v>
      </c>
      <c r="I2524" s="41"/>
      <c r="P2524" s="5">
        <v>1</v>
      </c>
      <c r="Q2524" s="39" t="s">
        <v>3925</v>
      </c>
      <c r="R2524" s="5">
        <v>1</v>
      </c>
      <c r="S2524" s="5">
        <v>1</v>
      </c>
      <c r="AA2524" s="5">
        <v>1</v>
      </c>
      <c r="DQ2524" s="5" t="s">
        <v>136</v>
      </c>
      <c r="DR2524" s="5" t="s">
        <v>1234</v>
      </c>
      <c r="DX2524" s="5" t="s">
        <v>136</v>
      </c>
      <c r="EG2524" s="42"/>
      <c r="EH2524" s="42"/>
      <c r="EI2524" s="42"/>
      <c r="EJ2524" s="42"/>
      <c r="EK2524" s="42"/>
      <c r="EL2524" s="42"/>
      <c r="EM2524" s="42"/>
    </row>
    <row r="2525" spans="1:143" ht="75">
      <c r="A2525" s="46" t="s">
        <v>3926</v>
      </c>
      <c r="B2525" s="41">
        <v>2</v>
      </c>
      <c r="C2525" s="41">
        <v>1</v>
      </c>
      <c r="D2525" s="41" t="s">
        <v>3927</v>
      </c>
      <c r="E2525" s="42" t="s">
        <v>2907</v>
      </c>
      <c r="F2525" s="41" t="s">
        <v>3928</v>
      </c>
      <c r="G2525" s="41" t="s">
        <v>136</v>
      </c>
      <c r="H2525" s="41" t="s">
        <v>136</v>
      </c>
      <c r="I2525" s="41"/>
      <c r="P2525" s="5">
        <v>1</v>
      </c>
      <c r="Q2525" s="39" t="s">
        <v>3929</v>
      </c>
      <c r="CB2525" s="5">
        <v>1</v>
      </c>
      <c r="DQ2525" s="5" t="s">
        <v>136</v>
      </c>
      <c r="DR2525" s="5" t="s">
        <v>136</v>
      </c>
      <c r="DS2525" s="6">
        <v>2</v>
      </c>
      <c r="DT2525" s="6">
        <v>1</v>
      </c>
      <c r="DU2525" s="5">
        <v>1</v>
      </c>
      <c r="DW2525" s="5" t="s">
        <v>136</v>
      </c>
      <c r="EG2525" s="42"/>
      <c r="EH2525" s="42"/>
      <c r="EI2525" s="42"/>
      <c r="EJ2525" s="42"/>
      <c r="EK2525" s="42"/>
      <c r="EL2525" s="42"/>
      <c r="EM2525" s="42"/>
    </row>
    <row r="2526" spans="1:143" ht="75">
      <c r="A2526" s="41"/>
      <c r="B2526" s="41"/>
      <c r="C2526" s="41"/>
      <c r="D2526" s="41" t="s">
        <v>3930</v>
      </c>
      <c r="E2526" s="42" t="s">
        <v>979</v>
      </c>
      <c r="F2526" s="41" t="s">
        <v>3928</v>
      </c>
      <c r="G2526" s="41" t="s">
        <v>136</v>
      </c>
      <c r="H2526" s="41" t="s">
        <v>136</v>
      </c>
      <c r="I2526" s="41"/>
      <c r="P2526" s="5">
        <v>1</v>
      </c>
      <c r="Q2526" s="39" t="s">
        <v>3929</v>
      </c>
      <c r="CB2526" s="5">
        <v>1</v>
      </c>
      <c r="DQ2526" s="5" t="s">
        <v>136</v>
      </c>
      <c r="DR2526" s="5" t="s">
        <v>136</v>
      </c>
      <c r="DW2526" s="5" t="s">
        <v>136</v>
      </c>
      <c r="EG2526" s="42"/>
      <c r="EH2526" s="42"/>
      <c r="EI2526" s="42"/>
      <c r="EJ2526" s="42"/>
      <c r="EK2526" s="42"/>
      <c r="EL2526" s="42"/>
      <c r="EM2526" s="42"/>
    </row>
    <row r="2527" spans="1:143" ht="75">
      <c r="A2527" s="41"/>
      <c r="B2527" s="41"/>
      <c r="C2527" s="41"/>
      <c r="D2527" s="41" t="s">
        <v>3931</v>
      </c>
      <c r="E2527" s="42" t="s">
        <v>158</v>
      </c>
      <c r="F2527" s="41" t="s">
        <v>3928</v>
      </c>
      <c r="G2527" s="41" t="s">
        <v>136</v>
      </c>
      <c r="H2527" s="41" t="s">
        <v>136</v>
      </c>
      <c r="I2527" s="41"/>
      <c r="P2527" s="5">
        <v>1</v>
      </c>
      <c r="Q2527" s="39" t="s">
        <v>3929</v>
      </c>
      <c r="CB2527" s="5">
        <v>1</v>
      </c>
      <c r="DQ2527" s="5" t="s">
        <v>136</v>
      </c>
      <c r="DR2527" s="5" t="s">
        <v>136</v>
      </c>
      <c r="DW2527" s="5" t="s">
        <v>136</v>
      </c>
      <c r="EG2527" s="42"/>
      <c r="EH2527" s="42"/>
      <c r="EI2527" s="42"/>
      <c r="EJ2527" s="42"/>
      <c r="EK2527" s="42"/>
      <c r="EL2527" s="42"/>
      <c r="EM2527" s="42"/>
    </row>
    <row r="2528" spans="1:143" ht="75">
      <c r="A2528" s="41"/>
      <c r="B2528" s="41"/>
      <c r="C2528" s="41"/>
      <c r="D2528" s="41" t="s">
        <v>3932</v>
      </c>
      <c r="E2528" s="42" t="s">
        <v>3933</v>
      </c>
      <c r="F2528" s="41" t="s">
        <v>3928</v>
      </c>
      <c r="G2528" s="41" t="s">
        <v>136</v>
      </c>
      <c r="H2528" s="41" t="s">
        <v>136</v>
      </c>
      <c r="I2528" s="41"/>
      <c r="P2528" s="5">
        <v>1</v>
      </c>
      <c r="Q2528" s="39" t="s">
        <v>3929</v>
      </c>
      <c r="CB2528" s="5">
        <v>1</v>
      </c>
      <c r="DQ2528" s="5" t="s">
        <v>136</v>
      </c>
      <c r="DR2528" s="5" t="s">
        <v>136</v>
      </c>
      <c r="DW2528" s="5" t="s">
        <v>136</v>
      </c>
      <c r="EG2528" s="42"/>
      <c r="EH2528" s="42"/>
      <c r="EI2528" s="42"/>
      <c r="EJ2528" s="42"/>
      <c r="EK2528" s="42"/>
      <c r="EL2528" s="42"/>
      <c r="EM2528" s="42"/>
    </row>
    <row r="2529" spans="1:143" ht="75">
      <c r="A2529" s="46" t="s">
        <v>3934</v>
      </c>
      <c r="B2529" s="41">
        <v>16</v>
      </c>
      <c r="C2529" s="41"/>
      <c r="D2529" s="41" t="s">
        <v>3935</v>
      </c>
      <c r="E2529" s="40" t="s">
        <v>3936</v>
      </c>
      <c r="F2529" s="41" t="s">
        <v>3937</v>
      </c>
      <c r="G2529" s="41"/>
      <c r="H2529" s="41" t="s">
        <v>136</v>
      </c>
      <c r="I2529" s="41"/>
      <c r="M2529" s="5">
        <v>1</v>
      </c>
      <c r="P2529" s="5">
        <v>1</v>
      </c>
      <c r="Q2529" s="39" t="s">
        <v>3938</v>
      </c>
      <c r="R2529" s="5">
        <v>1</v>
      </c>
      <c r="AA2529" s="5">
        <v>1</v>
      </c>
      <c r="DQ2529" s="5" t="s">
        <v>1234</v>
      </c>
      <c r="DR2529" s="5" t="s">
        <v>1234</v>
      </c>
      <c r="DS2529" s="6">
        <v>16</v>
      </c>
      <c r="DT2529" s="6">
        <v>5</v>
      </c>
      <c r="DU2529" s="5">
        <v>6</v>
      </c>
      <c r="DX2529" s="5" t="s">
        <v>136</v>
      </c>
      <c r="EG2529" s="42"/>
      <c r="EH2529" s="42"/>
      <c r="EI2529" s="42"/>
      <c r="EJ2529" s="42"/>
      <c r="EK2529" s="42"/>
      <c r="EL2529" s="42"/>
      <c r="EM2529" s="42"/>
    </row>
    <row r="2530" spans="1:143" ht="30">
      <c r="A2530" s="41"/>
      <c r="B2530" s="41"/>
      <c r="C2530" s="41"/>
      <c r="D2530" s="41" t="s">
        <v>3939</v>
      </c>
      <c r="E2530" s="40" t="s">
        <v>3940</v>
      </c>
      <c r="F2530" s="41" t="s">
        <v>3937</v>
      </c>
      <c r="G2530" s="41"/>
      <c r="H2530" s="41" t="s">
        <v>136</v>
      </c>
      <c r="I2530" s="41"/>
      <c r="M2530" s="5">
        <v>1</v>
      </c>
      <c r="P2530" s="5">
        <v>1</v>
      </c>
      <c r="Q2530" s="39" t="s">
        <v>3941</v>
      </c>
      <c r="R2530" s="5">
        <v>1</v>
      </c>
      <c r="AA2530" s="5">
        <v>1</v>
      </c>
      <c r="DQ2530" s="5" t="s">
        <v>1234</v>
      </c>
      <c r="DR2530" s="5" t="s">
        <v>1234</v>
      </c>
      <c r="DX2530" s="5" t="s">
        <v>136</v>
      </c>
      <c r="EG2530" s="42"/>
      <c r="EH2530" s="42"/>
      <c r="EI2530" s="42"/>
      <c r="EJ2530" s="42"/>
      <c r="EK2530" s="42"/>
      <c r="EL2530" s="42"/>
      <c r="EM2530" s="42"/>
    </row>
    <row r="2531" spans="1:143" ht="30">
      <c r="A2531" s="41"/>
      <c r="B2531" s="41"/>
      <c r="C2531" s="41"/>
      <c r="D2531" s="41" t="s">
        <v>3942</v>
      </c>
      <c r="E2531" s="42" t="s">
        <v>3943</v>
      </c>
      <c r="F2531" s="41" t="s">
        <v>3937</v>
      </c>
      <c r="G2531" s="41"/>
      <c r="H2531" s="41" t="s">
        <v>136</v>
      </c>
      <c r="I2531" s="41"/>
      <c r="M2531" s="5">
        <v>1</v>
      </c>
      <c r="P2531" s="5">
        <v>1</v>
      </c>
      <c r="Q2531" s="39" t="s">
        <v>3944</v>
      </c>
      <c r="R2531" s="5">
        <v>1</v>
      </c>
      <c r="AA2531" s="5">
        <v>1</v>
      </c>
      <c r="DQ2531" s="5" t="s">
        <v>1234</v>
      </c>
      <c r="DR2531" s="5" t="s">
        <v>1234</v>
      </c>
      <c r="DX2531" s="5" t="s">
        <v>136</v>
      </c>
      <c r="EG2531" s="42"/>
      <c r="EH2531" s="42"/>
      <c r="EI2531" s="42"/>
      <c r="EJ2531" s="42"/>
      <c r="EK2531" s="42"/>
      <c r="EL2531" s="42"/>
      <c r="EM2531" s="42"/>
    </row>
    <row r="2532" spans="1:143" ht="30">
      <c r="A2532" s="41"/>
      <c r="B2532" s="41"/>
      <c r="C2532" s="41"/>
      <c r="D2532" s="41" t="s">
        <v>3945</v>
      </c>
      <c r="E2532" s="42" t="s">
        <v>3089</v>
      </c>
      <c r="F2532" s="41" t="s">
        <v>3937</v>
      </c>
      <c r="G2532" s="41"/>
      <c r="H2532" s="41" t="s">
        <v>136</v>
      </c>
      <c r="I2532" s="41"/>
      <c r="P2532" s="5">
        <v>1</v>
      </c>
      <c r="Q2532" s="39" t="s">
        <v>3946</v>
      </c>
      <c r="R2532" s="5">
        <v>1</v>
      </c>
      <c r="AA2532" s="5">
        <v>1</v>
      </c>
      <c r="AF2532" s="5">
        <v>1</v>
      </c>
      <c r="DQ2532" s="5" t="s">
        <v>1234</v>
      </c>
      <c r="DR2532" s="5" t="s">
        <v>1234</v>
      </c>
      <c r="DX2532" s="5" t="s">
        <v>136</v>
      </c>
      <c r="EG2532" s="42"/>
      <c r="EH2532" s="42"/>
      <c r="EI2532" s="42"/>
      <c r="EJ2532" s="42"/>
      <c r="EK2532" s="42"/>
      <c r="EL2532" s="42"/>
      <c r="EM2532" s="42"/>
    </row>
    <row r="2533" spans="1:143" ht="30">
      <c r="A2533" s="41"/>
      <c r="B2533" s="41"/>
      <c r="C2533" s="41"/>
      <c r="D2533" s="41" t="s">
        <v>3947</v>
      </c>
      <c r="E2533" s="42" t="s">
        <v>3948</v>
      </c>
      <c r="F2533" s="41" t="s">
        <v>3937</v>
      </c>
      <c r="G2533" s="41"/>
      <c r="H2533" s="41" t="s">
        <v>136</v>
      </c>
      <c r="I2533" s="41"/>
      <c r="M2533" s="5">
        <v>1</v>
      </c>
      <c r="P2533" s="5">
        <v>1</v>
      </c>
      <c r="Q2533" s="39" t="s">
        <v>3949</v>
      </c>
      <c r="R2533" s="5">
        <v>1</v>
      </c>
      <c r="AA2533" s="5">
        <v>1</v>
      </c>
      <c r="DQ2533" s="5" t="s">
        <v>1234</v>
      </c>
      <c r="DR2533" s="5" t="s">
        <v>1234</v>
      </c>
      <c r="DX2533" s="5" t="s">
        <v>136</v>
      </c>
      <c r="EG2533" s="42"/>
      <c r="EH2533" s="42"/>
      <c r="EI2533" s="42"/>
      <c r="EJ2533" s="42"/>
      <c r="EK2533" s="42"/>
      <c r="EL2533" s="42"/>
      <c r="EM2533" s="42"/>
    </row>
    <row r="2534" spans="1:143" ht="45">
      <c r="A2534" s="41"/>
      <c r="B2534" s="41"/>
      <c r="C2534" s="41"/>
      <c r="D2534" s="41" t="s">
        <v>3950</v>
      </c>
      <c r="E2534" s="42" t="s">
        <v>3951</v>
      </c>
      <c r="F2534" s="41" t="s">
        <v>3937</v>
      </c>
      <c r="G2534" s="41"/>
      <c r="H2534" s="41" t="s">
        <v>136</v>
      </c>
      <c r="I2534" s="41"/>
      <c r="M2534" s="5">
        <v>1</v>
      </c>
      <c r="P2534" s="5">
        <v>1</v>
      </c>
      <c r="Q2534" s="39" t="s">
        <v>3952</v>
      </c>
      <c r="R2534" s="5">
        <v>1</v>
      </c>
      <c r="AA2534" s="5">
        <v>1</v>
      </c>
      <c r="DQ2534" s="5" t="s">
        <v>136</v>
      </c>
      <c r="DR2534" s="5" t="s">
        <v>1234</v>
      </c>
      <c r="DX2534" s="5" t="s">
        <v>136</v>
      </c>
      <c r="EG2534" s="42"/>
      <c r="EH2534" s="42"/>
      <c r="EI2534" s="42"/>
      <c r="EJ2534" s="42"/>
      <c r="EK2534" s="42"/>
      <c r="EL2534" s="42"/>
      <c r="EM2534" s="42"/>
    </row>
    <row r="2535" spans="1:143" ht="45">
      <c r="A2535" s="41"/>
      <c r="B2535" s="41"/>
      <c r="C2535" s="41"/>
      <c r="D2535" s="41" t="s">
        <v>3953</v>
      </c>
      <c r="E2535" s="42" t="s">
        <v>3954</v>
      </c>
      <c r="F2535" s="41" t="s">
        <v>3937</v>
      </c>
      <c r="G2535" s="41"/>
      <c r="H2535" s="41" t="s">
        <v>136</v>
      </c>
      <c r="I2535" s="41"/>
      <c r="M2535" s="5">
        <v>1</v>
      </c>
      <c r="P2535" s="5">
        <v>1</v>
      </c>
      <c r="Q2535" s="39" t="s">
        <v>3955</v>
      </c>
      <c r="R2535" s="5">
        <v>1</v>
      </c>
      <c r="AA2535" s="5">
        <v>1</v>
      </c>
      <c r="DQ2535" s="5" t="s">
        <v>1234</v>
      </c>
      <c r="DR2535" s="5" t="s">
        <v>1234</v>
      </c>
      <c r="DX2535" s="5" t="s">
        <v>136</v>
      </c>
      <c r="EG2535" s="42"/>
      <c r="EH2535" s="42"/>
      <c r="EI2535" s="42"/>
      <c r="EJ2535" s="42"/>
      <c r="EK2535" s="42"/>
      <c r="EL2535" s="42"/>
      <c r="EM2535" s="42"/>
    </row>
    <row r="2536" spans="1:143" ht="30">
      <c r="A2536" s="41"/>
      <c r="B2536" s="41"/>
      <c r="C2536" s="41"/>
      <c r="D2536" s="41" t="s">
        <v>3956</v>
      </c>
      <c r="E2536" s="42" t="s">
        <v>3957</v>
      </c>
      <c r="F2536" s="41" t="s">
        <v>3937</v>
      </c>
      <c r="G2536" s="41"/>
      <c r="H2536" s="41" t="s">
        <v>136</v>
      </c>
      <c r="I2536" s="41"/>
      <c r="M2536" s="5">
        <v>1</v>
      </c>
      <c r="P2536" s="5">
        <v>1</v>
      </c>
      <c r="Q2536" s="39" t="s">
        <v>3958</v>
      </c>
      <c r="DK2536" s="5">
        <v>1</v>
      </c>
      <c r="DQ2536" s="5" t="s">
        <v>136</v>
      </c>
      <c r="DR2536" s="5" t="s">
        <v>1234</v>
      </c>
      <c r="DX2536" s="5" t="s">
        <v>136</v>
      </c>
      <c r="EG2536" s="42"/>
      <c r="EH2536" s="42"/>
      <c r="EI2536" s="42"/>
      <c r="EJ2536" s="42"/>
      <c r="EK2536" s="42"/>
      <c r="EL2536" s="42"/>
      <c r="EM2536" s="42"/>
    </row>
    <row r="2537" spans="1:143" ht="30">
      <c r="A2537" s="41"/>
      <c r="B2537" s="41"/>
      <c r="C2537" s="41"/>
      <c r="D2537" s="41" t="s">
        <v>3959</v>
      </c>
      <c r="E2537" s="42" t="s">
        <v>3957</v>
      </c>
      <c r="F2537" s="41" t="s">
        <v>3937</v>
      </c>
      <c r="G2537" s="41"/>
      <c r="H2537" s="41" t="s">
        <v>136</v>
      </c>
      <c r="I2537" s="41"/>
      <c r="M2537" s="5">
        <v>1</v>
      </c>
      <c r="P2537" s="5">
        <v>1</v>
      </c>
      <c r="Q2537" s="39" t="s">
        <v>3960</v>
      </c>
      <c r="R2537" s="5">
        <v>1</v>
      </c>
      <c r="AA2537" s="5">
        <v>1</v>
      </c>
      <c r="AH2537" s="5">
        <v>1</v>
      </c>
      <c r="DQ2537" s="5" t="s">
        <v>136</v>
      </c>
      <c r="DR2537" s="5" t="s">
        <v>1234</v>
      </c>
      <c r="DX2537" s="5" t="s">
        <v>136</v>
      </c>
      <c r="EG2537" s="42"/>
      <c r="EH2537" s="42"/>
      <c r="EI2537" s="42"/>
      <c r="EJ2537" s="42"/>
      <c r="EK2537" s="42"/>
      <c r="EL2537" s="42"/>
      <c r="EM2537" s="42"/>
    </row>
    <row r="2538" spans="1:143" ht="45">
      <c r="A2538" s="41"/>
      <c r="B2538" s="41"/>
      <c r="C2538" s="41"/>
      <c r="D2538" s="41" t="s">
        <v>3961</v>
      </c>
      <c r="E2538" s="40" t="s">
        <v>3962</v>
      </c>
      <c r="F2538" s="41" t="s">
        <v>3937</v>
      </c>
      <c r="G2538" s="41"/>
      <c r="H2538" s="41" t="s">
        <v>136</v>
      </c>
      <c r="I2538" s="41"/>
      <c r="M2538" s="5">
        <v>1</v>
      </c>
      <c r="P2538" s="5">
        <v>1</v>
      </c>
      <c r="Q2538" s="39" t="s">
        <v>3963</v>
      </c>
      <c r="R2538" s="5">
        <v>1</v>
      </c>
      <c r="AA2538" s="5">
        <v>1</v>
      </c>
      <c r="AH2538" s="5">
        <v>1</v>
      </c>
      <c r="DQ2538" s="5" t="s">
        <v>1234</v>
      </c>
      <c r="DR2538" s="5" t="s">
        <v>1234</v>
      </c>
      <c r="DX2538" s="5" t="s">
        <v>136</v>
      </c>
      <c r="EG2538" s="42"/>
      <c r="EH2538" s="42"/>
      <c r="EI2538" s="42"/>
      <c r="EJ2538" s="42"/>
      <c r="EK2538" s="42"/>
      <c r="EL2538" s="42"/>
      <c r="EM2538" s="42"/>
    </row>
    <row r="2539" spans="1:143" ht="30">
      <c r="A2539" s="41"/>
      <c r="B2539" s="41"/>
      <c r="C2539" s="41"/>
      <c r="D2539" s="41" t="s">
        <v>3964</v>
      </c>
      <c r="E2539" s="42" t="s">
        <v>3965</v>
      </c>
      <c r="F2539" s="41" t="s">
        <v>3937</v>
      </c>
      <c r="G2539" s="41"/>
      <c r="H2539" s="41" t="s">
        <v>136</v>
      </c>
      <c r="I2539" s="41"/>
      <c r="P2539" s="5">
        <v>1</v>
      </c>
      <c r="Q2539" s="39" t="s">
        <v>3966</v>
      </c>
      <c r="R2539" s="5">
        <v>1</v>
      </c>
      <c r="DQ2539" s="5" t="s">
        <v>1234</v>
      </c>
      <c r="DR2539" s="5" t="s">
        <v>1234</v>
      </c>
      <c r="DX2539" s="5" t="s">
        <v>136</v>
      </c>
      <c r="EG2539" s="42"/>
      <c r="EH2539" s="42"/>
      <c r="EI2539" s="42"/>
      <c r="EJ2539" s="42"/>
      <c r="EK2539" s="42"/>
      <c r="EL2539" s="42"/>
      <c r="EM2539" s="42"/>
    </row>
    <row r="2540" spans="1:143" ht="60">
      <c r="A2540" s="46" t="s">
        <v>3967</v>
      </c>
      <c r="B2540" s="41">
        <v>1</v>
      </c>
      <c r="C2540" s="41">
        <v>1</v>
      </c>
      <c r="D2540" s="41" t="s">
        <v>469</v>
      </c>
      <c r="E2540" s="42" t="s">
        <v>200</v>
      </c>
      <c r="F2540" s="41" t="s">
        <v>3968</v>
      </c>
      <c r="G2540" s="41"/>
      <c r="H2540" s="41" t="s">
        <v>788</v>
      </c>
      <c r="I2540" s="41"/>
      <c r="P2540" s="5">
        <v>1</v>
      </c>
      <c r="Q2540" s="39" t="s">
        <v>3969</v>
      </c>
      <c r="R2540" s="5">
        <v>1</v>
      </c>
      <c r="DQ2540" s="5" t="s">
        <v>1234</v>
      </c>
      <c r="DR2540" s="5" t="s">
        <v>1234</v>
      </c>
      <c r="DS2540" s="6">
        <v>1</v>
      </c>
      <c r="DT2540" s="6">
        <v>0</v>
      </c>
      <c r="DU2540" s="5">
        <v>0</v>
      </c>
      <c r="DW2540" s="5" t="s">
        <v>136</v>
      </c>
      <c r="EG2540" s="42"/>
      <c r="EH2540" s="42"/>
      <c r="EI2540" s="42"/>
      <c r="EJ2540" s="42"/>
      <c r="EK2540" s="42"/>
      <c r="EL2540" s="42"/>
      <c r="EM2540" s="42"/>
    </row>
    <row r="2541" spans="1:143">
      <c r="A2541" s="41"/>
      <c r="B2541" s="41"/>
      <c r="C2541" s="41"/>
      <c r="D2541" s="41" t="s">
        <v>367</v>
      </c>
      <c r="E2541" s="42" t="s">
        <v>200</v>
      </c>
      <c r="F2541" s="41" t="s">
        <v>3968</v>
      </c>
      <c r="G2541" s="41"/>
      <c r="H2541" s="41" t="s">
        <v>788</v>
      </c>
      <c r="I2541" s="41"/>
      <c r="P2541" s="5">
        <v>1</v>
      </c>
      <c r="Q2541" s="39" t="s">
        <v>3969</v>
      </c>
      <c r="R2541" s="5">
        <v>1</v>
      </c>
      <c r="DQ2541" s="5" t="s">
        <v>1234</v>
      </c>
      <c r="DR2541" s="5" t="s">
        <v>1234</v>
      </c>
      <c r="DW2541" s="5" t="s">
        <v>136</v>
      </c>
      <c r="EG2541" s="42"/>
      <c r="EH2541" s="42"/>
      <c r="EI2541" s="42"/>
      <c r="EJ2541" s="42"/>
      <c r="EK2541" s="42"/>
      <c r="EL2541" s="42"/>
      <c r="EM2541" s="42"/>
    </row>
    <row r="2542" spans="1:143" ht="90">
      <c r="A2542" s="46" t="s">
        <v>3970</v>
      </c>
      <c r="B2542" s="41">
        <v>34</v>
      </c>
      <c r="C2542" s="41">
        <v>32</v>
      </c>
      <c r="D2542" s="41" t="s">
        <v>3971</v>
      </c>
      <c r="E2542" s="42" t="s">
        <v>3972</v>
      </c>
      <c r="F2542" s="41" t="s">
        <v>1524</v>
      </c>
      <c r="G2542" s="41"/>
      <c r="H2542" s="41"/>
      <c r="I2542" s="41" t="s">
        <v>136</v>
      </c>
      <c r="J2542" s="5">
        <v>1</v>
      </c>
      <c r="K2542" s="5">
        <v>1</v>
      </c>
      <c r="P2542" s="5">
        <v>1</v>
      </c>
      <c r="Q2542" s="39" t="s">
        <v>3973</v>
      </c>
      <c r="CB2542" s="5">
        <v>1</v>
      </c>
      <c r="CC2542" s="5">
        <v>1</v>
      </c>
      <c r="DQ2542" s="5" t="s">
        <v>1234</v>
      </c>
      <c r="DR2542" s="5" t="s">
        <v>1234</v>
      </c>
      <c r="DS2542" s="6">
        <v>34</v>
      </c>
      <c r="DT2542" s="6">
        <v>2</v>
      </c>
      <c r="DU2542" s="5">
        <v>17</v>
      </c>
      <c r="DW2542" s="5" t="s">
        <v>136</v>
      </c>
      <c r="EG2542" s="42"/>
      <c r="EH2542" s="42"/>
      <c r="EI2542" s="42"/>
      <c r="EJ2542" s="42"/>
      <c r="EK2542" s="42"/>
      <c r="EL2542" s="42"/>
      <c r="EM2542" s="42"/>
    </row>
    <row r="2543" spans="1:143">
      <c r="A2543" s="41"/>
      <c r="B2543" s="41"/>
      <c r="C2543" s="41"/>
      <c r="D2543" s="41" t="s">
        <v>2188</v>
      </c>
      <c r="E2543" s="42" t="s">
        <v>2188</v>
      </c>
      <c r="F2543" s="41" t="s">
        <v>1524</v>
      </c>
      <c r="G2543" s="41"/>
      <c r="H2543" s="41"/>
      <c r="I2543" s="41" t="s">
        <v>136</v>
      </c>
      <c r="P2543" s="5">
        <v>1</v>
      </c>
      <c r="Q2543" s="39" t="s">
        <v>3974</v>
      </c>
      <c r="CB2543" s="5">
        <v>1</v>
      </c>
      <c r="DQ2543" s="5" t="s">
        <v>1234</v>
      </c>
      <c r="DR2543" s="5" t="s">
        <v>1234</v>
      </c>
      <c r="DW2543" s="5" t="s">
        <v>136</v>
      </c>
      <c r="EG2543" s="42"/>
      <c r="EH2543" s="42"/>
      <c r="EI2543" s="42"/>
      <c r="EJ2543" s="42"/>
      <c r="EK2543" s="42"/>
      <c r="EL2543" s="42"/>
      <c r="EM2543" s="42"/>
    </row>
    <row r="2544" spans="1:143" ht="30">
      <c r="A2544" s="41"/>
      <c r="B2544" s="41"/>
      <c r="C2544" s="41"/>
      <c r="D2544" s="41" t="s">
        <v>3975</v>
      </c>
      <c r="E2544" s="42" t="s">
        <v>218</v>
      </c>
      <c r="F2544" s="41" t="s">
        <v>1524</v>
      </c>
      <c r="G2544" s="41"/>
      <c r="H2544" s="41"/>
      <c r="I2544" s="41" t="s">
        <v>136</v>
      </c>
      <c r="J2544" s="5">
        <v>1</v>
      </c>
      <c r="K2544" s="5">
        <v>1</v>
      </c>
      <c r="P2544" s="5">
        <v>1</v>
      </c>
      <c r="Q2544" s="39" t="s">
        <v>3976</v>
      </c>
      <c r="CB2544" s="5">
        <v>1</v>
      </c>
      <c r="CD2544" s="5">
        <v>1</v>
      </c>
      <c r="CF2544" s="5">
        <v>1</v>
      </c>
      <c r="DQ2544" s="5" t="s">
        <v>136</v>
      </c>
      <c r="DR2544" s="5" t="s">
        <v>1234</v>
      </c>
      <c r="DW2544" s="5" t="s">
        <v>136</v>
      </c>
      <c r="EG2544" s="42"/>
      <c r="EH2544" s="42"/>
      <c r="EI2544" s="42"/>
      <c r="EJ2544" s="42"/>
      <c r="EK2544" s="42"/>
      <c r="EL2544" s="42"/>
      <c r="EM2544" s="42"/>
    </row>
    <row r="2545" spans="1:143" ht="30">
      <c r="A2545" s="41"/>
      <c r="B2545" s="41"/>
      <c r="C2545" s="41"/>
      <c r="D2545" s="41" t="s">
        <v>3977</v>
      </c>
      <c r="E2545" s="42" t="s">
        <v>158</v>
      </c>
      <c r="F2545" s="41" t="s">
        <v>1524</v>
      </c>
      <c r="G2545" s="41"/>
      <c r="H2545" s="41"/>
      <c r="I2545" s="41" t="s">
        <v>136</v>
      </c>
      <c r="J2545" s="5">
        <v>1</v>
      </c>
      <c r="K2545" s="5">
        <v>1</v>
      </c>
      <c r="P2545" s="5">
        <v>1</v>
      </c>
      <c r="Q2545" s="39" t="s">
        <v>3976</v>
      </c>
      <c r="CB2545" s="5">
        <v>1</v>
      </c>
      <c r="CD2545" s="5">
        <v>1</v>
      </c>
      <c r="CF2545" s="5">
        <v>1</v>
      </c>
      <c r="DQ2545" s="5" t="s">
        <v>136</v>
      </c>
      <c r="DR2545" s="5" t="s">
        <v>1234</v>
      </c>
      <c r="DW2545" s="5" t="s">
        <v>136</v>
      </c>
      <c r="EG2545" s="42"/>
      <c r="EH2545" s="42"/>
      <c r="EI2545" s="42"/>
      <c r="EJ2545" s="42"/>
      <c r="EK2545" s="42"/>
      <c r="EL2545" s="42"/>
      <c r="EM2545" s="42"/>
    </row>
    <row r="2546" spans="1:143" ht="30">
      <c r="A2546" s="41"/>
      <c r="B2546" s="41"/>
      <c r="C2546" s="41"/>
      <c r="D2546" s="41" t="s">
        <v>3978</v>
      </c>
      <c r="E2546" s="42" t="s">
        <v>3979</v>
      </c>
      <c r="F2546" s="41" t="s">
        <v>1524</v>
      </c>
      <c r="G2546" s="41"/>
      <c r="H2546" s="41"/>
      <c r="I2546" s="41" t="s">
        <v>136</v>
      </c>
      <c r="J2546" s="5">
        <v>1</v>
      </c>
      <c r="K2546" s="5">
        <v>1</v>
      </c>
      <c r="P2546" s="5">
        <v>1</v>
      </c>
      <c r="Q2546" s="39" t="s">
        <v>3976</v>
      </c>
      <c r="CB2546" s="5">
        <v>1</v>
      </c>
      <c r="CD2546" s="5">
        <v>1</v>
      </c>
      <c r="CF2546" s="5">
        <v>1</v>
      </c>
      <c r="CU2546" s="5">
        <v>1</v>
      </c>
      <c r="DQ2546" s="5" t="s">
        <v>136</v>
      </c>
      <c r="DR2546" s="5" t="s">
        <v>1234</v>
      </c>
      <c r="DW2546" s="5" t="s">
        <v>136</v>
      </c>
      <c r="EG2546" s="42"/>
      <c r="EH2546" s="42"/>
      <c r="EI2546" s="42"/>
      <c r="EJ2546" s="42"/>
      <c r="EK2546" s="42"/>
      <c r="EL2546" s="42"/>
      <c r="EM2546" s="42"/>
    </row>
    <row r="2547" spans="1:143">
      <c r="A2547" s="41"/>
      <c r="B2547" s="41"/>
      <c r="C2547" s="41"/>
      <c r="D2547" s="41" t="s">
        <v>3980</v>
      </c>
      <c r="E2547" s="42" t="s">
        <v>1410</v>
      </c>
      <c r="F2547" s="41" t="s">
        <v>1524</v>
      </c>
      <c r="G2547" s="41"/>
      <c r="H2547" s="41"/>
      <c r="I2547" s="41" t="s">
        <v>136</v>
      </c>
      <c r="P2547" s="5">
        <v>1</v>
      </c>
      <c r="Q2547" s="39" t="s">
        <v>3981</v>
      </c>
      <c r="AL2547" s="5">
        <v>1</v>
      </c>
      <c r="BR2547" s="5">
        <v>1</v>
      </c>
      <c r="CU2547" s="5">
        <v>1</v>
      </c>
      <c r="DQ2547" s="5" t="s">
        <v>1234</v>
      </c>
      <c r="DR2547" s="5" t="s">
        <v>1234</v>
      </c>
      <c r="DW2547" s="5" t="s">
        <v>136</v>
      </c>
      <c r="EG2547" s="42"/>
      <c r="EH2547" s="42"/>
      <c r="EI2547" s="42"/>
      <c r="EJ2547" s="42"/>
      <c r="EK2547" s="42"/>
      <c r="EL2547" s="42"/>
      <c r="EM2547" s="42"/>
    </row>
    <row r="2548" spans="1:143">
      <c r="A2548" s="41"/>
      <c r="B2548" s="41"/>
      <c r="C2548" s="41"/>
      <c r="D2548" s="41" t="s">
        <v>3982</v>
      </c>
      <c r="E2548" s="42" t="s">
        <v>166</v>
      </c>
      <c r="F2548" s="41" t="s">
        <v>1524</v>
      </c>
      <c r="G2548" s="41"/>
      <c r="H2548" s="41"/>
      <c r="I2548" s="41" t="s">
        <v>136</v>
      </c>
      <c r="J2548" s="5">
        <v>1</v>
      </c>
      <c r="K2548" s="5">
        <v>1</v>
      </c>
      <c r="P2548" s="5">
        <v>1</v>
      </c>
      <c r="Q2548" s="39" t="s">
        <v>3981</v>
      </c>
      <c r="AL2548" s="5">
        <v>1</v>
      </c>
      <c r="BR2548" s="5">
        <v>1</v>
      </c>
      <c r="DQ2548" s="5" t="s">
        <v>1234</v>
      </c>
      <c r="DR2548" s="5" t="s">
        <v>1234</v>
      </c>
      <c r="DW2548" s="5" t="s">
        <v>136</v>
      </c>
      <c r="EG2548" s="42"/>
      <c r="EH2548" s="42"/>
      <c r="EI2548" s="42"/>
      <c r="EJ2548" s="42"/>
      <c r="EK2548" s="42"/>
      <c r="EL2548" s="42"/>
      <c r="EM2548" s="42"/>
    </row>
    <row r="2549" spans="1:143" ht="30">
      <c r="A2549" s="41"/>
      <c r="B2549" s="41"/>
      <c r="C2549" s="41"/>
      <c r="D2549" s="41" t="s">
        <v>3983</v>
      </c>
      <c r="E2549" s="42" t="s">
        <v>3833</v>
      </c>
      <c r="F2549" s="41" t="s">
        <v>1524</v>
      </c>
      <c r="G2549" s="41"/>
      <c r="H2549" s="41"/>
      <c r="I2549" s="41" t="s">
        <v>136</v>
      </c>
      <c r="P2549" s="5">
        <v>1</v>
      </c>
      <c r="Q2549" s="39" t="s">
        <v>3984</v>
      </c>
      <c r="AL2549" s="5">
        <v>1</v>
      </c>
      <c r="BH2549" s="5">
        <v>1</v>
      </c>
      <c r="BK2549" s="5">
        <v>1</v>
      </c>
      <c r="DQ2549" s="5" t="s">
        <v>136</v>
      </c>
      <c r="DR2549" s="5" t="s">
        <v>1234</v>
      </c>
      <c r="DW2549" s="5" t="s">
        <v>136</v>
      </c>
      <c r="EG2549" s="42"/>
      <c r="EH2549" s="42"/>
      <c r="EI2549" s="42"/>
      <c r="EJ2549" s="42"/>
      <c r="EK2549" s="42"/>
      <c r="EL2549" s="42"/>
      <c r="EM2549" s="42"/>
    </row>
    <row r="2550" spans="1:143" ht="30">
      <c r="A2550" s="41"/>
      <c r="B2550" s="41"/>
      <c r="C2550" s="41"/>
      <c r="D2550" s="41" t="s">
        <v>158</v>
      </c>
      <c r="E2550" s="42" t="s">
        <v>158</v>
      </c>
      <c r="F2550" s="41" t="s">
        <v>1524</v>
      </c>
      <c r="G2550" s="41"/>
      <c r="H2550" s="41"/>
      <c r="I2550" s="41" t="s">
        <v>136</v>
      </c>
      <c r="P2550" s="5">
        <v>1</v>
      </c>
      <c r="Q2550" s="39" t="s">
        <v>3984</v>
      </c>
      <c r="AL2550" s="5">
        <v>1</v>
      </c>
      <c r="BH2550" s="5">
        <v>1</v>
      </c>
      <c r="BK2550" s="5">
        <v>1</v>
      </c>
      <c r="DQ2550" s="5" t="s">
        <v>136</v>
      </c>
      <c r="DR2550" s="5" t="s">
        <v>1234</v>
      </c>
      <c r="DW2550" s="5" t="s">
        <v>136</v>
      </c>
      <c r="EG2550" s="42"/>
      <c r="EH2550" s="42"/>
      <c r="EI2550" s="42"/>
      <c r="EJ2550" s="42"/>
      <c r="EK2550" s="42"/>
      <c r="EL2550" s="42"/>
      <c r="EM2550" s="42"/>
    </row>
    <row r="2551" spans="1:143">
      <c r="A2551" s="41"/>
      <c r="B2551" s="41"/>
      <c r="C2551" s="41"/>
      <c r="D2551" s="41" t="s">
        <v>3985</v>
      </c>
      <c r="E2551" s="42" t="s">
        <v>166</v>
      </c>
      <c r="F2551" s="41" t="s">
        <v>1524</v>
      </c>
      <c r="G2551" s="41"/>
      <c r="H2551" s="41"/>
      <c r="I2551" s="41" t="s">
        <v>136</v>
      </c>
      <c r="M2551" s="5">
        <v>1</v>
      </c>
      <c r="P2551" s="5">
        <v>1</v>
      </c>
      <c r="Q2551" s="39" t="s">
        <v>3981</v>
      </c>
      <c r="AL2551" s="5">
        <v>1</v>
      </c>
      <c r="BR2551" s="5">
        <v>1</v>
      </c>
      <c r="DQ2551" s="5" t="s">
        <v>136</v>
      </c>
      <c r="DR2551" s="5" t="s">
        <v>1234</v>
      </c>
      <c r="DW2551" s="5" t="s">
        <v>136</v>
      </c>
      <c r="EG2551" s="42"/>
      <c r="EH2551" s="42"/>
      <c r="EI2551" s="42"/>
      <c r="EJ2551" s="42"/>
      <c r="EK2551" s="42"/>
      <c r="EL2551" s="42"/>
      <c r="EM2551" s="42"/>
    </row>
    <row r="2552" spans="1:143">
      <c r="A2552" s="41"/>
      <c r="B2552" s="41"/>
      <c r="C2552" s="41"/>
      <c r="D2552" s="41" t="s">
        <v>158</v>
      </c>
      <c r="E2552" s="42" t="s">
        <v>158</v>
      </c>
      <c r="F2552" s="41" t="s">
        <v>1524</v>
      </c>
      <c r="G2552" s="41"/>
      <c r="H2552" s="41"/>
      <c r="I2552" s="41" t="s">
        <v>136</v>
      </c>
      <c r="P2552" s="5">
        <v>1</v>
      </c>
      <c r="Q2552" s="39" t="s">
        <v>3986</v>
      </c>
      <c r="AL2552" s="5">
        <v>1</v>
      </c>
      <c r="AN2552" s="5">
        <v>1</v>
      </c>
      <c r="DQ2552" s="5" t="s">
        <v>1234</v>
      </c>
      <c r="DR2552" s="5" t="s">
        <v>1234</v>
      </c>
      <c r="DW2552" s="5" t="s">
        <v>136</v>
      </c>
      <c r="EG2552" s="42"/>
      <c r="EH2552" s="42"/>
      <c r="EI2552" s="42"/>
      <c r="EJ2552" s="42"/>
      <c r="EK2552" s="42"/>
      <c r="EL2552" s="42"/>
      <c r="EM2552" s="42"/>
    </row>
    <row r="2553" spans="1:143">
      <c r="A2553" s="41"/>
      <c r="B2553" s="41"/>
      <c r="C2553" s="41"/>
      <c r="D2553" s="41" t="s">
        <v>1270</v>
      </c>
      <c r="E2553" s="42" t="s">
        <v>1270</v>
      </c>
      <c r="F2553" s="41" t="s">
        <v>1524</v>
      </c>
      <c r="G2553" s="41"/>
      <c r="H2553" s="41"/>
      <c r="I2553" s="41" t="s">
        <v>136</v>
      </c>
      <c r="P2553" s="5">
        <v>1</v>
      </c>
      <c r="Q2553" s="39" t="s">
        <v>3987</v>
      </c>
      <c r="R2553" s="5">
        <v>1</v>
      </c>
      <c r="DQ2553" s="5" t="s">
        <v>1234</v>
      </c>
      <c r="DR2553" s="5" t="s">
        <v>1234</v>
      </c>
      <c r="DW2553" s="5" t="s">
        <v>136</v>
      </c>
      <c r="EG2553" s="42"/>
      <c r="EH2553" s="42"/>
      <c r="EI2553" s="42"/>
      <c r="EJ2553" s="42"/>
      <c r="EK2553" s="42"/>
      <c r="EL2553" s="42"/>
      <c r="EM2553" s="42"/>
    </row>
    <row r="2554" spans="1:143">
      <c r="A2554" s="41"/>
      <c r="B2554" s="41"/>
      <c r="C2554" s="41"/>
      <c r="D2554" s="41" t="s">
        <v>3988</v>
      </c>
      <c r="E2554" s="42" t="s">
        <v>3989</v>
      </c>
      <c r="F2554" s="41" t="s">
        <v>1524</v>
      </c>
      <c r="G2554" s="41"/>
      <c r="H2554" s="41"/>
      <c r="I2554" s="41" t="s">
        <v>136</v>
      </c>
      <c r="M2554" s="5">
        <v>1</v>
      </c>
      <c r="P2554" s="5">
        <v>1</v>
      </c>
      <c r="Q2554" s="39" t="s">
        <v>3990</v>
      </c>
      <c r="DO2554" s="5">
        <v>1</v>
      </c>
      <c r="DQ2554" s="5" t="s">
        <v>136</v>
      </c>
      <c r="DR2554" s="5" t="s">
        <v>1234</v>
      </c>
      <c r="DW2554" s="5" t="s">
        <v>136</v>
      </c>
      <c r="EG2554" s="42"/>
      <c r="EH2554" s="42"/>
      <c r="EI2554" s="42"/>
      <c r="EJ2554" s="42"/>
      <c r="EK2554" s="42"/>
      <c r="EL2554" s="42"/>
      <c r="EM2554" s="42"/>
    </row>
    <row r="2555" spans="1:143">
      <c r="A2555" s="41"/>
      <c r="B2555" s="41"/>
      <c r="C2555" s="41"/>
      <c r="D2555" s="41" t="s">
        <v>379</v>
      </c>
      <c r="E2555" s="42" t="s">
        <v>379</v>
      </c>
      <c r="F2555" s="41" t="s">
        <v>1524</v>
      </c>
      <c r="G2555" s="41"/>
      <c r="H2555" s="41"/>
      <c r="I2555" s="41" t="s">
        <v>136</v>
      </c>
      <c r="P2555" s="5">
        <v>1</v>
      </c>
      <c r="Q2555" s="39" t="s">
        <v>3990</v>
      </c>
      <c r="DO2555" s="5">
        <v>1</v>
      </c>
      <c r="DQ2555" s="5" t="s">
        <v>136</v>
      </c>
      <c r="DR2555" s="5" t="s">
        <v>1234</v>
      </c>
      <c r="DW2555" s="5" t="s">
        <v>136</v>
      </c>
      <c r="EG2555" s="42"/>
      <c r="EH2555" s="42"/>
      <c r="EI2555" s="42"/>
      <c r="EJ2555" s="42"/>
      <c r="EK2555" s="42"/>
      <c r="EL2555" s="42"/>
      <c r="EM2555" s="42"/>
    </row>
    <row r="2556" spans="1:143">
      <c r="A2556" s="41"/>
      <c r="B2556" s="41"/>
      <c r="C2556" s="41"/>
      <c r="D2556" s="41" t="s">
        <v>1270</v>
      </c>
      <c r="E2556" s="42" t="s">
        <v>1270</v>
      </c>
      <c r="F2556" s="41" t="s">
        <v>1524</v>
      </c>
      <c r="G2556" s="41"/>
      <c r="H2556" s="41"/>
      <c r="I2556" s="41" t="s">
        <v>136</v>
      </c>
      <c r="P2556" s="5">
        <v>1</v>
      </c>
      <c r="Q2556" s="39" t="s">
        <v>3991</v>
      </c>
      <c r="R2556" s="5">
        <v>1</v>
      </c>
      <c r="S2556" s="5">
        <v>1</v>
      </c>
      <c r="AA2556" s="5">
        <v>1</v>
      </c>
      <c r="AF2556" s="5">
        <v>1</v>
      </c>
      <c r="DQ2556" s="5" t="s">
        <v>1234</v>
      </c>
      <c r="DR2556" s="5" t="s">
        <v>1234</v>
      </c>
      <c r="DW2556" s="5" t="s">
        <v>136</v>
      </c>
      <c r="EG2556" s="42"/>
      <c r="EH2556" s="42"/>
      <c r="EI2556" s="42"/>
      <c r="EJ2556" s="42"/>
      <c r="EK2556" s="42"/>
      <c r="EL2556" s="42"/>
      <c r="EM2556" s="42"/>
    </row>
    <row r="2557" spans="1:143">
      <c r="A2557" s="41"/>
      <c r="B2557" s="41"/>
      <c r="C2557" s="41"/>
      <c r="D2557" s="41" t="s">
        <v>166</v>
      </c>
      <c r="E2557" s="42" t="s">
        <v>166</v>
      </c>
      <c r="F2557" s="41" t="s">
        <v>1524</v>
      </c>
      <c r="G2557" s="41"/>
      <c r="H2557" s="41"/>
      <c r="I2557" s="41" t="s">
        <v>136</v>
      </c>
      <c r="P2557" s="5">
        <v>1</v>
      </c>
      <c r="Q2557" s="39" t="s">
        <v>3992</v>
      </c>
      <c r="AL2557" s="5">
        <v>1</v>
      </c>
      <c r="AN2557" s="5">
        <v>1</v>
      </c>
      <c r="AO2557" s="5">
        <v>1</v>
      </c>
      <c r="BT2557" s="5">
        <v>1</v>
      </c>
      <c r="BU2557" s="5">
        <v>1</v>
      </c>
      <c r="DQ2557" s="5" t="s">
        <v>1234</v>
      </c>
      <c r="DR2557" s="5" t="s">
        <v>1234</v>
      </c>
      <c r="DW2557" s="5" t="s">
        <v>136</v>
      </c>
      <c r="EG2557" s="42"/>
      <c r="EH2557" s="42"/>
      <c r="EI2557" s="42"/>
      <c r="EJ2557" s="42"/>
      <c r="EK2557" s="42"/>
      <c r="EL2557" s="42"/>
      <c r="EM2557" s="42"/>
    </row>
    <row r="2558" spans="1:143">
      <c r="A2558" s="41"/>
      <c r="B2558" s="41"/>
      <c r="C2558" s="41"/>
      <c r="D2558" s="41" t="s">
        <v>1270</v>
      </c>
      <c r="E2558" s="42" t="s">
        <v>1270</v>
      </c>
      <c r="F2558" s="41" t="s">
        <v>1524</v>
      </c>
      <c r="G2558" s="41"/>
      <c r="H2558" s="41"/>
      <c r="I2558" s="41" t="s">
        <v>136</v>
      </c>
      <c r="P2558" s="5">
        <v>1</v>
      </c>
      <c r="Q2558" s="39" t="s">
        <v>3993</v>
      </c>
      <c r="R2558" s="5">
        <v>1</v>
      </c>
      <c r="U2558" s="5">
        <v>1</v>
      </c>
      <c r="DQ2558" s="5" t="s">
        <v>136</v>
      </c>
      <c r="DR2558" s="5" t="s">
        <v>1234</v>
      </c>
      <c r="DW2558" s="5" t="s">
        <v>136</v>
      </c>
      <c r="EG2558" s="42"/>
      <c r="EH2558" s="42"/>
      <c r="EI2558" s="42"/>
      <c r="EJ2558" s="42"/>
      <c r="EK2558" s="42"/>
      <c r="EL2558" s="42"/>
      <c r="EM2558" s="42"/>
    </row>
    <row r="2559" spans="1:143" ht="45">
      <c r="A2559" s="41"/>
      <c r="B2559" s="41"/>
      <c r="C2559" s="41"/>
      <c r="D2559" s="41" t="s">
        <v>158</v>
      </c>
      <c r="E2559" s="42" t="s">
        <v>158</v>
      </c>
      <c r="F2559" s="41" t="s">
        <v>3994</v>
      </c>
      <c r="G2559" s="41"/>
      <c r="H2559" s="41" t="s">
        <v>136</v>
      </c>
      <c r="I2559" s="41" t="s">
        <v>136</v>
      </c>
      <c r="P2559" s="5">
        <v>1</v>
      </c>
      <c r="Q2559" s="39" t="s">
        <v>3995</v>
      </c>
      <c r="AL2559" s="5">
        <v>1</v>
      </c>
      <c r="DQ2559" s="5" t="s">
        <v>136</v>
      </c>
      <c r="DR2559" s="5" t="s">
        <v>1234</v>
      </c>
      <c r="DW2559" s="5" t="s">
        <v>136</v>
      </c>
      <c r="EG2559" s="42"/>
      <c r="EH2559" s="42"/>
      <c r="EI2559" s="42"/>
      <c r="EJ2559" s="42"/>
      <c r="EK2559" s="42"/>
      <c r="EL2559" s="42"/>
      <c r="EM2559" s="42"/>
    </row>
    <row r="2560" spans="1:143" ht="45">
      <c r="A2560" s="41"/>
      <c r="B2560" s="41"/>
      <c r="C2560" s="41"/>
      <c r="D2560" s="41" t="s">
        <v>273</v>
      </c>
      <c r="E2560" s="42" t="s">
        <v>205</v>
      </c>
      <c r="F2560" s="41" t="s">
        <v>3994</v>
      </c>
      <c r="G2560" s="41"/>
      <c r="H2560" s="41" t="s">
        <v>136</v>
      </c>
      <c r="I2560" s="41" t="s">
        <v>136</v>
      </c>
      <c r="P2560" s="5">
        <v>1</v>
      </c>
      <c r="Q2560" s="39" t="s">
        <v>3996</v>
      </c>
      <c r="AL2560" s="5">
        <v>1</v>
      </c>
      <c r="AV2560" s="5">
        <v>1</v>
      </c>
      <c r="DQ2560" s="5" t="s">
        <v>136</v>
      </c>
      <c r="DR2560" s="5" t="s">
        <v>136</v>
      </c>
      <c r="DW2560" s="5" t="s">
        <v>136</v>
      </c>
      <c r="EG2560" s="42"/>
      <c r="EH2560" s="42"/>
      <c r="EI2560" s="42"/>
      <c r="EJ2560" s="42"/>
      <c r="EK2560" s="42"/>
      <c r="EL2560" s="42"/>
      <c r="EM2560" s="42"/>
    </row>
    <row r="2561" spans="1:143" ht="45">
      <c r="A2561" s="41"/>
      <c r="B2561" s="41"/>
      <c r="C2561" s="41"/>
      <c r="D2561" s="41" t="s">
        <v>158</v>
      </c>
      <c r="E2561" s="42" t="s">
        <v>158</v>
      </c>
      <c r="F2561" s="41" t="s">
        <v>3994</v>
      </c>
      <c r="G2561" s="41"/>
      <c r="H2561" s="41" t="s">
        <v>136</v>
      </c>
      <c r="I2561" s="41" t="s">
        <v>136</v>
      </c>
      <c r="P2561" s="5">
        <v>1</v>
      </c>
      <c r="Q2561" s="39" t="s">
        <v>3997</v>
      </c>
      <c r="AL2561" s="5">
        <v>1</v>
      </c>
      <c r="DQ2561" s="5" t="s">
        <v>136</v>
      </c>
      <c r="DR2561" s="5" t="s">
        <v>1234</v>
      </c>
      <c r="DW2561" s="5" t="s">
        <v>136</v>
      </c>
      <c r="EG2561" s="42"/>
      <c r="EH2561" s="42"/>
      <c r="EI2561" s="42"/>
      <c r="EJ2561" s="42"/>
      <c r="EK2561" s="42"/>
      <c r="EL2561" s="42"/>
      <c r="EM2561" s="42"/>
    </row>
    <row r="2562" spans="1:143" ht="60">
      <c r="A2562" s="41"/>
      <c r="B2562" s="41"/>
      <c r="C2562" s="41"/>
      <c r="D2562" s="41" t="s">
        <v>3971</v>
      </c>
      <c r="E2562" s="42" t="s">
        <v>191</v>
      </c>
      <c r="F2562" s="41" t="s">
        <v>3994</v>
      </c>
      <c r="G2562" s="41"/>
      <c r="H2562" s="41" t="s">
        <v>136</v>
      </c>
      <c r="I2562" s="41" t="s">
        <v>136</v>
      </c>
      <c r="J2562" s="5">
        <v>1</v>
      </c>
      <c r="K2562" s="5">
        <v>1</v>
      </c>
      <c r="P2562" s="5">
        <v>1</v>
      </c>
      <c r="Q2562" s="39" t="s">
        <v>3998</v>
      </c>
      <c r="AL2562" s="5">
        <v>1</v>
      </c>
      <c r="BL2562" s="5">
        <v>1</v>
      </c>
      <c r="CB2562" s="5">
        <v>1</v>
      </c>
      <c r="CC2562" s="5">
        <v>1</v>
      </c>
      <c r="DQ2562" s="5" t="s">
        <v>136</v>
      </c>
      <c r="DR2562" s="5" t="s">
        <v>1234</v>
      </c>
      <c r="DW2562" s="5" t="s">
        <v>136</v>
      </c>
      <c r="EG2562" s="42"/>
      <c r="EH2562" s="42"/>
      <c r="EI2562" s="42"/>
      <c r="EJ2562" s="42"/>
      <c r="EK2562" s="42"/>
      <c r="EL2562" s="42"/>
      <c r="EM2562" s="42"/>
    </row>
    <row r="2563" spans="1:143" ht="45">
      <c r="A2563" s="41"/>
      <c r="B2563" s="41"/>
      <c r="C2563" s="41"/>
      <c r="D2563" s="41" t="s">
        <v>3999</v>
      </c>
      <c r="E2563" s="42" t="s">
        <v>191</v>
      </c>
      <c r="F2563" s="41" t="s">
        <v>3994</v>
      </c>
      <c r="G2563" s="41"/>
      <c r="H2563" s="41" t="s">
        <v>136</v>
      </c>
      <c r="I2563" s="41" t="s">
        <v>136</v>
      </c>
      <c r="J2563" s="5">
        <v>1</v>
      </c>
      <c r="K2563" s="5">
        <v>1</v>
      </c>
      <c r="P2563" s="5">
        <v>1</v>
      </c>
      <c r="Q2563" s="39" t="s">
        <v>4000</v>
      </c>
      <c r="CB2563" s="5">
        <v>1</v>
      </c>
      <c r="CD2563" s="5">
        <v>1</v>
      </c>
      <c r="CF2563" s="5">
        <v>1</v>
      </c>
      <c r="DQ2563" s="5" t="s">
        <v>136</v>
      </c>
      <c r="DR2563" s="5" t="s">
        <v>1234</v>
      </c>
      <c r="DW2563" s="5" t="s">
        <v>136</v>
      </c>
      <c r="EG2563" s="42"/>
      <c r="EH2563" s="42"/>
      <c r="EI2563" s="42"/>
      <c r="EJ2563" s="42"/>
      <c r="EK2563" s="42"/>
      <c r="EL2563" s="42"/>
      <c r="EM2563" s="42"/>
    </row>
    <row r="2564" spans="1:143" ht="45">
      <c r="A2564" s="41"/>
      <c r="B2564" s="41"/>
      <c r="C2564" s="41"/>
      <c r="D2564" s="41" t="s">
        <v>4001</v>
      </c>
      <c r="E2564" s="42" t="s">
        <v>166</v>
      </c>
      <c r="F2564" s="41" t="s">
        <v>3994</v>
      </c>
      <c r="G2564" s="41"/>
      <c r="H2564" s="41" t="s">
        <v>136</v>
      </c>
      <c r="I2564" s="41" t="s">
        <v>136</v>
      </c>
      <c r="J2564" s="5">
        <v>1</v>
      </c>
      <c r="K2564" s="5">
        <v>1</v>
      </c>
      <c r="P2564" s="5">
        <v>1</v>
      </c>
      <c r="Q2564" s="39" t="s">
        <v>4002</v>
      </c>
      <c r="AL2564" s="5">
        <v>1</v>
      </c>
      <c r="DQ2564" s="5" t="s">
        <v>136</v>
      </c>
      <c r="DR2564" s="5" t="s">
        <v>1234</v>
      </c>
      <c r="DW2564" s="5" t="s">
        <v>136</v>
      </c>
      <c r="EG2564" s="42"/>
      <c r="EH2564" s="42"/>
      <c r="EI2564" s="42"/>
      <c r="EJ2564" s="42"/>
      <c r="EK2564" s="42"/>
      <c r="EL2564" s="42"/>
      <c r="EM2564" s="42"/>
    </row>
    <row r="2565" spans="1:143" ht="45">
      <c r="A2565" s="41"/>
      <c r="B2565" s="41"/>
      <c r="C2565" s="41"/>
      <c r="D2565" s="41" t="s">
        <v>158</v>
      </c>
      <c r="E2565" s="42" t="s">
        <v>158</v>
      </c>
      <c r="F2565" s="41" t="s">
        <v>3994</v>
      </c>
      <c r="G2565" s="41"/>
      <c r="H2565" s="41" t="s">
        <v>136</v>
      </c>
      <c r="I2565" s="41" t="s">
        <v>136</v>
      </c>
      <c r="P2565" s="5">
        <v>1</v>
      </c>
      <c r="Q2565" s="39" t="s">
        <v>4002</v>
      </c>
      <c r="AL2565" s="5">
        <v>1</v>
      </c>
      <c r="DQ2565" s="5" t="s">
        <v>136</v>
      </c>
      <c r="DR2565" s="5" t="s">
        <v>1234</v>
      </c>
      <c r="DW2565" s="5" t="s">
        <v>136</v>
      </c>
      <c r="EG2565" s="42"/>
      <c r="EH2565" s="42"/>
      <c r="EI2565" s="42"/>
      <c r="EJ2565" s="42"/>
      <c r="EK2565" s="42"/>
      <c r="EL2565" s="42"/>
      <c r="EM2565" s="42"/>
    </row>
    <row r="2566" spans="1:143" ht="45">
      <c r="A2566" s="41"/>
      <c r="B2566" s="41"/>
      <c r="C2566" s="41"/>
      <c r="D2566" s="41" t="s">
        <v>4003</v>
      </c>
      <c r="E2566" s="42" t="s">
        <v>3979</v>
      </c>
      <c r="F2566" s="41" t="s">
        <v>3994</v>
      </c>
      <c r="G2566" s="41"/>
      <c r="H2566" s="41" t="s">
        <v>136</v>
      </c>
      <c r="I2566" s="41" t="s">
        <v>136</v>
      </c>
      <c r="J2566" s="5">
        <v>1</v>
      </c>
      <c r="K2566" s="5">
        <v>1</v>
      </c>
      <c r="P2566" s="5">
        <v>1</v>
      </c>
      <c r="Q2566" s="39" t="s">
        <v>4004</v>
      </c>
      <c r="AL2566" s="5">
        <v>1</v>
      </c>
      <c r="AV2566" s="5">
        <v>1</v>
      </c>
      <c r="BL2566" s="5">
        <v>1</v>
      </c>
      <c r="BR2566" s="5">
        <v>1</v>
      </c>
      <c r="DQ2566" s="5" t="s">
        <v>136</v>
      </c>
      <c r="DR2566" s="5" t="s">
        <v>1234</v>
      </c>
      <c r="DW2566" s="5" t="s">
        <v>136</v>
      </c>
      <c r="EG2566" s="42"/>
      <c r="EH2566" s="42"/>
      <c r="EI2566" s="42"/>
      <c r="EJ2566" s="42"/>
      <c r="EK2566" s="42"/>
      <c r="EL2566" s="42"/>
      <c r="EM2566" s="42"/>
    </row>
    <row r="2567" spans="1:143" ht="45">
      <c r="A2567" s="41"/>
      <c r="B2567" s="41"/>
      <c r="C2567" s="41"/>
      <c r="D2567" s="41" t="s">
        <v>1270</v>
      </c>
      <c r="E2567" s="42" t="s">
        <v>1270</v>
      </c>
      <c r="F2567" s="41" t="s">
        <v>3994</v>
      </c>
      <c r="G2567" s="41"/>
      <c r="H2567" s="41" t="s">
        <v>136</v>
      </c>
      <c r="I2567" s="41" t="s">
        <v>136</v>
      </c>
      <c r="P2567" s="5">
        <v>1</v>
      </c>
      <c r="Q2567" s="39" t="s">
        <v>4005</v>
      </c>
      <c r="R2567" s="5">
        <v>1</v>
      </c>
      <c r="DQ2567" s="5" t="s">
        <v>1234</v>
      </c>
      <c r="DR2567" s="5" t="s">
        <v>1234</v>
      </c>
      <c r="DW2567" s="5" t="s">
        <v>136</v>
      </c>
      <c r="EG2567" s="42"/>
      <c r="EH2567" s="42"/>
      <c r="EI2567" s="42"/>
      <c r="EJ2567" s="42"/>
      <c r="EK2567" s="42"/>
      <c r="EL2567" s="42"/>
      <c r="EM2567" s="42"/>
    </row>
    <row r="2568" spans="1:143" ht="45">
      <c r="A2568" s="41"/>
      <c r="B2568" s="41"/>
      <c r="C2568" s="41"/>
      <c r="D2568" s="41" t="s">
        <v>379</v>
      </c>
      <c r="E2568" s="42" t="s">
        <v>379</v>
      </c>
      <c r="F2568" s="41" t="s">
        <v>3994</v>
      </c>
      <c r="G2568" s="41"/>
      <c r="H2568" s="41" t="s">
        <v>136</v>
      </c>
      <c r="I2568" s="41" t="s">
        <v>136</v>
      </c>
      <c r="P2568" s="5">
        <v>1</v>
      </c>
      <c r="Q2568" s="39" t="s">
        <v>4006</v>
      </c>
      <c r="AL2568" s="5">
        <v>1</v>
      </c>
      <c r="AM2568" s="5">
        <v>1</v>
      </c>
      <c r="AN2568" s="5">
        <v>1</v>
      </c>
      <c r="AO2568" s="5">
        <v>1</v>
      </c>
      <c r="AP2568" s="5">
        <v>1</v>
      </c>
      <c r="AQ2568" s="5">
        <v>1</v>
      </c>
      <c r="AV2568" s="5">
        <v>1</v>
      </c>
      <c r="DQ2568" s="5" t="s">
        <v>136</v>
      </c>
      <c r="DR2568" s="5" t="s">
        <v>1234</v>
      </c>
      <c r="DW2568" s="5" t="s">
        <v>136</v>
      </c>
      <c r="EG2568" s="42"/>
      <c r="EH2568" s="42"/>
      <c r="EI2568" s="42"/>
      <c r="EJ2568" s="42"/>
      <c r="EK2568" s="42"/>
      <c r="EL2568" s="42"/>
      <c r="EM2568" s="42"/>
    </row>
    <row r="2569" spans="1:143" ht="45">
      <c r="A2569" s="41"/>
      <c r="B2569" s="41"/>
      <c r="C2569" s="41"/>
      <c r="D2569" s="41" t="s">
        <v>273</v>
      </c>
      <c r="E2569" s="42" t="s">
        <v>205</v>
      </c>
      <c r="F2569" s="41" t="s">
        <v>3994</v>
      </c>
      <c r="G2569" s="41"/>
      <c r="H2569" s="41" t="s">
        <v>136</v>
      </c>
      <c r="I2569" s="41" t="s">
        <v>136</v>
      </c>
      <c r="P2569" s="5">
        <v>1</v>
      </c>
      <c r="Q2569" s="39" t="s">
        <v>4007</v>
      </c>
      <c r="CB2569" s="5">
        <v>1</v>
      </c>
      <c r="DQ2569" s="5" t="s">
        <v>136</v>
      </c>
      <c r="DR2569" s="5" t="s">
        <v>136</v>
      </c>
      <c r="DW2569" s="5" t="s">
        <v>136</v>
      </c>
      <c r="EG2569" s="42"/>
      <c r="EH2569" s="42"/>
      <c r="EI2569" s="42"/>
      <c r="EJ2569" s="42"/>
      <c r="EK2569" s="42"/>
      <c r="EL2569" s="42"/>
      <c r="EM2569" s="42"/>
    </row>
    <row r="2570" spans="1:143" ht="45">
      <c r="A2570" s="41"/>
      <c r="B2570" s="41"/>
      <c r="C2570" s="41"/>
      <c r="D2570" s="41" t="s">
        <v>540</v>
      </c>
      <c r="E2570" s="42" t="s">
        <v>166</v>
      </c>
      <c r="F2570" s="41" t="s">
        <v>3994</v>
      </c>
      <c r="G2570" s="41"/>
      <c r="H2570" s="41" t="s">
        <v>136</v>
      </c>
      <c r="I2570" s="41" t="s">
        <v>136</v>
      </c>
      <c r="J2570" s="5">
        <v>1</v>
      </c>
      <c r="K2570" s="5">
        <v>1</v>
      </c>
      <c r="P2570" s="5">
        <v>1</v>
      </c>
      <c r="Q2570" s="39" t="s">
        <v>4008</v>
      </c>
      <c r="CB2570" s="5">
        <v>1</v>
      </c>
      <c r="DQ2570" s="5" t="s">
        <v>136</v>
      </c>
      <c r="DR2570" s="5" t="s">
        <v>1234</v>
      </c>
      <c r="DW2570" s="5" t="s">
        <v>136</v>
      </c>
      <c r="EG2570" s="42"/>
      <c r="EH2570" s="42"/>
      <c r="EI2570" s="42"/>
      <c r="EJ2570" s="42"/>
      <c r="EK2570" s="42"/>
      <c r="EL2570" s="42"/>
      <c r="EM2570" s="42"/>
    </row>
    <row r="2571" spans="1:143" ht="45">
      <c r="A2571" s="41"/>
      <c r="B2571" s="41"/>
      <c r="C2571" s="41"/>
      <c r="D2571" s="41" t="s">
        <v>4009</v>
      </c>
      <c r="E2571" s="42" t="s">
        <v>166</v>
      </c>
      <c r="F2571" s="41" t="s">
        <v>3994</v>
      </c>
      <c r="G2571" s="41"/>
      <c r="H2571" s="41" t="s">
        <v>136</v>
      </c>
      <c r="I2571" s="41" t="s">
        <v>136</v>
      </c>
      <c r="M2571" s="5">
        <v>1</v>
      </c>
      <c r="P2571" s="5">
        <v>1</v>
      </c>
      <c r="Q2571" s="39" t="s">
        <v>4010</v>
      </c>
      <c r="AL2571" s="5">
        <v>1</v>
      </c>
      <c r="DQ2571" s="5" t="s">
        <v>136</v>
      </c>
      <c r="DR2571" s="5" t="s">
        <v>1234</v>
      </c>
      <c r="DW2571" s="5" t="s">
        <v>136</v>
      </c>
      <c r="EG2571" s="42"/>
      <c r="EH2571" s="42"/>
      <c r="EI2571" s="42"/>
      <c r="EJ2571" s="42"/>
      <c r="EK2571" s="42"/>
      <c r="EL2571" s="42"/>
      <c r="EM2571" s="42"/>
    </row>
    <row r="2572" spans="1:143" ht="45">
      <c r="A2572" s="41"/>
      <c r="B2572" s="41"/>
      <c r="C2572" s="41"/>
      <c r="D2572" s="41" t="s">
        <v>379</v>
      </c>
      <c r="E2572" s="42" t="s">
        <v>379</v>
      </c>
      <c r="F2572" s="41" t="s">
        <v>3994</v>
      </c>
      <c r="G2572" s="41"/>
      <c r="H2572" s="41" t="s">
        <v>136</v>
      </c>
      <c r="I2572" s="41" t="s">
        <v>136</v>
      </c>
      <c r="P2572" s="5">
        <v>1</v>
      </c>
      <c r="Q2572" s="39" t="s">
        <v>4010</v>
      </c>
      <c r="AL2572" s="5">
        <v>1</v>
      </c>
      <c r="DQ2572" s="5" t="s">
        <v>136</v>
      </c>
      <c r="DR2572" s="5" t="s">
        <v>1234</v>
      </c>
      <c r="DW2572" s="5" t="s">
        <v>136</v>
      </c>
      <c r="EG2572" s="42"/>
      <c r="EH2572" s="42"/>
      <c r="EI2572" s="42"/>
      <c r="EJ2572" s="42"/>
      <c r="EK2572" s="42"/>
      <c r="EL2572" s="42"/>
      <c r="EM2572" s="42"/>
    </row>
    <row r="2573" spans="1:143" ht="45">
      <c r="A2573" s="41"/>
      <c r="B2573" s="41"/>
      <c r="C2573" s="41"/>
      <c r="D2573" s="41" t="s">
        <v>379</v>
      </c>
      <c r="E2573" s="42" t="s">
        <v>379</v>
      </c>
      <c r="F2573" s="41" t="s">
        <v>3994</v>
      </c>
      <c r="G2573" s="41"/>
      <c r="H2573" s="41" t="s">
        <v>136</v>
      </c>
      <c r="I2573" s="41" t="s">
        <v>136</v>
      </c>
      <c r="P2573" s="5">
        <v>1</v>
      </c>
      <c r="Q2573" s="39" t="s">
        <v>4011</v>
      </c>
      <c r="AL2573" s="5">
        <v>1</v>
      </c>
      <c r="BR2573" s="5">
        <v>1</v>
      </c>
      <c r="DQ2573" s="5" t="s">
        <v>136</v>
      </c>
      <c r="DR2573" s="5" t="s">
        <v>136</v>
      </c>
      <c r="DW2573" s="5" t="s">
        <v>136</v>
      </c>
      <c r="EG2573" s="42"/>
      <c r="EH2573" s="42"/>
      <c r="EI2573" s="42"/>
      <c r="EJ2573" s="42"/>
      <c r="EK2573" s="42"/>
      <c r="EL2573" s="42"/>
      <c r="EM2573" s="42"/>
    </row>
    <row r="2574" spans="1:143" s="42" customFormat="1" ht="30">
      <c r="A2574" s="41"/>
      <c r="B2574" s="41"/>
      <c r="C2574" s="41"/>
      <c r="D2574" s="41" t="s">
        <v>4012</v>
      </c>
      <c r="E2574" s="42" t="s">
        <v>166</v>
      </c>
      <c r="F2574" s="41" t="s">
        <v>4013</v>
      </c>
      <c r="G2574" s="41"/>
      <c r="H2574" s="41" t="s">
        <v>136</v>
      </c>
      <c r="I2574" s="41"/>
      <c r="J2574" s="5"/>
      <c r="K2574" s="5"/>
      <c r="L2574" s="5"/>
      <c r="M2574" s="5">
        <v>1</v>
      </c>
      <c r="N2574" s="5"/>
      <c r="O2574" s="5"/>
      <c r="P2574" s="5">
        <v>1</v>
      </c>
      <c r="Q2574" s="39" t="s">
        <v>4014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136</v>
      </c>
      <c r="DX2574" s="5"/>
      <c r="DY2574" s="5"/>
      <c r="DZ2574" s="5"/>
      <c r="EA2574" s="5"/>
      <c r="EB2574" s="5"/>
      <c r="EC2574" s="5"/>
      <c r="ED2574" s="5"/>
      <c r="EE2574" s="5"/>
      <c r="EF2574" s="5"/>
    </row>
    <row r="2575" spans="1:143" ht="45">
      <c r="A2575" s="41"/>
      <c r="B2575" s="41"/>
      <c r="C2575" s="41"/>
      <c r="D2575" s="41" t="s">
        <v>949</v>
      </c>
      <c r="E2575" s="42" t="s">
        <v>460</v>
      </c>
      <c r="F2575" s="41" t="s">
        <v>3994</v>
      </c>
      <c r="G2575" s="41"/>
      <c r="H2575" s="41" t="s">
        <v>136</v>
      </c>
      <c r="I2575" s="41" t="s">
        <v>136</v>
      </c>
      <c r="P2575" s="5">
        <v>1</v>
      </c>
      <c r="Q2575" s="39" t="s">
        <v>4015</v>
      </c>
      <c r="CU2575" s="5">
        <v>1</v>
      </c>
      <c r="DJ2575" s="5">
        <v>1</v>
      </c>
      <c r="DQ2575" s="5" t="s">
        <v>136</v>
      </c>
      <c r="DR2575" s="5" t="s">
        <v>1234</v>
      </c>
      <c r="DW2575" s="5" t="s">
        <v>136</v>
      </c>
      <c r="EG2575" s="42"/>
      <c r="EH2575" s="42"/>
      <c r="EI2575" s="42"/>
      <c r="EJ2575" s="42"/>
      <c r="EK2575" s="42"/>
      <c r="EL2575" s="42"/>
      <c r="EM2575" s="42"/>
    </row>
    <row r="2576" spans="1:143">
      <c r="A2576" s="41"/>
      <c r="B2576" s="41"/>
      <c r="C2576" s="41"/>
      <c r="D2576" s="41" t="s">
        <v>4016</v>
      </c>
      <c r="E2576" s="42" t="s">
        <v>160</v>
      </c>
      <c r="F2576" s="41" t="s">
        <v>4017</v>
      </c>
      <c r="G2576" s="41"/>
      <c r="H2576" s="41"/>
      <c r="I2576" s="41" t="s">
        <v>136</v>
      </c>
      <c r="P2576" s="5">
        <v>1</v>
      </c>
      <c r="Q2576" s="39" t="s">
        <v>4018</v>
      </c>
      <c r="CB2576" s="5">
        <v>1</v>
      </c>
      <c r="CC2576" s="5">
        <v>1</v>
      </c>
      <c r="CU2576" s="5">
        <v>1</v>
      </c>
      <c r="DQ2576" s="5" t="s">
        <v>136</v>
      </c>
      <c r="DR2576" s="5" t="s">
        <v>136</v>
      </c>
      <c r="DW2576" s="5" t="s">
        <v>136</v>
      </c>
      <c r="EG2576" s="42"/>
      <c r="EH2576" s="42"/>
      <c r="EI2576" s="42"/>
      <c r="EJ2576" s="42"/>
      <c r="EK2576" s="42"/>
      <c r="EL2576" s="42"/>
      <c r="EM2576" s="42"/>
    </row>
    <row r="2577" spans="1:143" ht="45">
      <c r="A2577" s="41"/>
      <c r="B2577" s="41"/>
      <c r="C2577" s="41"/>
      <c r="D2577" s="41" t="s">
        <v>379</v>
      </c>
      <c r="E2577" s="42" t="s">
        <v>379</v>
      </c>
      <c r="F2577" s="41" t="s">
        <v>3994</v>
      </c>
      <c r="G2577" s="41"/>
      <c r="H2577" s="41" t="s">
        <v>136</v>
      </c>
      <c r="I2577" s="41" t="s">
        <v>136</v>
      </c>
      <c r="P2577" s="5">
        <v>1</v>
      </c>
      <c r="Q2577" s="39" t="s">
        <v>4019</v>
      </c>
      <c r="R2577" s="5">
        <v>1</v>
      </c>
      <c r="T2577" s="5">
        <v>1</v>
      </c>
      <c r="AJ2577" s="5">
        <v>1</v>
      </c>
      <c r="DQ2577" s="5" t="s">
        <v>136</v>
      </c>
      <c r="DR2577" s="5" t="s">
        <v>1234</v>
      </c>
      <c r="DW2577" s="5" t="s">
        <v>136</v>
      </c>
      <c r="EG2577" s="42"/>
      <c r="EH2577" s="42"/>
      <c r="EI2577" s="42"/>
      <c r="EJ2577" s="42"/>
      <c r="EK2577" s="42"/>
      <c r="EL2577" s="42"/>
      <c r="EM2577" s="42"/>
    </row>
    <row r="2578" spans="1:143" ht="45">
      <c r="A2578" s="41"/>
      <c r="B2578" s="41"/>
      <c r="C2578" s="41"/>
      <c r="D2578" s="41" t="s">
        <v>4020</v>
      </c>
      <c r="E2578" s="42" t="s">
        <v>200</v>
      </c>
      <c r="F2578" s="41" t="s">
        <v>3994</v>
      </c>
      <c r="G2578" s="41"/>
      <c r="H2578" s="41" t="s">
        <v>136</v>
      </c>
      <c r="I2578" s="41" t="s">
        <v>136</v>
      </c>
      <c r="P2578" s="5">
        <v>1</v>
      </c>
      <c r="Q2578" s="39" t="s">
        <v>4019</v>
      </c>
      <c r="R2578" s="5">
        <v>1</v>
      </c>
      <c r="T2578" s="5">
        <v>1</v>
      </c>
      <c r="AJ2578" s="5">
        <v>1</v>
      </c>
      <c r="DQ2578" s="5" t="s">
        <v>136</v>
      </c>
      <c r="DR2578" s="5" t="s">
        <v>1234</v>
      </c>
      <c r="DW2578" s="5" t="s">
        <v>136</v>
      </c>
      <c r="EG2578" s="42"/>
      <c r="EH2578" s="42"/>
      <c r="EI2578" s="42"/>
      <c r="EJ2578" s="42"/>
      <c r="EK2578" s="42"/>
      <c r="EL2578" s="42"/>
      <c r="EM2578" s="42"/>
    </row>
    <row r="2579" spans="1:143" ht="45">
      <c r="A2579" s="41"/>
      <c r="B2579" s="41"/>
      <c r="C2579" s="41"/>
      <c r="D2579" s="41" t="s">
        <v>166</v>
      </c>
      <c r="E2579" s="42" t="s">
        <v>166</v>
      </c>
      <c r="F2579" s="41" t="s">
        <v>3994</v>
      </c>
      <c r="G2579" s="41"/>
      <c r="H2579" s="41" t="s">
        <v>136</v>
      </c>
      <c r="I2579" s="41" t="s">
        <v>136</v>
      </c>
      <c r="P2579" s="5">
        <v>1</v>
      </c>
      <c r="Q2579" s="39" t="s">
        <v>4021</v>
      </c>
      <c r="AL2579" s="5">
        <v>1</v>
      </c>
      <c r="AN2579" s="5">
        <v>1</v>
      </c>
      <c r="AP2579" s="5">
        <v>1</v>
      </c>
      <c r="AQ2579" s="5">
        <v>1</v>
      </c>
      <c r="AV2579" s="5">
        <v>1</v>
      </c>
      <c r="CU2579" s="5">
        <v>1</v>
      </c>
      <c r="DQ2579" s="5" t="s">
        <v>136</v>
      </c>
      <c r="DR2579" s="5" t="s">
        <v>1234</v>
      </c>
      <c r="DW2579" s="5" t="s">
        <v>136</v>
      </c>
      <c r="EG2579" s="42"/>
      <c r="EH2579" s="42"/>
      <c r="EI2579" s="42"/>
      <c r="EJ2579" s="42"/>
      <c r="EK2579" s="42"/>
      <c r="EL2579" s="42"/>
      <c r="EM2579" s="42"/>
    </row>
    <row r="2580" spans="1:143" ht="45">
      <c r="A2580" s="41"/>
      <c r="B2580" s="41"/>
      <c r="C2580" s="41"/>
      <c r="D2580" s="41" t="s">
        <v>1270</v>
      </c>
      <c r="E2580" s="42" t="s">
        <v>1270</v>
      </c>
      <c r="F2580" s="41" t="s">
        <v>3994</v>
      </c>
      <c r="G2580" s="41"/>
      <c r="H2580" s="41" t="s">
        <v>136</v>
      </c>
      <c r="I2580" s="41" t="s">
        <v>136</v>
      </c>
      <c r="P2580" s="5">
        <v>1</v>
      </c>
      <c r="Q2580" s="39" t="s">
        <v>4022</v>
      </c>
      <c r="R2580" s="5">
        <v>1</v>
      </c>
      <c r="AI2580" s="5">
        <v>1</v>
      </c>
      <c r="DQ2580" s="5" t="s">
        <v>136</v>
      </c>
      <c r="DR2580" s="5" t="s">
        <v>1234</v>
      </c>
      <c r="DW2580" s="5" t="s">
        <v>136</v>
      </c>
      <c r="EG2580" s="42"/>
      <c r="EH2580" s="42"/>
      <c r="EI2580" s="42"/>
      <c r="EJ2580" s="42"/>
      <c r="EK2580" s="42"/>
      <c r="EL2580" s="42"/>
      <c r="EM2580" s="42"/>
    </row>
    <row r="2581" spans="1:143" ht="45">
      <c r="A2581" s="41"/>
      <c r="B2581" s="41"/>
      <c r="C2581" s="41"/>
      <c r="D2581" s="41" t="s">
        <v>4012</v>
      </c>
      <c r="E2581" s="42" t="s">
        <v>166</v>
      </c>
      <c r="F2581" s="41" t="s">
        <v>3994</v>
      </c>
      <c r="G2581" s="41"/>
      <c r="H2581" s="41" t="s">
        <v>136</v>
      </c>
      <c r="I2581" s="41" t="s">
        <v>136</v>
      </c>
      <c r="M2581" s="5">
        <v>1</v>
      </c>
      <c r="P2581" s="5">
        <v>1</v>
      </c>
      <c r="Q2581" s="39" t="s">
        <v>4022</v>
      </c>
      <c r="R2581" s="5">
        <v>1</v>
      </c>
      <c r="AI2581" s="5">
        <v>1</v>
      </c>
      <c r="DQ2581" s="5" t="s">
        <v>136</v>
      </c>
      <c r="DR2581" s="5" t="s">
        <v>1234</v>
      </c>
      <c r="DW2581" s="5" t="s">
        <v>136</v>
      </c>
      <c r="EG2581" s="42"/>
      <c r="EH2581" s="42"/>
      <c r="EI2581" s="42"/>
      <c r="EJ2581" s="42"/>
      <c r="EK2581" s="42"/>
      <c r="EL2581" s="42"/>
      <c r="EM2581" s="42"/>
    </row>
    <row r="2582" spans="1:143" ht="30">
      <c r="A2582" s="41"/>
      <c r="B2582" s="41"/>
      <c r="C2582" s="41"/>
      <c r="D2582" s="41" t="s">
        <v>573</v>
      </c>
      <c r="E2582" s="42" t="s">
        <v>573</v>
      </c>
      <c r="F2582" s="41" t="s">
        <v>4023</v>
      </c>
      <c r="G2582" s="41"/>
      <c r="H2582" s="41" t="s">
        <v>136</v>
      </c>
      <c r="I2582" s="41"/>
      <c r="P2582" s="5">
        <v>1</v>
      </c>
      <c r="Q2582" s="39" t="s">
        <v>4024</v>
      </c>
      <c r="AL2582" s="5">
        <v>1</v>
      </c>
      <c r="CK2582" s="5">
        <v>14</v>
      </c>
      <c r="DQ2582" s="5" t="s">
        <v>136</v>
      </c>
      <c r="DR2582" s="5" t="s">
        <v>136</v>
      </c>
      <c r="DW2582" s="5" t="s">
        <v>136</v>
      </c>
      <c r="EG2582" s="42"/>
      <c r="EH2582" s="42"/>
      <c r="EI2582" s="42"/>
      <c r="EJ2582" s="42"/>
      <c r="EK2582" s="42"/>
      <c r="EL2582" s="42"/>
      <c r="EM2582" s="42"/>
    </row>
    <row r="2583" spans="1:143" ht="105">
      <c r="A2583" s="46" t="s">
        <v>4025</v>
      </c>
      <c r="B2583" s="41">
        <v>1</v>
      </c>
      <c r="C2583" s="41">
        <v>1</v>
      </c>
      <c r="D2583" s="41" t="s">
        <v>4026</v>
      </c>
      <c r="E2583" s="42" t="s">
        <v>325</v>
      </c>
      <c r="F2583" s="41" t="s">
        <v>4027</v>
      </c>
      <c r="G2583" s="41"/>
      <c r="H2583" s="41"/>
      <c r="I2583" s="41" t="s">
        <v>3552</v>
      </c>
      <c r="P2583" s="5">
        <v>1</v>
      </c>
      <c r="Q2583" s="39" t="s">
        <v>4028</v>
      </c>
      <c r="R2583" s="5">
        <v>1</v>
      </c>
      <c r="AA2583" s="5">
        <v>1</v>
      </c>
      <c r="AF2583" s="5">
        <v>1</v>
      </c>
      <c r="DQ2583" s="5" t="s">
        <v>1234</v>
      </c>
      <c r="DR2583" s="5" t="s">
        <v>1234</v>
      </c>
      <c r="DS2583" s="6">
        <v>1</v>
      </c>
      <c r="DT2583" s="6">
        <v>0</v>
      </c>
      <c r="DU2583" s="5">
        <v>1</v>
      </c>
      <c r="DV2583" s="5" t="s">
        <v>136</v>
      </c>
      <c r="DW2583" s="5" t="s">
        <v>136</v>
      </c>
      <c r="EG2583" s="42"/>
      <c r="EH2583" s="42"/>
      <c r="EI2583" s="42"/>
      <c r="EJ2583" s="42"/>
      <c r="EK2583" s="42"/>
      <c r="EL2583" s="42"/>
      <c r="EM2583" s="42"/>
    </row>
    <row r="2584" spans="1:143" ht="60">
      <c r="A2584" s="41"/>
      <c r="B2584" s="41"/>
      <c r="C2584" s="41"/>
      <c r="D2584" s="41" t="s">
        <v>402</v>
      </c>
      <c r="E2584" s="42" t="s">
        <v>156</v>
      </c>
      <c r="F2584" s="41" t="s">
        <v>4027</v>
      </c>
      <c r="G2584" s="41"/>
      <c r="H2584" s="41"/>
      <c r="I2584" s="41" t="s">
        <v>3552</v>
      </c>
      <c r="P2584" s="5">
        <v>1</v>
      </c>
      <c r="Q2584" s="39" t="s">
        <v>4028</v>
      </c>
      <c r="R2584" s="5">
        <v>1</v>
      </c>
      <c r="AA2584" s="5">
        <v>1</v>
      </c>
      <c r="AF2584" s="5">
        <v>1</v>
      </c>
      <c r="DQ2584" s="5" t="s">
        <v>1234</v>
      </c>
      <c r="DR2584" s="5" t="s">
        <v>1234</v>
      </c>
      <c r="DV2584" s="5" t="s">
        <v>136</v>
      </c>
      <c r="DW2584" s="5" t="s">
        <v>136</v>
      </c>
      <c r="EG2584" s="42"/>
      <c r="EH2584" s="42"/>
      <c r="EI2584" s="42"/>
      <c r="EJ2584" s="42"/>
      <c r="EK2584" s="42"/>
      <c r="EL2584" s="42"/>
      <c r="EM2584" s="42"/>
    </row>
    <row r="2585" spans="1:143" ht="270">
      <c r="A2585" s="46" t="s">
        <v>4029</v>
      </c>
      <c r="B2585" s="41">
        <v>123</v>
      </c>
      <c r="C2585" s="41">
        <v>58</v>
      </c>
      <c r="D2585" s="41" t="s">
        <v>4030</v>
      </c>
      <c r="E2585" s="42" t="s">
        <v>166</v>
      </c>
      <c r="F2585" s="41" t="s">
        <v>4031</v>
      </c>
      <c r="G2585" s="41"/>
      <c r="H2585" s="41" t="s">
        <v>4032</v>
      </c>
      <c r="I2585" s="41"/>
      <c r="J2585" s="5">
        <v>44</v>
      </c>
      <c r="K2585" s="5">
        <v>36</v>
      </c>
      <c r="L2585" s="5">
        <v>8</v>
      </c>
      <c r="M2585" s="5">
        <v>3</v>
      </c>
      <c r="P2585" s="5">
        <v>58</v>
      </c>
      <c r="Q2585" s="39" t="s">
        <v>4033</v>
      </c>
      <c r="R2585" s="5">
        <v>3</v>
      </c>
      <c r="T2585" s="5">
        <v>1</v>
      </c>
      <c r="AA2585" s="5">
        <v>2</v>
      </c>
      <c r="AL2585" s="5">
        <v>41</v>
      </c>
      <c r="CB2585" s="5">
        <v>14</v>
      </c>
      <c r="DQ2585" s="5" t="s">
        <v>136</v>
      </c>
      <c r="DR2585" s="5" t="s">
        <v>136</v>
      </c>
      <c r="DS2585" s="6">
        <v>123</v>
      </c>
      <c r="DT2585" s="6">
        <v>65</v>
      </c>
      <c r="DU2585" s="5" t="s">
        <v>4034</v>
      </c>
      <c r="DW2585" s="5" t="s">
        <v>136</v>
      </c>
      <c r="EG2585" s="42"/>
      <c r="EH2585" s="42"/>
      <c r="EI2585" s="42"/>
      <c r="EJ2585" s="42"/>
      <c r="EK2585" s="42"/>
      <c r="EL2585" s="42"/>
      <c r="EM2585" s="42"/>
    </row>
    <row r="2586" spans="1:143" ht="60">
      <c r="A2586" s="46" t="s">
        <v>4035</v>
      </c>
      <c r="B2586" s="41">
        <v>5</v>
      </c>
      <c r="C2586" s="41">
        <v>1</v>
      </c>
      <c r="D2586" s="41" t="s">
        <v>4036</v>
      </c>
      <c r="E2586" s="42" t="s">
        <v>4037</v>
      </c>
      <c r="F2586" s="41" t="s">
        <v>4038</v>
      </c>
      <c r="G2586" s="41"/>
      <c r="H2586" s="41" t="s">
        <v>788</v>
      </c>
      <c r="I2586" s="41"/>
      <c r="Q2586" s="39" t="s">
        <v>4039</v>
      </c>
      <c r="R2586" s="5">
        <v>1</v>
      </c>
      <c r="DQ2586" s="5" t="s">
        <v>136</v>
      </c>
      <c r="DR2586" s="5" t="s">
        <v>1234</v>
      </c>
      <c r="DS2586" s="6">
        <v>5</v>
      </c>
      <c r="DT2586" s="6">
        <v>4</v>
      </c>
      <c r="DU2586" s="5">
        <v>0</v>
      </c>
      <c r="DW2586" s="5" t="s">
        <v>136</v>
      </c>
      <c r="EG2586" s="42"/>
      <c r="EH2586" s="42"/>
      <c r="EI2586" s="42"/>
      <c r="EJ2586" s="42"/>
      <c r="EK2586" s="42"/>
      <c r="EL2586" s="42"/>
      <c r="EM2586" s="42"/>
    </row>
    <row r="2587" spans="1:143" ht="105">
      <c r="A2587" s="46" t="s">
        <v>4040</v>
      </c>
      <c r="B2587" s="41">
        <v>6</v>
      </c>
      <c r="C2587" s="41">
        <v>6</v>
      </c>
      <c r="D2587" s="41" t="s">
        <v>4041</v>
      </c>
      <c r="E2587" s="42" t="s">
        <v>3124</v>
      </c>
      <c r="F2587" s="41" t="s">
        <v>1524</v>
      </c>
      <c r="G2587" s="41"/>
      <c r="H2587" s="41"/>
      <c r="I2587" s="41" t="s">
        <v>136</v>
      </c>
      <c r="P2587" s="5">
        <v>2</v>
      </c>
      <c r="Q2587" s="39" t="s">
        <v>4042</v>
      </c>
      <c r="AL2587" s="5">
        <v>2</v>
      </c>
      <c r="AN2587" s="5">
        <v>2</v>
      </c>
      <c r="AQ2587" s="5">
        <v>2</v>
      </c>
      <c r="DQ2587" s="5" t="s">
        <v>1234</v>
      </c>
      <c r="DR2587" s="5" t="s">
        <v>1234</v>
      </c>
      <c r="DS2587" s="6">
        <v>6</v>
      </c>
      <c r="DT2587" s="6">
        <v>0</v>
      </c>
      <c r="DU2587" s="5">
        <v>6</v>
      </c>
      <c r="DX2587" s="5" t="s">
        <v>136</v>
      </c>
      <c r="EG2587" s="42"/>
      <c r="EH2587" s="42"/>
      <c r="EI2587" s="42"/>
      <c r="EJ2587" s="42"/>
      <c r="EK2587" s="42"/>
      <c r="EL2587" s="42"/>
      <c r="EM2587" s="42"/>
    </row>
    <row r="2588" spans="1:143">
      <c r="A2588" s="41"/>
      <c r="B2588" s="41"/>
      <c r="C2588" s="41"/>
      <c r="D2588" s="41" t="s">
        <v>158</v>
      </c>
      <c r="E2588" s="42" t="s">
        <v>158</v>
      </c>
      <c r="F2588" s="41" t="s">
        <v>1524</v>
      </c>
      <c r="G2588" s="41"/>
      <c r="H2588" s="41"/>
      <c r="I2588" s="41" t="s">
        <v>136</v>
      </c>
      <c r="P2588" s="5">
        <v>1</v>
      </c>
      <c r="Q2588" s="39" t="s">
        <v>4042</v>
      </c>
      <c r="AL2588" s="5">
        <v>1</v>
      </c>
      <c r="AN2588" s="5">
        <v>1</v>
      </c>
      <c r="AQ2588" s="5">
        <v>1</v>
      </c>
      <c r="DQ2588" s="5" t="s">
        <v>1234</v>
      </c>
      <c r="DR2588" s="5" t="s">
        <v>1234</v>
      </c>
      <c r="DX2588" s="5" t="s">
        <v>136</v>
      </c>
      <c r="EG2588" s="42"/>
      <c r="EH2588" s="42"/>
      <c r="EI2588" s="42"/>
      <c r="EJ2588" s="42"/>
      <c r="EK2588" s="42"/>
      <c r="EL2588" s="42"/>
      <c r="EM2588" s="42"/>
    </row>
    <row r="2589" spans="1:143">
      <c r="A2589" s="41"/>
      <c r="B2589" s="41"/>
      <c r="C2589" s="41"/>
      <c r="D2589" s="41" t="s">
        <v>4043</v>
      </c>
      <c r="E2589" s="42" t="s">
        <v>187</v>
      </c>
      <c r="F2589" s="41" t="s">
        <v>1524</v>
      </c>
      <c r="G2589" s="41"/>
      <c r="H2589" s="41"/>
      <c r="I2589" s="41" t="s">
        <v>136</v>
      </c>
      <c r="P2589" s="5">
        <v>3</v>
      </c>
      <c r="Q2589" s="39" t="s">
        <v>4042</v>
      </c>
      <c r="AL2589" s="5">
        <v>3</v>
      </c>
      <c r="AN2589" s="5">
        <v>3</v>
      </c>
      <c r="AQ2589" s="5">
        <v>3</v>
      </c>
      <c r="DQ2589" s="5" t="s">
        <v>1234</v>
      </c>
      <c r="DR2589" s="5" t="s">
        <v>1234</v>
      </c>
      <c r="DX2589" s="5" t="s">
        <v>136</v>
      </c>
      <c r="EG2589" s="42"/>
      <c r="EH2589" s="42"/>
      <c r="EI2589" s="42"/>
      <c r="EJ2589" s="42"/>
      <c r="EK2589" s="42"/>
      <c r="EL2589" s="42"/>
      <c r="EM2589" s="42"/>
    </row>
    <row r="2590" spans="1:143">
      <c r="A2590" s="41"/>
      <c r="B2590" s="41"/>
      <c r="C2590" s="41"/>
      <c r="D2590" s="41" t="s">
        <v>3210</v>
      </c>
      <c r="E2590" s="42" t="s">
        <v>3210</v>
      </c>
      <c r="F2590" s="41" t="s">
        <v>1524</v>
      </c>
      <c r="G2590" s="41"/>
      <c r="H2590" s="41"/>
      <c r="I2590" s="41" t="s">
        <v>136</v>
      </c>
      <c r="P2590" s="5">
        <v>1</v>
      </c>
      <c r="Q2590" s="39" t="s">
        <v>4042</v>
      </c>
      <c r="AL2590" s="5">
        <v>1</v>
      </c>
      <c r="AN2590" s="5">
        <v>1</v>
      </c>
      <c r="AQ2590" s="5">
        <v>1</v>
      </c>
      <c r="DQ2590" s="5" t="s">
        <v>1234</v>
      </c>
      <c r="DR2590" s="5" t="s">
        <v>1234</v>
      </c>
      <c r="DX2590" s="5" t="s">
        <v>136</v>
      </c>
      <c r="EG2590" s="42"/>
      <c r="EH2590" s="42"/>
      <c r="EI2590" s="42"/>
      <c r="EJ2590" s="42"/>
      <c r="EK2590" s="42"/>
      <c r="EL2590" s="42"/>
      <c r="EM2590" s="42"/>
    </row>
    <row r="2591" spans="1:143">
      <c r="A2591" s="41"/>
      <c r="B2591" s="41"/>
      <c r="C2591" s="41"/>
      <c r="D2591" s="41" t="s">
        <v>158</v>
      </c>
      <c r="E2591" s="42" t="s">
        <v>158</v>
      </c>
      <c r="F2591" s="41" t="s">
        <v>1524</v>
      </c>
      <c r="G2591" s="41"/>
      <c r="H2591" s="41"/>
      <c r="I2591" s="41" t="s">
        <v>136</v>
      </c>
      <c r="P2591" s="5">
        <v>1</v>
      </c>
      <c r="Q2591" s="39" t="s">
        <v>4042</v>
      </c>
      <c r="AL2591" s="5">
        <v>1</v>
      </c>
      <c r="AN2591" s="5">
        <v>1</v>
      </c>
      <c r="AQ2591" s="5">
        <v>1</v>
      </c>
      <c r="DQ2591" s="5" t="s">
        <v>136</v>
      </c>
      <c r="DR2591" s="5" t="s">
        <v>1234</v>
      </c>
      <c r="DX2591" s="5" t="s">
        <v>136</v>
      </c>
      <c r="EG2591" s="42"/>
      <c r="EH2591" s="42"/>
      <c r="EI2591" s="42"/>
      <c r="EJ2591" s="42"/>
      <c r="EK2591" s="42"/>
      <c r="EL2591" s="42"/>
      <c r="EM2591" s="42"/>
    </row>
    <row r="2592" spans="1:143" ht="60">
      <c r="A2592" s="46" t="s">
        <v>4044</v>
      </c>
      <c r="B2592" s="41">
        <v>8</v>
      </c>
      <c r="C2592" s="41">
        <v>4</v>
      </c>
      <c r="D2592" s="41" t="s">
        <v>4045</v>
      </c>
      <c r="E2592" s="42" t="s">
        <v>1921</v>
      </c>
      <c r="F2592" s="41" t="s">
        <v>4046</v>
      </c>
      <c r="G2592" s="41" t="s">
        <v>136</v>
      </c>
      <c r="H2592" s="41" t="s">
        <v>136</v>
      </c>
      <c r="I2592" s="41"/>
      <c r="J2592" s="5">
        <v>1</v>
      </c>
      <c r="K2592" s="5">
        <v>1</v>
      </c>
      <c r="P2592" s="5">
        <v>1</v>
      </c>
      <c r="Q2592" s="39" t="s">
        <v>4047</v>
      </c>
      <c r="R2592" s="5">
        <v>1</v>
      </c>
      <c r="S2592" s="5">
        <v>1</v>
      </c>
      <c r="DQ2592" s="5" t="s">
        <v>1234</v>
      </c>
      <c r="DR2592" s="5" t="s">
        <v>1234</v>
      </c>
      <c r="DS2592" s="6">
        <v>8</v>
      </c>
      <c r="DT2592" s="6">
        <v>4</v>
      </c>
      <c r="DU2592" s="5">
        <v>6</v>
      </c>
      <c r="DX2592" s="5" t="s">
        <v>136</v>
      </c>
      <c r="EG2592" s="42"/>
      <c r="EH2592" s="42"/>
      <c r="EI2592" s="42"/>
      <c r="EJ2592" s="42"/>
      <c r="EK2592" s="42"/>
      <c r="EL2592" s="42"/>
      <c r="EM2592" s="42"/>
    </row>
    <row r="2593" spans="1:143" ht="45">
      <c r="A2593" s="41"/>
      <c r="B2593" s="41"/>
      <c r="C2593" s="41"/>
      <c r="D2593" s="41" t="s">
        <v>4048</v>
      </c>
      <c r="E2593" s="42" t="s">
        <v>187</v>
      </c>
      <c r="F2593" s="41" t="s">
        <v>4046</v>
      </c>
      <c r="G2593" s="41" t="s">
        <v>136</v>
      </c>
      <c r="H2593" s="41" t="s">
        <v>136</v>
      </c>
      <c r="I2593" s="41"/>
      <c r="P2593" s="5">
        <v>1</v>
      </c>
      <c r="Q2593" s="39" t="s">
        <v>4049</v>
      </c>
      <c r="R2593" s="5">
        <v>1</v>
      </c>
      <c r="S2593" s="5">
        <v>1</v>
      </c>
      <c r="DQ2593" s="5" t="s">
        <v>1234</v>
      </c>
      <c r="DR2593" s="5" t="s">
        <v>1234</v>
      </c>
      <c r="DX2593" s="5" t="s">
        <v>136</v>
      </c>
      <c r="EG2593" s="42"/>
      <c r="EH2593" s="42"/>
      <c r="EI2593" s="42"/>
      <c r="EJ2593" s="42"/>
      <c r="EK2593" s="42"/>
      <c r="EL2593" s="42"/>
      <c r="EM2593" s="42"/>
    </row>
    <row r="2594" spans="1:143" ht="30">
      <c r="A2594" s="41"/>
      <c r="B2594" s="41"/>
      <c r="C2594" s="41"/>
      <c r="D2594" s="41" t="s">
        <v>4050</v>
      </c>
      <c r="E2594" s="42" t="s">
        <v>156</v>
      </c>
      <c r="F2594" s="41" t="s">
        <v>4046</v>
      </c>
      <c r="G2594" s="41" t="s">
        <v>136</v>
      </c>
      <c r="H2594" s="41" t="s">
        <v>136</v>
      </c>
      <c r="I2594" s="41"/>
      <c r="P2594" s="5">
        <v>1</v>
      </c>
      <c r="Q2594" s="39" t="s">
        <v>4051</v>
      </c>
      <c r="R2594" s="5">
        <v>1</v>
      </c>
      <c r="S2594" s="5">
        <v>1</v>
      </c>
      <c r="DQ2594" s="5" t="s">
        <v>1234</v>
      </c>
      <c r="DR2594" s="5" t="s">
        <v>1234</v>
      </c>
      <c r="DX2594" s="5" t="s">
        <v>136</v>
      </c>
      <c r="EG2594" s="42"/>
      <c r="EH2594" s="42"/>
      <c r="EI2594" s="42"/>
      <c r="EJ2594" s="42"/>
      <c r="EK2594" s="42"/>
      <c r="EL2594" s="42"/>
      <c r="EM2594" s="42"/>
    </row>
    <row r="2595" spans="1:143" ht="30">
      <c r="A2595" s="41"/>
      <c r="B2595" s="41"/>
      <c r="C2595" s="41"/>
      <c r="D2595" s="41" t="s">
        <v>4052</v>
      </c>
      <c r="E2595" s="42" t="s">
        <v>183</v>
      </c>
      <c r="F2595" s="41" t="s">
        <v>4046</v>
      </c>
      <c r="G2595" s="41" t="s">
        <v>136</v>
      </c>
      <c r="H2595" s="41" t="s">
        <v>136</v>
      </c>
      <c r="I2595" s="41"/>
      <c r="P2595" s="5">
        <v>1</v>
      </c>
      <c r="Q2595" s="39" t="s">
        <v>4051</v>
      </c>
      <c r="R2595" s="5">
        <v>1</v>
      </c>
      <c r="S2595" s="5">
        <v>1</v>
      </c>
      <c r="DQ2595" s="5" t="s">
        <v>1234</v>
      </c>
      <c r="DR2595" s="5" t="s">
        <v>1234</v>
      </c>
      <c r="DX2595" s="5" t="s">
        <v>136</v>
      </c>
      <c r="EG2595" s="42"/>
      <c r="EH2595" s="42"/>
      <c r="EI2595" s="42"/>
      <c r="EJ2595" s="42"/>
      <c r="EK2595" s="42"/>
      <c r="EL2595" s="42"/>
      <c r="EM2595" s="42"/>
    </row>
    <row r="2596" spans="1:143" ht="30">
      <c r="A2596" s="41"/>
      <c r="B2596" s="41"/>
      <c r="C2596" s="41"/>
      <c r="D2596" s="41" t="s">
        <v>158</v>
      </c>
      <c r="E2596" s="42" t="s">
        <v>158</v>
      </c>
      <c r="F2596" s="41" t="s">
        <v>4046</v>
      </c>
      <c r="G2596" s="41" t="s">
        <v>136</v>
      </c>
      <c r="H2596" s="41" t="s">
        <v>136</v>
      </c>
      <c r="I2596" s="41"/>
      <c r="P2596" s="5">
        <v>1</v>
      </c>
      <c r="Q2596" s="39" t="s">
        <v>4053</v>
      </c>
      <c r="R2596" s="5">
        <v>1</v>
      </c>
      <c r="S2596" s="5">
        <v>1</v>
      </c>
      <c r="T2596" s="5">
        <v>1</v>
      </c>
      <c r="DQ2596" s="5" t="s">
        <v>136</v>
      </c>
      <c r="DR2596" s="5" t="s">
        <v>1234</v>
      </c>
      <c r="DX2596" s="5" t="s">
        <v>136</v>
      </c>
      <c r="EG2596" s="42"/>
      <c r="EH2596" s="42"/>
      <c r="EI2596" s="42"/>
      <c r="EJ2596" s="42"/>
      <c r="EK2596" s="42"/>
      <c r="EL2596" s="42"/>
      <c r="EM2596" s="42"/>
    </row>
    <row r="2597" spans="1:143" ht="90">
      <c r="A2597" s="46" t="s">
        <v>4054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252</v>
      </c>
      <c r="E2598" s="42" t="s">
        <v>252</v>
      </c>
      <c r="F2598" s="41" t="s">
        <v>4055</v>
      </c>
      <c r="G2598" s="41"/>
      <c r="H2598" s="41" t="s">
        <v>136</v>
      </c>
      <c r="I2598" s="41"/>
      <c r="J2598" s="5">
        <v>51</v>
      </c>
      <c r="K2598" s="5">
        <v>47</v>
      </c>
      <c r="L2598" s="5">
        <v>4</v>
      </c>
      <c r="P2598" s="105">
        <v>51</v>
      </c>
      <c r="Q2598" s="106" t="s">
        <v>4056</v>
      </c>
      <c r="R2598" s="105">
        <v>36</v>
      </c>
      <c r="AL2598" s="105">
        <v>15</v>
      </c>
      <c r="DQ2598" s="5" t="s">
        <v>136</v>
      </c>
      <c r="DR2598" s="5" t="s">
        <v>1234</v>
      </c>
      <c r="DW2598" s="5" t="s">
        <v>136</v>
      </c>
      <c r="EG2598" s="42"/>
      <c r="EH2598" s="42"/>
      <c r="EI2598" s="42"/>
      <c r="EJ2598" s="42"/>
      <c r="EK2598" s="42"/>
      <c r="EL2598" s="42"/>
      <c r="EM2598" s="42"/>
    </row>
    <row r="2599" spans="1:143" ht="45">
      <c r="A2599" s="41"/>
      <c r="B2599" s="41"/>
      <c r="C2599" s="41"/>
      <c r="D2599" s="41" t="s">
        <v>1026</v>
      </c>
      <c r="E2599" s="42" t="s">
        <v>1026</v>
      </c>
      <c r="F2599" s="41" t="s">
        <v>4055</v>
      </c>
      <c r="G2599" s="41"/>
      <c r="H2599" s="41" t="s">
        <v>136</v>
      </c>
      <c r="I2599" s="41"/>
      <c r="J2599" s="5">
        <v>32</v>
      </c>
      <c r="K2599" s="5">
        <v>25</v>
      </c>
      <c r="L2599" s="5">
        <v>7</v>
      </c>
      <c r="P2599" s="105">
        <v>32</v>
      </c>
      <c r="Q2599" s="106" t="s">
        <v>4057</v>
      </c>
      <c r="R2599" s="105">
        <v>22</v>
      </c>
      <c r="AL2599" s="105">
        <v>10</v>
      </c>
      <c r="DQ2599" s="5" t="s">
        <v>136</v>
      </c>
      <c r="DR2599" s="5" t="s">
        <v>1234</v>
      </c>
      <c r="DW2599" s="5" t="s">
        <v>136</v>
      </c>
      <c r="EG2599" s="42"/>
      <c r="EH2599" s="42"/>
      <c r="EI2599" s="42"/>
      <c r="EJ2599" s="42"/>
      <c r="EK2599" s="42"/>
      <c r="EL2599" s="42"/>
      <c r="EM2599" s="42"/>
    </row>
    <row r="2600" spans="1:143" ht="75">
      <c r="A2600" s="46" t="s">
        <v>4058</v>
      </c>
      <c r="B2600" s="41">
        <v>17</v>
      </c>
      <c r="C2600" s="41">
        <v>17</v>
      </c>
      <c r="D2600" s="41" t="s">
        <v>4059</v>
      </c>
      <c r="E2600" s="42" t="s">
        <v>4060</v>
      </c>
      <c r="F2600" s="41" t="s">
        <v>135</v>
      </c>
      <c r="G2600" s="41"/>
      <c r="H2600" s="41"/>
      <c r="I2600" s="41" t="s">
        <v>135</v>
      </c>
      <c r="P2600" s="5">
        <v>1</v>
      </c>
      <c r="Q2600" s="39" t="s">
        <v>4061</v>
      </c>
      <c r="R2600" s="5">
        <v>1</v>
      </c>
      <c r="AA2600" s="5">
        <v>1</v>
      </c>
      <c r="AF2600" s="5">
        <v>1</v>
      </c>
      <c r="AH2600" s="5">
        <v>1</v>
      </c>
      <c r="DQ2600" s="5" t="s">
        <v>1234</v>
      </c>
      <c r="DR2600" s="5" t="s">
        <v>1234</v>
      </c>
      <c r="DS2600" s="6">
        <v>17</v>
      </c>
      <c r="DT2600" s="6">
        <v>0</v>
      </c>
      <c r="DU2600" s="5">
        <v>17</v>
      </c>
      <c r="DV2600" s="5" t="s">
        <v>136</v>
      </c>
      <c r="EG2600" s="42"/>
      <c r="EH2600" s="42"/>
      <c r="EI2600" s="42"/>
      <c r="EJ2600" s="42"/>
      <c r="EK2600" s="42"/>
      <c r="EL2600" s="42"/>
      <c r="EM2600" s="42"/>
    </row>
    <row r="2601" spans="1:143">
      <c r="A2601" s="41"/>
      <c r="B2601" s="41"/>
      <c r="C2601" s="41"/>
      <c r="D2601" s="41" t="s">
        <v>4059</v>
      </c>
      <c r="E2601" s="42" t="s">
        <v>4060</v>
      </c>
      <c r="F2601" s="41" t="s">
        <v>135</v>
      </c>
      <c r="G2601" s="41"/>
      <c r="H2601" s="41"/>
      <c r="I2601" s="41" t="s">
        <v>135</v>
      </c>
      <c r="P2601" s="5">
        <v>1</v>
      </c>
      <c r="Q2601" s="39" t="s">
        <v>4062</v>
      </c>
      <c r="R2601" s="5">
        <v>1</v>
      </c>
      <c r="AA2601" s="5">
        <v>1</v>
      </c>
      <c r="AF2601" s="5">
        <v>1</v>
      </c>
      <c r="DQ2601" s="5" t="s">
        <v>136</v>
      </c>
      <c r="DR2601" s="5" t="s">
        <v>1234</v>
      </c>
      <c r="DV2601" s="5" t="s">
        <v>136</v>
      </c>
      <c r="EG2601" s="42"/>
      <c r="EH2601" s="42"/>
      <c r="EI2601" s="42"/>
      <c r="EJ2601" s="42"/>
      <c r="EK2601" s="42"/>
      <c r="EL2601" s="42"/>
      <c r="EM2601" s="42"/>
    </row>
    <row r="2602" spans="1:143">
      <c r="A2602" s="41"/>
      <c r="B2602" s="41"/>
      <c r="C2602" s="41"/>
      <c r="D2602" s="41" t="s">
        <v>4063</v>
      </c>
      <c r="E2602" s="42" t="s">
        <v>4060</v>
      </c>
      <c r="F2602" s="41" t="s">
        <v>135</v>
      </c>
      <c r="G2602" s="41"/>
      <c r="H2602" s="41"/>
      <c r="I2602" s="41" t="s">
        <v>135</v>
      </c>
      <c r="P2602" s="5">
        <v>1</v>
      </c>
      <c r="Q2602" s="39" t="s">
        <v>4064</v>
      </c>
      <c r="R2602" s="5">
        <v>1</v>
      </c>
      <c r="AA2602" s="5">
        <v>1</v>
      </c>
      <c r="AH2602" s="5">
        <v>1</v>
      </c>
      <c r="DQ2602" s="5" t="s">
        <v>1234</v>
      </c>
      <c r="DR2602" s="5" t="s">
        <v>1234</v>
      </c>
      <c r="DV2602" s="5" t="s">
        <v>136</v>
      </c>
      <c r="EG2602" s="42"/>
      <c r="EH2602" s="42"/>
      <c r="EI2602" s="42"/>
      <c r="EJ2602" s="42"/>
      <c r="EK2602" s="42"/>
      <c r="EL2602" s="42"/>
      <c r="EM2602" s="42"/>
    </row>
    <row r="2603" spans="1:143">
      <c r="A2603" s="41"/>
      <c r="B2603" s="41"/>
      <c r="C2603" s="41"/>
      <c r="D2603" s="41" t="s">
        <v>4059</v>
      </c>
      <c r="E2603" s="42" t="s">
        <v>4060</v>
      </c>
      <c r="F2603" s="41" t="s">
        <v>135</v>
      </c>
      <c r="G2603" s="41"/>
      <c r="H2603" s="41"/>
      <c r="I2603" s="41" t="s">
        <v>135</v>
      </c>
      <c r="P2603" s="5">
        <v>1</v>
      </c>
      <c r="Q2603" s="39" t="s">
        <v>4065</v>
      </c>
      <c r="R2603" s="5">
        <v>1</v>
      </c>
      <c r="AA2603" s="5">
        <v>1</v>
      </c>
      <c r="AF2603" s="5">
        <v>1</v>
      </c>
      <c r="AG2603" s="5">
        <v>1</v>
      </c>
      <c r="AH2603" s="5">
        <v>1</v>
      </c>
      <c r="DQ2603" s="5" t="s">
        <v>1234</v>
      </c>
      <c r="DR2603" s="5" t="s">
        <v>1234</v>
      </c>
      <c r="DV2603" s="5" t="s">
        <v>136</v>
      </c>
      <c r="EG2603" s="42"/>
      <c r="EH2603" s="42"/>
      <c r="EI2603" s="42"/>
      <c r="EJ2603" s="42"/>
      <c r="EK2603" s="42"/>
      <c r="EL2603" s="42"/>
      <c r="EM2603" s="42"/>
    </row>
    <row r="2604" spans="1:143" ht="30">
      <c r="A2604" s="41"/>
      <c r="B2604" s="41"/>
      <c r="C2604" s="41"/>
      <c r="D2604" s="41" t="s">
        <v>4066</v>
      </c>
      <c r="E2604" s="42" t="s">
        <v>596</v>
      </c>
      <c r="F2604" s="41" t="s">
        <v>135</v>
      </c>
      <c r="G2604" s="41"/>
      <c r="H2604" s="41"/>
      <c r="I2604" s="41" t="s">
        <v>135</v>
      </c>
      <c r="P2604" s="5">
        <v>1</v>
      </c>
      <c r="Q2604" s="39" t="s">
        <v>4062</v>
      </c>
      <c r="R2604" s="5">
        <v>1</v>
      </c>
      <c r="AA2604" s="5">
        <v>1</v>
      </c>
      <c r="AF2604" s="5">
        <v>1</v>
      </c>
      <c r="DQ2604" s="5" t="s">
        <v>1234</v>
      </c>
      <c r="DR2604" s="5" t="s">
        <v>1234</v>
      </c>
      <c r="DV2604" s="5" t="s">
        <v>136</v>
      </c>
      <c r="EG2604" s="42"/>
      <c r="EH2604" s="42"/>
      <c r="EI2604" s="42"/>
      <c r="EJ2604" s="42"/>
      <c r="EK2604" s="42"/>
      <c r="EL2604" s="42"/>
      <c r="EM2604" s="42"/>
    </row>
    <row r="2605" spans="1:143">
      <c r="A2605" s="41"/>
      <c r="B2605" s="41"/>
      <c r="C2605" s="41"/>
      <c r="D2605" s="41" t="s">
        <v>4067</v>
      </c>
      <c r="E2605" s="42" t="s">
        <v>183</v>
      </c>
      <c r="F2605" s="41" t="s">
        <v>135</v>
      </c>
      <c r="G2605" s="41"/>
      <c r="H2605" s="41"/>
      <c r="I2605" s="41" t="s">
        <v>135</v>
      </c>
      <c r="P2605" s="5">
        <v>1</v>
      </c>
      <c r="Q2605" s="39" t="s">
        <v>4064</v>
      </c>
      <c r="R2605" s="5">
        <v>1</v>
      </c>
      <c r="AA2605" s="5">
        <v>1</v>
      </c>
      <c r="AH2605" s="5">
        <v>1</v>
      </c>
      <c r="DQ2605" s="5" t="s">
        <v>1234</v>
      </c>
      <c r="DR2605" s="5" t="s">
        <v>1234</v>
      </c>
      <c r="DV2605" s="5" t="s">
        <v>136</v>
      </c>
      <c r="EG2605" s="42"/>
      <c r="EH2605" s="42"/>
      <c r="EI2605" s="42"/>
      <c r="EJ2605" s="42"/>
      <c r="EK2605" s="42"/>
      <c r="EL2605" s="42"/>
      <c r="EM2605" s="42"/>
    </row>
    <row r="2606" spans="1:143" ht="30">
      <c r="A2606" s="41"/>
      <c r="B2606" s="41"/>
      <c r="C2606" s="41"/>
      <c r="D2606" s="41" t="s">
        <v>4059</v>
      </c>
      <c r="E2606" s="42" t="s">
        <v>4060</v>
      </c>
      <c r="F2606" s="41" t="s">
        <v>4068</v>
      </c>
      <c r="G2606" s="41"/>
      <c r="H2606" s="41"/>
      <c r="I2606" s="41" t="s">
        <v>3552</v>
      </c>
      <c r="P2606" s="5">
        <v>1</v>
      </c>
      <c r="Q2606" s="39" t="s">
        <v>4069</v>
      </c>
      <c r="R2606" s="5">
        <v>1</v>
      </c>
      <c r="AA2606" s="5">
        <v>1</v>
      </c>
      <c r="AF2606" s="5">
        <v>1</v>
      </c>
      <c r="AG2606" s="5">
        <v>1</v>
      </c>
      <c r="DQ2606" s="5" t="s">
        <v>1234</v>
      </c>
      <c r="DR2606" s="5" t="s">
        <v>1234</v>
      </c>
      <c r="DV2606" s="5" t="s">
        <v>136</v>
      </c>
      <c r="EG2606" s="42"/>
      <c r="EH2606" s="42"/>
      <c r="EI2606" s="42"/>
      <c r="EJ2606" s="42"/>
      <c r="EK2606" s="42"/>
      <c r="EL2606" s="42"/>
      <c r="EM2606" s="42"/>
    </row>
    <row r="2607" spans="1:143" ht="30">
      <c r="A2607" s="41"/>
      <c r="B2607" s="41"/>
      <c r="C2607" s="41"/>
      <c r="D2607" s="41" t="s">
        <v>4070</v>
      </c>
      <c r="E2607" s="42" t="s">
        <v>4071</v>
      </c>
      <c r="F2607" s="41" t="s">
        <v>4072</v>
      </c>
      <c r="G2607" s="41"/>
      <c r="H2607" s="41"/>
      <c r="I2607" s="41" t="s">
        <v>3552</v>
      </c>
      <c r="P2607" s="5">
        <v>1</v>
      </c>
      <c r="Q2607" s="39" t="s">
        <v>4073</v>
      </c>
      <c r="R2607" s="5">
        <v>1</v>
      </c>
      <c r="AA2607" s="5">
        <v>1</v>
      </c>
      <c r="AF2607" s="5">
        <v>1</v>
      </c>
      <c r="AG2607" s="5">
        <v>1</v>
      </c>
      <c r="DQ2607" s="5" t="s">
        <v>1234</v>
      </c>
      <c r="DR2607" s="5" t="s">
        <v>1234</v>
      </c>
      <c r="DV2607" s="5" t="s">
        <v>136</v>
      </c>
      <c r="EG2607" s="42"/>
      <c r="EH2607" s="42"/>
      <c r="EI2607" s="42"/>
      <c r="EJ2607" s="42"/>
      <c r="EK2607" s="42"/>
      <c r="EL2607" s="42"/>
      <c r="EM2607" s="42"/>
    </row>
    <row r="2608" spans="1:143">
      <c r="A2608" s="41"/>
      <c r="B2608" s="41"/>
      <c r="C2608" s="41"/>
      <c r="D2608" s="41" t="s">
        <v>4074</v>
      </c>
      <c r="E2608" s="42" t="s">
        <v>4071</v>
      </c>
      <c r="F2608" s="41" t="s">
        <v>135</v>
      </c>
      <c r="G2608" s="41"/>
      <c r="H2608" s="41"/>
      <c r="I2608" s="41" t="s">
        <v>135</v>
      </c>
      <c r="P2608" s="5">
        <v>1</v>
      </c>
      <c r="Q2608" s="39" t="s">
        <v>4062</v>
      </c>
      <c r="R2608" s="5">
        <v>1</v>
      </c>
      <c r="AA2608" s="5">
        <v>1</v>
      </c>
      <c r="AF2608" s="5">
        <v>1</v>
      </c>
      <c r="DQ2608" s="5" t="s">
        <v>1234</v>
      </c>
      <c r="DR2608" s="5" t="s">
        <v>1234</v>
      </c>
      <c r="DV2608" s="5" t="s">
        <v>136</v>
      </c>
      <c r="EG2608" s="42"/>
      <c r="EH2608" s="42"/>
      <c r="EI2608" s="42"/>
      <c r="EJ2608" s="42"/>
      <c r="EK2608" s="42"/>
      <c r="EL2608" s="42"/>
      <c r="EM2608" s="42"/>
    </row>
    <row r="2609" spans="1:143" ht="30">
      <c r="A2609" s="41"/>
      <c r="B2609" s="41"/>
      <c r="C2609" s="41"/>
      <c r="D2609" s="41" t="s">
        <v>4075</v>
      </c>
      <c r="E2609" s="42" t="s">
        <v>4071</v>
      </c>
      <c r="F2609" s="41" t="s">
        <v>431</v>
      </c>
      <c r="G2609" s="41"/>
      <c r="H2609" s="41"/>
      <c r="I2609" s="41" t="s">
        <v>136</v>
      </c>
      <c r="P2609" s="5">
        <v>1</v>
      </c>
      <c r="Q2609" s="39" t="s">
        <v>4076</v>
      </c>
      <c r="R2609" s="5">
        <v>1</v>
      </c>
      <c r="AA2609" s="5">
        <v>1</v>
      </c>
      <c r="AG2609" s="5">
        <v>1</v>
      </c>
      <c r="DQ2609" s="5" t="s">
        <v>1234</v>
      </c>
      <c r="DR2609" s="5" t="s">
        <v>1234</v>
      </c>
      <c r="DW2609" s="5" t="s">
        <v>136</v>
      </c>
      <c r="EG2609" s="42"/>
      <c r="EH2609" s="42"/>
      <c r="EI2609" s="42"/>
      <c r="EJ2609" s="42"/>
      <c r="EK2609" s="42"/>
      <c r="EL2609" s="42"/>
      <c r="EM2609" s="42"/>
    </row>
    <row r="2610" spans="1:143">
      <c r="A2610" s="41"/>
      <c r="B2610" s="41"/>
      <c r="C2610" s="41"/>
      <c r="D2610" s="41" t="s">
        <v>4077</v>
      </c>
      <c r="E2610" s="42" t="s">
        <v>4071</v>
      </c>
      <c r="F2610" s="41" t="s">
        <v>135</v>
      </c>
      <c r="G2610" s="41"/>
      <c r="H2610" s="41"/>
      <c r="I2610" s="41" t="s">
        <v>135</v>
      </c>
      <c r="P2610" s="5">
        <v>1</v>
      </c>
      <c r="Q2610" s="39" t="s">
        <v>4062</v>
      </c>
      <c r="R2610" s="5">
        <v>1</v>
      </c>
      <c r="AA2610" s="5">
        <v>1</v>
      </c>
      <c r="AF2610" s="5">
        <v>1</v>
      </c>
      <c r="DQ2610" s="5" t="s">
        <v>1234</v>
      </c>
      <c r="DR2610" s="5" t="s">
        <v>1234</v>
      </c>
      <c r="DV2610" s="5" t="s">
        <v>136</v>
      </c>
      <c r="EG2610" s="42"/>
      <c r="EH2610" s="42"/>
      <c r="EI2610" s="42"/>
      <c r="EJ2610" s="42"/>
      <c r="EK2610" s="42"/>
      <c r="EL2610" s="42"/>
      <c r="EM2610" s="42"/>
    </row>
    <row r="2611" spans="1:143" ht="30">
      <c r="A2611" s="41"/>
      <c r="B2611" s="41"/>
      <c r="C2611" s="41"/>
      <c r="D2611" s="41" t="s">
        <v>4078</v>
      </c>
      <c r="E2611" s="42" t="s">
        <v>4079</v>
      </c>
      <c r="F2611" s="41" t="s">
        <v>135</v>
      </c>
      <c r="G2611" s="41"/>
      <c r="H2611" s="41"/>
      <c r="I2611" s="41" t="s">
        <v>135</v>
      </c>
      <c r="P2611" s="5">
        <v>1</v>
      </c>
      <c r="Q2611" s="39" t="s">
        <v>4080</v>
      </c>
      <c r="R2611" s="5">
        <v>1</v>
      </c>
      <c r="AA2611" s="5">
        <v>1</v>
      </c>
      <c r="AF2611" s="5">
        <v>1</v>
      </c>
      <c r="DQ2611" s="5" t="s">
        <v>1234</v>
      </c>
      <c r="DR2611" s="5" t="s">
        <v>1234</v>
      </c>
      <c r="DV2611" s="5" t="s">
        <v>136</v>
      </c>
      <c r="EG2611" s="42"/>
      <c r="EH2611" s="42"/>
      <c r="EI2611" s="42"/>
      <c r="EJ2611" s="42"/>
      <c r="EK2611" s="42"/>
      <c r="EL2611" s="42"/>
      <c r="EM2611" s="42"/>
    </row>
    <row r="2612" spans="1:143">
      <c r="A2612" s="41"/>
      <c r="B2612" s="41"/>
      <c r="C2612" s="41"/>
      <c r="D2612" s="41" t="s">
        <v>4081</v>
      </c>
      <c r="E2612" s="42" t="s">
        <v>4082</v>
      </c>
      <c r="F2612" s="41" t="s">
        <v>135</v>
      </c>
      <c r="G2612" s="41"/>
      <c r="H2612" s="41"/>
      <c r="I2612" s="41" t="s">
        <v>135</v>
      </c>
      <c r="P2612" s="5">
        <v>1</v>
      </c>
      <c r="Q2612" s="39" t="s">
        <v>4080</v>
      </c>
      <c r="R2612" s="5">
        <v>1</v>
      </c>
      <c r="AA2612" s="5">
        <v>1</v>
      </c>
      <c r="AF2612" s="5">
        <v>1</v>
      </c>
      <c r="DQ2612" s="5" t="s">
        <v>1234</v>
      </c>
      <c r="DR2612" s="5" t="s">
        <v>1234</v>
      </c>
      <c r="DV2612" s="5" t="s">
        <v>136</v>
      </c>
      <c r="EG2612" s="42"/>
      <c r="EH2612" s="42"/>
      <c r="EI2612" s="42"/>
      <c r="EJ2612" s="42"/>
      <c r="EK2612" s="42"/>
      <c r="EL2612" s="42"/>
      <c r="EM2612" s="42"/>
    </row>
    <row r="2613" spans="1:143">
      <c r="A2613" s="41"/>
      <c r="B2613" s="41"/>
      <c r="C2613" s="41"/>
      <c r="D2613" s="41" t="s">
        <v>4083</v>
      </c>
      <c r="E2613" s="42" t="s">
        <v>596</v>
      </c>
      <c r="F2613" s="41" t="s">
        <v>135</v>
      </c>
      <c r="G2613" s="41"/>
      <c r="H2613" s="41"/>
      <c r="I2613" s="41" t="s">
        <v>135</v>
      </c>
      <c r="P2613" s="5">
        <v>1</v>
      </c>
      <c r="Q2613" s="39" t="s">
        <v>4084</v>
      </c>
      <c r="R2613" s="5">
        <v>1</v>
      </c>
      <c r="AA2613" s="5">
        <v>1</v>
      </c>
      <c r="AH2613" s="5">
        <v>1</v>
      </c>
      <c r="DQ2613" s="5" t="s">
        <v>1234</v>
      </c>
      <c r="DR2613" s="5" t="s">
        <v>1234</v>
      </c>
      <c r="DV2613" s="5" t="s">
        <v>136</v>
      </c>
      <c r="EG2613" s="42"/>
      <c r="EH2613" s="42"/>
      <c r="EI2613" s="42"/>
      <c r="EJ2613" s="42"/>
      <c r="EK2613" s="42"/>
      <c r="EL2613" s="42"/>
      <c r="EM2613" s="42"/>
    </row>
    <row r="2614" spans="1:143">
      <c r="A2614" s="41"/>
      <c r="B2614" s="41"/>
      <c r="C2614" s="41"/>
      <c r="D2614" s="41" t="s">
        <v>4085</v>
      </c>
      <c r="E2614" s="42" t="s">
        <v>4060</v>
      </c>
      <c r="F2614" s="41" t="s">
        <v>135</v>
      </c>
      <c r="G2614" s="41"/>
      <c r="H2614" s="41"/>
      <c r="I2614" s="41" t="s">
        <v>135</v>
      </c>
      <c r="P2614" s="5">
        <v>1</v>
      </c>
      <c r="Q2614" s="39" t="s">
        <v>4062</v>
      </c>
      <c r="R2614" s="5">
        <v>1</v>
      </c>
      <c r="AA2614" s="5">
        <v>1</v>
      </c>
      <c r="AF2614" s="5">
        <v>1</v>
      </c>
      <c r="DQ2614" s="5" t="s">
        <v>1234</v>
      </c>
      <c r="DR2614" s="5" t="s">
        <v>1234</v>
      </c>
      <c r="DV2614" s="5" t="s">
        <v>136</v>
      </c>
      <c r="EG2614" s="42"/>
      <c r="EH2614" s="42"/>
      <c r="EI2614" s="42"/>
      <c r="EJ2614" s="42"/>
      <c r="EK2614" s="42"/>
      <c r="EL2614" s="42"/>
      <c r="EM2614" s="42"/>
    </row>
    <row r="2615" spans="1:143">
      <c r="A2615" s="41"/>
      <c r="B2615" s="41"/>
      <c r="C2615" s="41"/>
      <c r="D2615" s="41" t="s">
        <v>4086</v>
      </c>
      <c r="E2615" s="42" t="s">
        <v>4087</v>
      </c>
      <c r="F2615" s="41" t="s">
        <v>135</v>
      </c>
      <c r="G2615" s="41"/>
      <c r="H2615" s="41"/>
      <c r="I2615" s="41" t="s">
        <v>135</v>
      </c>
      <c r="P2615" s="5">
        <v>1</v>
      </c>
      <c r="Q2615" s="39" t="s">
        <v>4062</v>
      </c>
      <c r="R2615" s="5">
        <v>1</v>
      </c>
      <c r="AA2615" s="5">
        <v>1</v>
      </c>
      <c r="AF2615" s="5">
        <v>1</v>
      </c>
      <c r="DQ2615" s="5" t="s">
        <v>1234</v>
      </c>
      <c r="DR2615" s="5" t="s">
        <v>1234</v>
      </c>
      <c r="DV2615" s="5" t="s">
        <v>136</v>
      </c>
      <c r="EG2615" s="42"/>
      <c r="EH2615" s="42"/>
      <c r="EI2615" s="42"/>
      <c r="EJ2615" s="42"/>
      <c r="EK2615" s="42"/>
      <c r="EL2615" s="42"/>
      <c r="EM2615" s="42"/>
    </row>
    <row r="2616" spans="1:143">
      <c r="A2616" s="41"/>
      <c r="B2616" s="41"/>
      <c r="C2616" s="41"/>
      <c r="D2616" s="41" t="s">
        <v>4067</v>
      </c>
      <c r="E2616" s="42" t="s">
        <v>183</v>
      </c>
      <c r="F2616" s="41" t="s">
        <v>135</v>
      </c>
      <c r="G2616" s="41"/>
      <c r="H2616" s="41"/>
      <c r="I2616" s="41" t="s">
        <v>135</v>
      </c>
      <c r="P2616" s="5">
        <v>1</v>
      </c>
      <c r="Q2616" s="39" t="s">
        <v>4088</v>
      </c>
      <c r="R2616" s="5">
        <v>1</v>
      </c>
      <c r="AA2616" s="5">
        <v>1</v>
      </c>
      <c r="AH2616" s="5">
        <v>1</v>
      </c>
      <c r="DQ2616" s="5" t="s">
        <v>1234</v>
      </c>
      <c r="DR2616" s="5" t="s">
        <v>1234</v>
      </c>
      <c r="DV2616" s="5" t="s">
        <v>136</v>
      </c>
      <c r="EG2616" s="42"/>
      <c r="EH2616" s="42"/>
      <c r="EI2616" s="42"/>
      <c r="EJ2616" s="42"/>
      <c r="EK2616" s="42"/>
      <c r="EL2616" s="42"/>
      <c r="EM2616" s="42"/>
    </row>
    <row r="2617" spans="1:143" ht="30">
      <c r="A2617" s="41"/>
      <c r="B2617" s="41"/>
      <c r="C2617" s="41"/>
      <c r="D2617" s="41" t="s">
        <v>4089</v>
      </c>
      <c r="E2617" s="42" t="s">
        <v>596</v>
      </c>
      <c r="F2617" s="41" t="s">
        <v>135</v>
      </c>
      <c r="G2617" s="41"/>
      <c r="H2617" s="41"/>
      <c r="I2617" s="41" t="s">
        <v>135</v>
      </c>
      <c r="P2617" s="5">
        <v>1</v>
      </c>
      <c r="Q2617" s="39" t="s">
        <v>4080</v>
      </c>
      <c r="R2617" s="5">
        <v>1</v>
      </c>
      <c r="AA2617" s="5">
        <v>1</v>
      </c>
      <c r="AF2617" s="5">
        <v>1</v>
      </c>
      <c r="DQ2617" s="5" t="s">
        <v>1234</v>
      </c>
      <c r="DR2617" s="5" t="s">
        <v>1234</v>
      </c>
      <c r="DV2617" s="5" t="s">
        <v>136</v>
      </c>
      <c r="EG2617" s="42"/>
      <c r="EH2617" s="42"/>
      <c r="EI2617" s="42"/>
      <c r="EJ2617" s="42"/>
      <c r="EK2617" s="42"/>
      <c r="EL2617" s="42"/>
      <c r="EM2617" s="42"/>
    </row>
    <row r="2618" spans="1:143">
      <c r="A2618" s="41"/>
      <c r="B2618" s="41"/>
      <c r="C2618" s="41"/>
      <c r="D2618" s="41" t="s">
        <v>4090</v>
      </c>
      <c r="E2618" s="42" t="s">
        <v>4091</v>
      </c>
      <c r="F2618" s="41" t="s">
        <v>135</v>
      </c>
      <c r="G2618" s="41"/>
      <c r="H2618" s="41"/>
      <c r="I2618" s="41" t="s">
        <v>135</v>
      </c>
      <c r="P2618" s="5">
        <v>1</v>
      </c>
      <c r="Q2618" s="39" t="s">
        <v>4080</v>
      </c>
      <c r="R2618" s="5">
        <v>1</v>
      </c>
      <c r="AA2618" s="5">
        <v>1</v>
      </c>
      <c r="AF2618" s="5">
        <v>1</v>
      </c>
      <c r="DQ2618" s="5" t="s">
        <v>1234</v>
      </c>
      <c r="DR2618" s="5" t="s">
        <v>1234</v>
      </c>
      <c r="DV2618" s="5" t="s">
        <v>136</v>
      </c>
      <c r="EG2618" s="42"/>
      <c r="EH2618" s="42"/>
      <c r="EI2618" s="42"/>
      <c r="EJ2618" s="42"/>
      <c r="EK2618" s="42"/>
      <c r="EL2618" s="42"/>
      <c r="EM2618" s="42"/>
    </row>
    <row r="2619" spans="1:143">
      <c r="A2619" s="41"/>
      <c r="B2619" s="41"/>
      <c r="C2619" s="41"/>
      <c r="D2619" s="41" t="s">
        <v>4092</v>
      </c>
      <c r="E2619" s="42" t="s">
        <v>596</v>
      </c>
      <c r="F2619" s="41" t="s">
        <v>135</v>
      </c>
      <c r="G2619" s="41"/>
      <c r="H2619" s="41"/>
      <c r="I2619" s="41" t="s">
        <v>135</v>
      </c>
      <c r="P2619" s="5">
        <v>1</v>
      </c>
      <c r="Q2619" s="39" t="s">
        <v>4093</v>
      </c>
      <c r="R2619" s="5">
        <v>1</v>
      </c>
      <c r="AA2619" s="5">
        <v>1</v>
      </c>
      <c r="AG2619" s="5">
        <v>1</v>
      </c>
      <c r="DQ2619" s="5" t="s">
        <v>1234</v>
      </c>
      <c r="DR2619" s="5" t="s">
        <v>1234</v>
      </c>
      <c r="DV2619" s="5" t="s">
        <v>136</v>
      </c>
      <c r="EG2619" s="42"/>
      <c r="EH2619" s="42"/>
      <c r="EI2619" s="42"/>
      <c r="EJ2619" s="42"/>
      <c r="EK2619" s="42"/>
      <c r="EL2619" s="42"/>
      <c r="EM2619" s="42"/>
    </row>
    <row r="2620" spans="1:143">
      <c r="A2620" s="41"/>
      <c r="B2620" s="41"/>
      <c r="C2620" s="41"/>
      <c r="D2620" s="41" t="s">
        <v>4092</v>
      </c>
      <c r="E2620" s="42" t="s">
        <v>596</v>
      </c>
      <c r="F2620" s="41" t="s">
        <v>431</v>
      </c>
      <c r="G2620" s="41"/>
      <c r="H2620" s="41"/>
      <c r="I2620" s="41" t="s">
        <v>136</v>
      </c>
      <c r="P2620" s="5">
        <v>1</v>
      </c>
      <c r="Q2620" s="39" t="s">
        <v>4094</v>
      </c>
      <c r="R2620" s="5">
        <v>1</v>
      </c>
      <c r="AA2620" s="5">
        <v>1</v>
      </c>
      <c r="AF2620" s="5">
        <v>1</v>
      </c>
      <c r="DQ2620" s="5" t="s">
        <v>1234</v>
      </c>
      <c r="DR2620" s="5" t="s">
        <v>1234</v>
      </c>
      <c r="DW2620" s="5" t="s">
        <v>136</v>
      </c>
      <c r="EG2620" s="42"/>
      <c r="EH2620" s="42"/>
      <c r="EI2620" s="42"/>
      <c r="EJ2620" s="42"/>
      <c r="EK2620" s="42"/>
      <c r="EL2620" s="42"/>
      <c r="EM2620" s="42"/>
    </row>
    <row r="2621" spans="1:143">
      <c r="A2621" s="41"/>
      <c r="B2621" s="41"/>
      <c r="C2621" s="41"/>
      <c r="D2621" s="41" t="s">
        <v>4095</v>
      </c>
      <c r="E2621" s="42" t="s">
        <v>4071</v>
      </c>
      <c r="F2621" s="41" t="s">
        <v>431</v>
      </c>
      <c r="G2621" s="41"/>
      <c r="H2621" s="41"/>
      <c r="I2621" s="41" t="s">
        <v>136</v>
      </c>
      <c r="P2621" s="5">
        <v>1</v>
      </c>
      <c r="Q2621" s="39" t="s">
        <v>4096</v>
      </c>
      <c r="R2621" s="5">
        <v>1</v>
      </c>
      <c r="AA2621" s="5">
        <v>1</v>
      </c>
      <c r="AG2621" s="5">
        <v>1</v>
      </c>
      <c r="AH2621" s="5">
        <v>1</v>
      </c>
      <c r="DQ2621" s="5" t="s">
        <v>1234</v>
      </c>
      <c r="DR2621" s="5" t="s">
        <v>1234</v>
      </c>
      <c r="DW2621" s="5" t="s">
        <v>136</v>
      </c>
      <c r="EG2621" s="42"/>
      <c r="EH2621" s="42"/>
      <c r="EI2621" s="42"/>
      <c r="EJ2621" s="42"/>
      <c r="EK2621" s="42"/>
      <c r="EL2621" s="42"/>
      <c r="EM2621" s="42"/>
    </row>
    <row r="2622" spans="1:143">
      <c r="A2622" s="41"/>
      <c r="B2622" s="41"/>
      <c r="C2622" s="41"/>
      <c r="D2622" s="41" t="s">
        <v>4059</v>
      </c>
      <c r="E2622" s="42" t="s">
        <v>4060</v>
      </c>
      <c r="F2622" s="41" t="s">
        <v>135</v>
      </c>
      <c r="G2622" s="41"/>
      <c r="H2622" s="41"/>
      <c r="I2622" s="41" t="s">
        <v>135</v>
      </c>
      <c r="P2622" s="5">
        <v>1</v>
      </c>
      <c r="Q2622" s="39" t="s">
        <v>4064</v>
      </c>
      <c r="R2622" s="5">
        <v>1</v>
      </c>
      <c r="AA2622" s="5">
        <v>1</v>
      </c>
      <c r="AH2622" s="5">
        <v>1</v>
      </c>
      <c r="DQ2622" s="5" t="s">
        <v>1234</v>
      </c>
      <c r="DR2622" s="5" t="s">
        <v>1234</v>
      </c>
      <c r="DV2622" s="5" t="s">
        <v>136</v>
      </c>
      <c r="EG2622" s="42"/>
      <c r="EH2622" s="42"/>
      <c r="EI2622" s="42"/>
      <c r="EJ2622" s="42"/>
      <c r="EK2622" s="42"/>
      <c r="EL2622" s="42"/>
      <c r="EM2622" s="42"/>
    </row>
    <row r="2623" spans="1:143" ht="30">
      <c r="A2623" s="41"/>
      <c r="B2623" s="41"/>
      <c r="C2623" s="41"/>
      <c r="D2623" s="41" t="s">
        <v>4097</v>
      </c>
      <c r="E2623" s="42" t="s">
        <v>4071</v>
      </c>
      <c r="F2623" s="41" t="s">
        <v>135</v>
      </c>
      <c r="G2623" s="41"/>
      <c r="H2623" s="41"/>
      <c r="I2623" s="41" t="s">
        <v>135</v>
      </c>
      <c r="P2623" s="5">
        <v>1</v>
      </c>
      <c r="Q2623" s="39" t="s">
        <v>4098</v>
      </c>
      <c r="R2623" s="5">
        <v>1</v>
      </c>
      <c r="AA2623" s="5">
        <v>1</v>
      </c>
      <c r="AF2623" s="5">
        <v>1</v>
      </c>
      <c r="AG2623" s="5">
        <v>1</v>
      </c>
      <c r="AH2623" s="5">
        <v>1</v>
      </c>
      <c r="DQ2623" s="5" t="s">
        <v>1234</v>
      </c>
      <c r="DR2623" s="5" t="s">
        <v>1234</v>
      </c>
      <c r="DV2623" s="5" t="s">
        <v>136</v>
      </c>
      <c r="EG2623" s="42"/>
      <c r="EH2623" s="42"/>
      <c r="EI2623" s="42"/>
      <c r="EJ2623" s="42"/>
      <c r="EK2623" s="42"/>
      <c r="EL2623" s="42"/>
      <c r="EM2623" s="42"/>
    </row>
    <row r="2624" spans="1:143">
      <c r="A2624" s="41"/>
      <c r="B2624" s="41"/>
      <c r="C2624" s="41"/>
      <c r="D2624" s="41" t="s">
        <v>4099</v>
      </c>
      <c r="E2624" s="42" t="s">
        <v>4071</v>
      </c>
      <c r="F2624" s="41" t="s">
        <v>135</v>
      </c>
      <c r="G2624" s="41"/>
      <c r="H2624" s="41"/>
      <c r="I2624" s="41" t="s">
        <v>135</v>
      </c>
      <c r="P2624" s="5">
        <v>1</v>
      </c>
      <c r="Q2624" s="39" t="s">
        <v>4064</v>
      </c>
      <c r="R2624" s="5">
        <v>1</v>
      </c>
      <c r="AA2624" s="5">
        <v>1</v>
      </c>
      <c r="AH2624" s="5">
        <v>1</v>
      </c>
      <c r="DQ2624" s="5" t="s">
        <v>1234</v>
      </c>
      <c r="DR2624" s="5" t="s">
        <v>1234</v>
      </c>
      <c r="DV2624" s="5" t="s">
        <v>136</v>
      </c>
      <c r="EG2624" s="42"/>
      <c r="EH2624" s="42"/>
      <c r="EI2624" s="42"/>
      <c r="EJ2624" s="42"/>
      <c r="EK2624" s="42"/>
      <c r="EL2624" s="42"/>
      <c r="EM2624" s="42"/>
    </row>
    <row r="2625" spans="1:143" ht="30">
      <c r="A2625" s="41"/>
      <c r="B2625" s="41"/>
      <c r="C2625" s="41"/>
      <c r="D2625" s="41" t="s">
        <v>4100</v>
      </c>
      <c r="E2625" s="42" t="s">
        <v>4071</v>
      </c>
      <c r="F2625" s="41" t="s">
        <v>135</v>
      </c>
      <c r="G2625" s="41"/>
      <c r="H2625" s="41"/>
      <c r="I2625" s="41" t="s">
        <v>135</v>
      </c>
      <c r="P2625" s="5">
        <v>1</v>
      </c>
      <c r="Q2625" s="39" t="s">
        <v>4088</v>
      </c>
      <c r="R2625" s="5">
        <v>1</v>
      </c>
      <c r="AA2625" s="5">
        <v>1</v>
      </c>
      <c r="AF2625" s="5">
        <v>1</v>
      </c>
      <c r="AH2625" s="5">
        <v>1</v>
      </c>
      <c r="DQ2625" s="5" t="s">
        <v>1234</v>
      </c>
      <c r="DR2625" s="5" t="s">
        <v>1234</v>
      </c>
      <c r="DV2625" s="5" t="s">
        <v>136</v>
      </c>
      <c r="EG2625" s="42"/>
      <c r="EH2625" s="42"/>
      <c r="EI2625" s="42"/>
      <c r="EJ2625" s="42"/>
      <c r="EK2625" s="42"/>
      <c r="EL2625" s="42"/>
      <c r="EM2625" s="42"/>
    </row>
    <row r="2626" spans="1:143">
      <c r="A2626" s="41"/>
      <c r="B2626" s="41"/>
      <c r="C2626" s="41"/>
      <c r="D2626" s="41" t="s">
        <v>4101</v>
      </c>
      <c r="E2626" s="42" t="s">
        <v>4102</v>
      </c>
      <c r="F2626" s="41" t="s">
        <v>135</v>
      </c>
      <c r="G2626" s="41"/>
      <c r="H2626" s="41"/>
      <c r="I2626" s="41" t="s">
        <v>135</v>
      </c>
      <c r="P2626" s="5">
        <v>1</v>
      </c>
      <c r="Q2626" s="39" t="s">
        <v>4088</v>
      </c>
      <c r="R2626" s="5">
        <v>1</v>
      </c>
      <c r="AA2626" s="5">
        <v>1</v>
      </c>
      <c r="AF2626" s="5">
        <v>1</v>
      </c>
      <c r="AH2626" s="5">
        <v>1</v>
      </c>
      <c r="DQ2626" s="5" t="s">
        <v>1234</v>
      </c>
      <c r="DR2626" s="5" t="s">
        <v>1234</v>
      </c>
      <c r="DV2626" s="5" t="s">
        <v>136</v>
      </c>
      <c r="EG2626" s="42"/>
      <c r="EH2626" s="42"/>
      <c r="EI2626" s="42"/>
      <c r="EJ2626" s="42"/>
      <c r="EK2626" s="42"/>
      <c r="EL2626" s="42"/>
      <c r="EM2626" s="42"/>
    </row>
    <row r="2627" spans="1:143">
      <c r="A2627" s="41"/>
      <c r="B2627" s="41"/>
      <c r="C2627" s="41"/>
      <c r="D2627" s="41" t="s">
        <v>4103</v>
      </c>
      <c r="E2627" s="42" t="s">
        <v>156</v>
      </c>
      <c r="F2627" s="41" t="s">
        <v>135</v>
      </c>
      <c r="G2627" s="41"/>
      <c r="H2627" s="41"/>
      <c r="I2627" s="41" t="s">
        <v>135</v>
      </c>
      <c r="P2627" s="5">
        <v>6</v>
      </c>
      <c r="Q2627" s="39" t="s">
        <v>4104</v>
      </c>
      <c r="R2627" s="5">
        <v>6</v>
      </c>
      <c r="AA2627" s="5">
        <v>6</v>
      </c>
      <c r="AF2627" s="5">
        <v>6</v>
      </c>
      <c r="AG2627" s="5">
        <v>6</v>
      </c>
      <c r="AH2627" s="5">
        <v>6</v>
      </c>
      <c r="DQ2627" s="5" t="s">
        <v>1234</v>
      </c>
      <c r="DR2627" s="5" t="s">
        <v>1234</v>
      </c>
      <c r="DV2627" s="5" t="s">
        <v>136</v>
      </c>
      <c r="EG2627" s="42"/>
      <c r="EH2627" s="42"/>
      <c r="EI2627" s="42"/>
      <c r="EJ2627" s="42"/>
      <c r="EK2627" s="42"/>
      <c r="EL2627" s="42"/>
      <c r="EM2627" s="42"/>
    </row>
    <row r="2628" spans="1:143">
      <c r="A2628" s="41"/>
      <c r="B2628" s="41"/>
      <c r="C2628" s="41"/>
      <c r="D2628" s="41" t="s">
        <v>4103</v>
      </c>
      <c r="E2628" s="42" t="s">
        <v>156</v>
      </c>
      <c r="F2628" s="41" t="s">
        <v>431</v>
      </c>
      <c r="G2628" s="41"/>
      <c r="H2628" s="41"/>
      <c r="I2628" s="41" t="s">
        <v>136</v>
      </c>
      <c r="P2628" s="5">
        <v>1</v>
      </c>
      <c r="Q2628" s="39" t="s">
        <v>4105</v>
      </c>
      <c r="R2628" s="5">
        <v>1</v>
      </c>
      <c r="AA2628" s="5">
        <v>1</v>
      </c>
      <c r="AF2628" s="5">
        <v>1</v>
      </c>
      <c r="AG2628" s="5">
        <v>1</v>
      </c>
      <c r="AH2628" s="5">
        <v>1</v>
      </c>
      <c r="DQ2628" s="5" t="s">
        <v>1234</v>
      </c>
      <c r="DR2628" s="5" t="s">
        <v>1234</v>
      </c>
      <c r="DW2628" s="5" t="s">
        <v>136</v>
      </c>
      <c r="EG2628" s="42"/>
      <c r="EH2628" s="42"/>
      <c r="EI2628" s="42"/>
      <c r="EJ2628" s="42"/>
      <c r="EK2628" s="42"/>
      <c r="EL2628" s="42"/>
      <c r="EM2628" s="42"/>
    </row>
    <row r="2629" spans="1:143">
      <c r="A2629" s="41"/>
      <c r="B2629" s="41"/>
      <c r="C2629" s="41"/>
      <c r="D2629" s="41" t="s">
        <v>296</v>
      </c>
      <c r="E2629" s="42" t="s">
        <v>4106</v>
      </c>
      <c r="F2629" s="41" t="s">
        <v>135</v>
      </c>
      <c r="G2629" s="41"/>
      <c r="H2629" s="41"/>
      <c r="I2629" s="41" t="s">
        <v>135</v>
      </c>
      <c r="P2629" s="5">
        <v>4</v>
      </c>
      <c r="Q2629" s="39" t="s">
        <v>4104</v>
      </c>
      <c r="R2629" s="5">
        <v>4</v>
      </c>
      <c r="AA2629" s="5">
        <v>4</v>
      </c>
      <c r="AF2629" s="5">
        <v>4</v>
      </c>
      <c r="AG2629" s="5">
        <v>4</v>
      </c>
      <c r="AH2629" s="5">
        <v>4</v>
      </c>
      <c r="DQ2629" s="5" t="s">
        <v>1234</v>
      </c>
      <c r="DR2629" s="5" t="s">
        <v>1234</v>
      </c>
      <c r="DV2629" s="5" t="s">
        <v>136</v>
      </c>
      <c r="EG2629" s="42"/>
      <c r="EH2629" s="42"/>
      <c r="EI2629" s="42"/>
      <c r="EJ2629" s="42"/>
      <c r="EK2629" s="42"/>
      <c r="EL2629" s="42"/>
      <c r="EM2629" s="42"/>
    </row>
    <row r="2630" spans="1:143">
      <c r="A2630" s="41"/>
      <c r="B2630" s="41"/>
      <c r="C2630" s="41"/>
      <c r="D2630" s="41" t="s">
        <v>296</v>
      </c>
      <c r="E2630" s="42" t="s">
        <v>4106</v>
      </c>
      <c r="F2630" s="41" t="s">
        <v>431</v>
      </c>
      <c r="G2630" s="41"/>
      <c r="H2630" s="41"/>
      <c r="I2630" s="41" t="s">
        <v>136</v>
      </c>
      <c r="P2630" s="5">
        <v>2</v>
      </c>
      <c r="Q2630" s="39" t="s">
        <v>4105</v>
      </c>
      <c r="R2630" s="5">
        <v>2</v>
      </c>
      <c r="AA2630" s="5">
        <v>2</v>
      </c>
      <c r="AF2630" s="5">
        <v>2</v>
      </c>
      <c r="AG2630" s="5">
        <v>2</v>
      </c>
      <c r="AH2630" s="5">
        <v>2</v>
      </c>
      <c r="DQ2630" s="5" t="s">
        <v>1234</v>
      </c>
      <c r="DR2630" s="5" t="s">
        <v>1234</v>
      </c>
      <c r="DW2630" s="5" t="s">
        <v>136</v>
      </c>
      <c r="EG2630" s="42"/>
      <c r="EH2630" s="42"/>
      <c r="EI2630" s="42"/>
      <c r="EJ2630" s="42"/>
      <c r="EK2630" s="42"/>
      <c r="EL2630" s="42"/>
      <c r="EM2630" s="42"/>
    </row>
    <row r="2631" spans="1:143">
      <c r="A2631" s="41"/>
      <c r="B2631" s="41"/>
      <c r="C2631" s="41"/>
      <c r="D2631" s="41" t="s">
        <v>4107</v>
      </c>
      <c r="E2631" s="42" t="s">
        <v>3569</v>
      </c>
      <c r="F2631" s="41" t="s">
        <v>135</v>
      </c>
      <c r="G2631" s="41"/>
      <c r="H2631" s="41"/>
      <c r="I2631" s="41" t="s">
        <v>135</v>
      </c>
      <c r="P2631" s="5">
        <v>2</v>
      </c>
      <c r="Q2631" s="39" t="s">
        <v>4104</v>
      </c>
      <c r="R2631" s="5">
        <v>2</v>
      </c>
      <c r="AA2631" s="5">
        <v>2</v>
      </c>
      <c r="AF2631" s="5">
        <v>2</v>
      </c>
      <c r="AG2631" s="5">
        <v>2</v>
      </c>
      <c r="AH2631" s="5">
        <v>2</v>
      </c>
      <c r="DQ2631" s="5" t="s">
        <v>1234</v>
      </c>
      <c r="DR2631" s="5" t="s">
        <v>1234</v>
      </c>
      <c r="DV2631" s="5" t="s">
        <v>136</v>
      </c>
      <c r="EG2631" s="42"/>
      <c r="EH2631" s="42"/>
      <c r="EI2631" s="42"/>
      <c r="EJ2631" s="42"/>
      <c r="EK2631" s="42"/>
      <c r="EL2631" s="42"/>
      <c r="EM2631" s="42"/>
    </row>
    <row r="2632" spans="1:143">
      <c r="A2632" s="41"/>
      <c r="B2632" s="41"/>
      <c r="C2632" s="41"/>
      <c r="D2632" s="41" t="s">
        <v>4108</v>
      </c>
      <c r="E2632" s="42" t="s">
        <v>3569</v>
      </c>
      <c r="F2632" s="41" t="s">
        <v>135</v>
      </c>
      <c r="G2632" s="41"/>
      <c r="H2632" s="41"/>
      <c r="I2632" s="41" t="s">
        <v>135</v>
      </c>
      <c r="P2632" s="5">
        <v>2</v>
      </c>
      <c r="Q2632" s="39" t="s">
        <v>4104</v>
      </c>
      <c r="R2632" s="5">
        <v>2</v>
      </c>
      <c r="AA2632" s="5">
        <v>2</v>
      </c>
      <c r="AF2632" s="5">
        <v>2</v>
      </c>
      <c r="AG2632" s="5">
        <v>2</v>
      </c>
      <c r="AH2632" s="5">
        <v>2</v>
      </c>
      <c r="DQ2632" s="5" t="s">
        <v>1234</v>
      </c>
      <c r="DR2632" s="5" t="s">
        <v>1234</v>
      </c>
      <c r="DV2632" s="5" t="s">
        <v>136</v>
      </c>
      <c r="EG2632" s="42"/>
      <c r="EH2632" s="42"/>
      <c r="EI2632" s="42"/>
      <c r="EJ2632" s="42"/>
      <c r="EK2632" s="42"/>
      <c r="EL2632" s="42"/>
      <c r="EM2632" s="42"/>
    </row>
    <row r="2633" spans="1:143">
      <c r="A2633" s="41"/>
      <c r="B2633" s="41"/>
      <c r="C2633" s="41"/>
      <c r="D2633" s="41" t="s">
        <v>2544</v>
      </c>
      <c r="E2633" s="42" t="s">
        <v>187</v>
      </c>
      <c r="F2633" s="41" t="s">
        <v>135</v>
      </c>
      <c r="G2633" s="41"/>
      <c r="H2633" s="41"/>
      <c r="I2633" s="41" t="s">
        <v>135</v>
      </c>
      <c r="P2633" s="5">
        <v>3</v>
      </c>
      <c r="Q2633" s="39" t="s">
        <v>4104</v>
      </c>
      <c r="R2633" s="5">
        <v>3</v>
      </c>
      <c r="AA2633" s="5">
        <v>3</v>
      </c>
      <c r="AF2633" s="5">
        <v>3</v>
      </c>
      <c r="AG2633" s="5">
        <v>3</v>
      </c>
      <c r="AH2633" s="5">
        <v>3</v>
      </c>
      <c r="DQ2633" s="5" t="s">
        <v>1234</v>
      </c>
      <c r="DR2633" s="5" t="s">
        <v>1234</v>
      </c>
      <c r="DV2633" s="5" t="s">
        <v>136</v>
      </c>
      <c r="EG2633" s="42"/>
      <c r="EH2633" s="42"/>
      <c r="EI2633" s="42"/>
      <c r="EJ2633" s="42"/>
      <c r="EK2633" s="42"/>
      <c r="EL2633" s="42"/>
      <c r="EM2633" s="42"/>
    </row>
    <row r="2634" spans="1:143">
      <c r="A2634" s="41"/>
      <c r="B2634" s="41"/>
      <c r="C2634" s="41"/>
      <c r="D2634" s="41" t="s">
        <v>4109</v>
      </c>
      <c r="E2634" s="42" t="s">
        <v>4110</v>
      </c>
      <c r="F2634" s="41" t="s">
        <v>135</v>
      </c>
      <c r="G2634" s="41"/>
      <c r="H2634" s="41"/>
      <c r="I2634" s="41" t="s">
        <v>135</v>
      </c>
      <c r="P2634" s="5">
        <v>3</v>
      </c>
      <c r="Q2634" s="39" t="s">
        <v>4104</v>
      </c>
      <c r="R2634" s="5">
        <v>3</v>
      </c>
      <c r="AA2634" s="5">
        <v>3</v>
      </c>
      <c r="AF2634" s="5">
        <v>3</v>
      </c>
      <c r="AG2634" s="5">
        <v>3</v>
      </c>
      <c r="AH2634" s="5">
        <v>3</v>
      </c>
      <c r="DQ2634" s="5" t="s">
        <v>1234</v>
      </c>
      <c r="DR2634" s="5" t="s">
        <v>1234</v>
      </c>
      <c r="DV2634" s="5" t="s">
        <v>136</v>
      </c>
      <c r="EG2634" s="42"/>
      <c r="EH2634" s="42"/>
      <c r="EI2634" s="42"/>
      <c r="EJ2634" s="42"/>
      <c r="EK2634" s="42"/>
      <c r="EL2634" s="42"/>
      <c r="EM2634" s="42"/>
    </row>
    <row r="2635" spans="1:143">
      <c r="A2635" s="41"/>
      <c r="B2635" s="41"/>
      <c r="C2635" s="41"/>
      <c r="D2635" s="41" t="s">
        <v>4111</v>
      </c>
      <c r="E2635" s="42" t="s">
        <v>3633</v>
      </c>
      <c r="F2635" s="41" t="s">
        <v>135</v>
      </c>
      <c r="G2635" s="41"/>
      <c r="H2635" s="41"/>
      <c r="I2635" s="41" t="s">
        <v>135</v>
      </c>
      <c r="P2635" s="5">
        <v>1</v>
      </c>
      <c r="Q2635" s="39" t="s">
        <v>4104</v>
      </c>
      <c r="R2635" s="5">
        <v>1</v>
      </c>
      <c r="AA2635" s="5">
        <v>1</v>
      </c>
      <c r="AF2635" s="5">
        <v>1</v>
      </c>
      <c r="AG2635" s="5">
        <v>1</v>
      </c>
      <c r="AH2635" s="5">
        <v>1</v>
      </c>
      <c r="DQ2635" s="5" t="s">
        <v>1234</v>
      </c>
      <c r="DR2635" s="5" t="s">
        <v>1234</v>
      </c>
      <c r="DV2635" s="5" t="s">
        <v>136</v>
      </c>
      <c r="EG2635" s="42"/>
      <c r="EH2635" s="42"/>
      <c r="EI2635" s="42"/>
      <c r="EJ2635" s="42"/>
      <c r="EK2635" s="42"/>
      <c r="EL2635" s="42"/>
      <c r="EM2635" s="42"/>
    </row>
    <row r="2636" spans="1:143">
      <c r="A2636" s="41"/>
      <c r="B2636" s="41"/>
      <c r="C2636" s="41"/>
      <c r="D2636" s="41" t="s">
        <v>4112</v>
      </c>
      <c r="E2636" s="42" t="s">
        <v>4113</v>
      </c>
      <c r="F2636" s="41" t="s">
        <v>135</v>
      </c>
      <c r="G2636" s="41"/>
      <c r="H2636" s="41"/>
      <c r="I2636" s="41" t="s">
        <v>135</v>
      </c>
      <c r="P2636" s="5">
        <v>1</v>
      </c>
      <c r="Q2636" s="39" t="s">
        <v>4104</v>
      </c>
      <c r="R2636" s="5">
        <v>1</v>
      </c>
      <c r="AA2636" s="5">
        <v>1</v>
      </c>
      <c r="AF2636" s="5">
        <v>1</v>
      </c>
      <c r="AG2636" s="5">
        <v>1</v>
      </c>
      <c r="AH2636" s="5">
        <v>1</v>
      </c>
      <c r="DQ2636" s="5" t="s">
        <v>1234</v>
      </c>
      <c r="DR2636" s="5" t="s">
        <v>1234</v>
      </c>
      <c r="DV2636" s="5" t="s">
        <v>136</v>
      </c>
      <c r="EG2636" s="42"/>
      <c r="EH2636" s="42"/>
      <c r="EI2636" s="42"/>
      <c r="EJ2636" s="42"/>
      <c r="EK2636" s="42"/>
      <c r="EL2636" s="42"/>
      <c r="EM2636" s="42"/>
    </row>
    <row r="2637" spans="1:143">
      <c r="A2637" s="41"/>
      <c r="B2637" s="41"/>
      <c r="C2637" s="41"/>
      <c r="D2637" s="41" t="s">
        <v>4114</v>
      </c>
      <c r="E2637" s="42" t="s">
        <v>4115</v>
      </c>
      <c r="F2637" s="41" t="s">
        <v>135</v>
      </c>
      <c r="G2637" s="41"/>
      <c r="H2637" s="41"/>
      <c r="I2637" s="41" t="s">
        <v>135</v>
      </c>
      <c r="P2637" s="5">
        <v>2</v>
      </c>
      <c r="Q2637" s="39" t="s">
        <v>4104</v>
      </c>
      <c r="R2637" s="5">
        <v>2</v>
      </c>
      <c r="AA2637" s="5">
        <v>2</v>
      </c>
      <c r="AF2637" s="5">
        <v>2</v>
      </c>
      <c r="AG2637" s="5">
        <v>2</v>
      </c>
      <c r="AH2637" s="5">
        <v>2</v>
      </c>
      <c r="DQ2637" s="5" t="s">
        <v>1234</v>
      </c>
      <c r="DR2637" s="5" t="s">
        <v>1234</v>
      </c>
      <c r="DV2637" s="5" t="s">
        <v>136</v>
      </c>
      <c r="EG2637" s="42"/>
      <c r="EH2637" s="42"/>
      <c r="EI2637" s="42"/>
      <c r="EJ2637" s="42"/>
      <c r="EK2637" s="42"/>
      <c r="EL2637" s="42"/>
      <c r="EM2637" s="42"/>
    </row>
    <row r="2638" spans="1:143">
      <c r="A2638" s="41"/>
      <c r="B2638" s="41"/>
      <c r="C2638" s="41"/>
      <c r="D2638" s="41" t="s">
        <v>3105</v>
      </c>
      <c r="E2638" s="42" t="s">
        <v>979</v>
      </c>
      <c r="F2638" s="41" t="s">
        <v>135</v>
      </c>
      <c r="G2638" s="41"/>
      <c r="H2638" s="41"/>
      <c r="I2638" s="41" t="s">
        <v>135</v>
      </c>
      <c r="P2638" s="5">
        <v>2</v>
      </c>
      <c r="Q2638" s="39" t="s">
        <v>4104</v>
      </c>
      <c r="R2638" s="5">
        <v>2</v>
      </c>
      <c r="AA2638" s="5">
        <v>2</v>
      </c>
      <c r="AF2638" s="5">
        <v>2</v>
      </c>
      <c r="AG2638" s="5">
        <v>2</v>
      </c>
      <c r="AH2638" s="5">
        <v>2</v>
      </c>
      <c r="DQ2638" s="5" t="s">
        <v>1234</v>
      </c>
      <c r="DR2638" s="5" t="s">
        <v>1234</v>
      </c>
      <c r="DV2638" s="5" t="s">
        <v>136</v>
      </c>
      <c r="EG2638" s="42"/>
      <c r="EH2638" s="42"/>
      <c r="EI2638" s="42"/>
      <c r="EJ2638" s="42"/>
      <c r="EK2638" s="42"/>
      <c r="EL2638" s="42"/>
      <c r="EM2638" s="42"/>
    </row>
    <row r="2639" spans="1:143">
      <c r="A2639" s="41"/>
      <c r="B2639" s="41"/>
      <c r="C2639" s="41"/>
      <c r="D2639" s="41" t="s">
        <v>292</v>
      </c>
      <c r="E2639" s="42" t="s">
        <v>258</v>
      </c>
      <c r="F2639" s="41" t="s">
        <v>135</v>
      </c>
      <c r="G2639" s="41"/>
      <c r="H2639" s="41"/>
      <c r="I2639" s="41" t="s">
        <v>135</v>
      </c>
      <c r="P2639" s="5">
        <v>2</v>
      </c>
      <c r="Q2639" s="39" t="s">
        <v>4104</v>
      </c>
      <c r="R2639" s="5">
        <v>2</v>
      </c>
      <c r="AA2639" s="5">
        <v>2</v>
      </c>
      <c r="AF2639" s="5">
        <v>2</v>
      </c>
      <c r="AG2639" s="5">
        <v>2</v>
      </c>
      <c r="AH2639" s="5">
        <v>2</v>
      </c>
      <c r="DQ2639" s="5" t="s">
        <v>1234</v>
      </c>
      <c r="DR2639" s="5" t="s">
        <v>1234</v>
      </c>
      <c r="DV2639" s="5" t="s">
        <v>136</v>
      </c>
      <c r="EG2639" s="42"/>
      <c r="EH2639" s="42"/>
      <c r="EI2639" s="42"/>
      <c r="EJ2639" s="42"/>
      <c r="EK2639" s="42"/>
      <c r="EL2639" s="42"/>
      <c r="EM2639" s="42"/>
    </row>
    <row r="2640" spans="1:143">
      <c r="A2640" s="41"/>
      <c r="B2640" s="41"/>
      <c r="C2640" s="41"/>
      <c r="D2640" s="41" t="s">
        <v>4116</v>
      </c>
      <c r="E2640" s="42" t="s">
        <v>183</v>
      </c>
      <c r="F2640" s="41" t="s">
        <v>135</v>
      </c>
      <c r="G2640" s="41"/>
      <c r="H2640" s="41"/>
      <c r="I2640" s="41" t="s">
        <v>135</v>
      </c>
      <c r="P2640" s="5">
        <v>3</v>
      </c>
      <c r="Q2640" s="39" t="s">
        <v>4104</v>
      </c>
      <c r="R2640" s="5">
        <v>3</v>
      </c>
      <c r="AA2640" s="5">
        <v>3</v>
      </c>
      <c r="AF2640" s="5">
        <v>3</v>
      </c>
      <c r="AG2640" s="5">
        <v>3</v>
      </c>
      <c r="AH2640" s="5">
        <v>3</v>
      </c>
      <c r="DQ2640" s="5" t="s">
        <v>1234</v>
      </c>
      <c r="DR2640" s="5" t="s">
        <v>1234</v>
      </c>
      <c r="DV2640" s="5" t="s">
        <v>136</v>
      </c>
      <c r="EG2640" s="42"/>
      <c r="EH2640" s="42"/>
      <c r="EI2640" s="42"/>
      <c r="EJ2640" s="42"/>
      <c r="EK2640" s="42"/>
      <c r="EL2640" s="42"/>
      <c r="EM2640" s="42"/>
    </row>
    <row r="2641" spans="1:143" ht="105">
      <c r="A2641" s="46" t="s">
        <v>4117</v>
      </c>
      <c r="B2641" s="41">
        <v>1</v>
      </c>
      <c r="C2641" s="41">
        <v>1</v>
      </c>
      <c r="D2641" s="41" t="s">
        <v>4118</v>
      </c>
      <c r="E2641" s="42" t="s">
        <v>4119</v>
      </c>
      <c r="F2641" s="41" t="s">
        <v>4120</v>
      </c>
      <c r="G2641" s="41"/>
      <c r="H2641" s="41" t="s">
        <v>4121</v>
      </c>
      <c r="I2641" s="41"/>
      <c r="P2641" s="5">
        <v>1</v>
      </c>
      <c r="Q2641" s="39" t="s">
        <v>4122</v>
      </c>
      <c r="AL2641" s="5">
        <v>1</v>
      </c>
      <c r="AW2641" s="5">
        <v>1</v>
      </c>
      <c r="CB2641" s="5">
        <v>1</v>
      </c>
      <c r="CC2641" s="5">
        <v>1</v>
      </c>
      <c r="CK2641" s="5">
        <v>1</v>
      </c>
      <c r="DQ2641" s="5" t="s">
        <v>136</v>
      </c>
      <c r="DR2641" s="5" t="s">
        <v>1234</v>
      </c>
      <c r="DS2641" s="6">
        <v>1</v>
      </c>
      <c r="DT2641" s="6">
        <v>0</v>
      </c>
      <c r="DU2641" s="5">
        <v>0</v>
      </c>
      <c r="DX2641" s="5" t="s">
        <v>136</v>
      </c>
      <c r="EG2641" s="42"/>
      <c r="EH2641" s="42"/>
      <c r="EI2641" s="42"/>
      <c r="EJ2641" s="42"/>
      <c r="EK2641" s="42"/>
      <c r="EL2641" s="42"/>
      <c r="EM2641" s="42"/>
    </row>
    <row r="2642" spans="1:143" ht="105">
      <c r="A2642" s="41"/>
      <c r="B2642" s="41"/>
      <c r="C2642" s="41"/>
      <c r="D2642" s="41" t="s">
        <v>4123</v>
      </c>
      <c r="E2642" s="42" t="s">
        <v>4124</v>
      </c>
      <c r="F2642" s="41" t="s">
        <v>4120</v>
      </c>
      <c r="G2642" s="41"/>
      <c r="H2642" s="41" t="s">
        <v>4121</v>
      </c>
      <c r="I2642" s="41"/>
      <c r="P2642" s="5">
        <v>1</v>
      </c>
      <c r="Q2642" s="39" t="s">
        <v>4125</v>
      </c>
      <c r="AL2642" s="5">
        <v>1</v>
      </c>
      <c r="AW2642" s="5">
        <v>1</v>
      </c>
      <c r="CB2642" s="5">
        <v>1</v>
      </c>
      <c r="CC2642" s="5">
        <v>1</v>
      </c>
      <c r="CK2642" s="5">
        <v>2</v>
      </c>
      <c r="DQ2642" s="5" t="s">
        <v>136</v>
      </c>
      <c r="DR2642" s="5" t="s">
        <v>1234</v>
      </c>
      <c r="DX2642" s="5" t="s">
        <v>136</v>
      </c>
      <c r="EG2642" s="42"/>
      <c r="EH2642" s="42"/>
      <c r="EI2642" s="42"/>
      <c r="EJ2642" s="42"/>
      <c r="EK2642" s="42"/>
      <c r="EL2642" s="42"/>
      <c r="EM2642" s="42"/>
    </row>
    <row r="2643" spans="1:143" ht="105">
      <c r="A2643" s="41"/>
      <c r="B2643" s="41"/>
      <c r="C2643" s="41"/>
      <c r="D2643" s="41" t="s">
        <v>4126</v>
      </c>
      <c r="E2643" s="42" t="s">
        <v>4127</v>
      </c>
      <c r="F2643" s="41" t="s">
        <v>4120</v>
      </c>
      <c r="G2643" s="41"/>
      <c r="H2643" s="41" t="s">
        <v>4121</v>
      </c>
      <c r="I2643" s="41"/>
      <c r="J2643" s="5">
        <v>1</v>
      </c>
      <c r="N2643" s="5">
        <v>1</v>
      </c>
      <c r="P2643" s="5">
        <v>1</v>
      </c>
      <c r="Q2643" s="39" t="s">
        <v>4125</v>
      </c>
      <c r="AL2643" s="5">
        <v>1</v>
      </c>
      <c r="AW2643" s="5">
        <v>1</v>
      </c>
      <c r="CB2643" s="5">
        <v>1</v>
      </c>
      <c r="CC2643" s="5">
        <v>1</v>
      </c>
      <c r="CK2643" s="5">
        <v>1</v>
      </c>
      <c r="DQ2643" s="5" t="s">
        <v>136</v>
      </c>
      <c r="DR2643" s="5" t="s">
        <v>1234</v>
      </c>
      <c r="DX2643" s="5" t="s">
        <v>136</v>
      </c>
      <c r="EG2643" s="42"/>
      <c r="EH2643" s="42"/>
      <c r="EI2643" s="42"/>
      <c r="EJ2643" s="42"/>
      <c r="EK2643" s="42"/>
      <c r="EL2643" s="42"/>
      <c r="EM2643" s="42"/>
    </row>
    <row r="2644" spans="1:143" ht="75">
      <c r="A2644" s="46" t="s">
        <v>4128</v>
      </c>
      <c r="B2644" s="41">
        <v>13</v>
      </c>
      <c r="C2644" s="41">
        <v>6</v>
      </c>
      <c r="D2644" s="41" t="s">
        <v>3089</v>
      </c>
      <c r="E2644" s="42" t="s">
        <v>3089</v>
      </c>
      <c r="F2644" s="41" t="s">
        <v>4129</v>
      </c>
      <c r="G2644" s="41" t="s">
        <v>136</v>
      </c>
      <c r="H2644" s="41"/>
      <c r="I2644" s="41"/>
      <c r="P2644" s="5">
        <v>1</v>
      </c>
      <c r="Q2644" s="39" t="s">
        <v>4130</v>
      </c>
      <c r="CK2644" s="5">
        <v>1</v>
      </c>
      <c r="DQ2644" s="5" t="s">
        <v>136</v>
      </c>
      <c r="DR2644" s="5" t="s">
        <v>1234</v>
      </c>
      <c r="DS2644" s="6">
        <v>13</v>
      </c>
      <c r="DT2644" s="6">
        <v>7</v>
      </c>
      <c r="DU2644" s="5">
        <v>6</v>
      </c>
      <c r="DX2644" s="5" t="s">
        <v>136</v>
      </c>
      <c r="EG2644" s="42"/>
      <c r="EH2644" s="42"/>
      <c r="EI2644" s="42"/>
      <c r="EJ2644" s="42"/>
      <c r="EK2644" s="42"/>
      <c r="EL2644" s="42"/>
      <c r="EM2644" s="42"/>
    </row>
    <row r="2645" spans="1:143" ht="30">
      <c r="A2645" s="41"/>
      <c r="B2645" s="41"/>
      <c r="C2645" s="41"/>
      <c r="D2645" s="41" t="s">
        <v>4131</v>
      </c>
      <c r="E2645" s="42" t="s">
        <v>4132</v>
      </c>
      <c r="F2645" s="41" t="s">
        <v>4129</v>
      </c>
      <c r="G2645" s="41" t="s">
        <v>136</v>
      </c>
      <c r="H2645" s="41"/>
      <c r="I2645" s="41"/>
      <c r="P2645" s="5">
        <v>2</v>
      </c>
      <c r="Q2645" s="39" t="s">
        <v>4130</v>
      </c>
      <c r="CK2645" s="5">
        <v>2</v>
      </c>
      <c r="DQ2645" s="5" t="s">
        <v>1234</v>
      </c>
      <c r="DR2645" s="5" t="s">
        <v>1234</v>
      </c>
      <c r="DX2645" s="5" t="s">
        <v>136</v>
      </c>
      <c r="EG2645" s="42"/>
      <c r="EH2645" s="42"/>
      <c r="EI2645" s="42"/>
      <c r="EJ2645" s="42"/>
      <c r="EK2645" s="42"/>
      <c r="EL2645" s="42"/>
      <c r="EM2645" s="42"/>
    </row>
    <row r="2646" spans="1:143" ht="30">
      <c r="A2646" s="41"/>
      <c r="B2646" s="41"/>
      <c r="C2646" s="41"/>
      <c r="D2646" s="41" t="s">
        <v>4133</v>
      </c>
      <c r="E2646" s="42" t="s">
        <v>4134</v>
      </c>
      <c r="F2646" s="41" t="s">
        <v>4129</v>
      </c>
      <c r="G2646" s="41" t="s">
        <v>136</v>
      </c>
      <c r="H2646" s="41"/>
      <c r="I2646" s="41"/>
      <c r="P2646" s="5">
        <v>1</v>
      </c>
      <c r="Q2646" s="39" t="s">
        <v>4130</v>
      </c>
      <c r="CK2646" s="5">
        <v>1</v>
      </c>
      <c r="DQ2646" s="5" t="s">
        <v>1234</v>
      </c>
      <c r="DR2646" s="5" t="s">
        <v>1234</v>
      </c>
      <c r="DX2646" s="5" t="s">
        <v>136</v>
      </c>
      <c r="EG2646" s="42"/>
      <c r="EH2646" s="42"/>
      <c r="EI2646" s="42"/>
      <c r="EJ2646" s="42"/>
      <c r="EK2646" s="42"/>
      <c r="EL2646" s="42"/>
      <c r="EM2646" s="42"/>
    </row>
    <row r="2647" spans="1:143" ht="30">
      <c r="A2647" s="41"/>
      <c r="B2647" s="41"/>
      <c r="C2647" s="41"/>
      <c r="D2647" s="41" t="s">
        <v>187</v>
      </c>
      <c r="E2647" s="42" t="s">
        <v>187</v>
      </c>
      <c r="F2647" s="41" t="s">
        <v>4129</v>
      </c>
      <c r="G2647" s="41" t="s">
        <v>136</v>
      </c>
      <c r="H2647" s="41"/>
      <c r="I2647" s="41"/>
      <c r="P2647" s="5">
        <v>1</v>
      </c>
      <c r="Q2647" s="39" t="s">
        <v>4130</v>
      </c>
      <c r="CK2647" s="5">
        <v>1</v>
      </c>
      <c r="DQ2647" s="5" t="s">
        <v>136</v>
      </c>
      <c r="DR2647" s="5" t="s">
        <v>1234</v>
      </c>
      <c r="DX2647" s="5" t="s">
        <v>136</v>
      </c>
      <c r="EG2647" s="42"/>
      <c r="EH2647" s="42"/>
      <c r="EI2647" s="42"/>
      <c r="EJ2647" s="42"/>
      <c r="EK2647" s="42"/>
      <c r="EL2647" s="42"/>
      <c r="EM2647" s="42"/>
    </row>
    <row r="2648" spans="1:143" ht="30">
      <c r="A2648" s="41"/>
      <c r="B2648" s="41"/>
      <c r="C2648" s="41"/>
      <c r="D2648" s="41" t="s">
        <v>4135</v>
      </c>
      <c r="E2648" s="42" t="s">
        <v>4136</v>
      </c>
      <c r="F2648" s="41" t="s">
        <v>4129</v>
      </c>
      <c r="G2648" s="41" t="s">
        <v>136</v>
      </c>
      <c r="H2648" s="41"/>
      <c r="I2648" s="41"/>
      <c r="P2648" s="5">
        <v>2</v>
      </c>
      <c r="Q2648" s="39" t="s">
        <v>4130</v>
      </c>
      <c r="CK2648" s="5">
        <v>2</v>
      </c>
      <c r="DQ2648" s="5" t="s">
        <v>136</v>
      </c>
      <c r="DR2648" s="5" t="s">
        <v>1234</v>
      </c>
      <c r="DX2648" s="5" t="s">
        <v>136</v>
      </c>
      <c r="EG2648" s="42"/>
      <c r="EH2648" s="42"/>
      <c r="EI2648" s="42"/>
      <c r="EJ2648" s="42"/>
      <c r="EK2648" s="42"/>
      <c r="EL2648" s="42"/>
      <c r="EM2648" s="42"/>
    </row>
    <row r="2649" spans="1:143" ht="30">
      <c r="A2649" s="41"/>
      <c r="B2649" s="41"/>
      <c r="C2649" s="41"/>
      <c r="D2649" s="41" t="s">
        <v>3209</v>
      </c>
      <c r="E2649" s="42" t="s">
        <v>3209</v>
      </c>
      <c r="F2649" s="41" t="s">
        <v>4129</v>
      </c>
      <c r="G2649" s="41" t="s">
        <v>136</v>
      </c>
      <c r="H2649" s="41"/>
      <c r="I2649" s="41"/>
      <c r="P2649" s="5">
        <v>1</v>
      </c>
      <c r="Q2649" s="39" t="s">
        <v>4130</v>
      </c>
      <c r="CK2649" s="5">
        <v>1</v>
      </c>
      <c r="DQ2649" s="5" t="s">
        <v>136</v>
      </c>
      <c r="DR2649" s="5" t="s">
        <v>1234</v>
      </c>
      <c r="DX2649" s="5" t="s">
        <v>136</v>
      </c>
      <c r="EG2649" s="42"/>
      <c r="EH2649" s="42"/>
      <c r="EI2649" s="42"/>
      <c r="EJ2649" s="42"/>
      <c r="EK2649" s="42"/>
      <c r="EL2649" s="42"/>
      <c r="EM2649" s="42"/>
    </row>
    <row r="2650" spans="1:143" ht="30">
      <c r="A2650" s="41"/>
      <c r="B2650" s="41"/>
      <c r="C2650" s="41"/>
      <c r="D2650" s="41" t="s">
        <v>4639</v>
      </c>
      <c r="E2650" s="42" t="s">
        <v>170</v>
      </c>
      <c r="F2650" s="41" t="s">
        <v>4129</v>
      </c>
      <c r="G2650" s="41" t="s">
        <v>136</v>
      </c>
      <c r="H2650" s="41"/>
      <c r="I2650" s="41"/>
      <c r="J2650" s="5">
        <v>1</v>
      </c>
      <c r="K2650" s="5">
        <v>1</v>
      </c>
      <c r="P2650" s="5">
        <v>1</v>
      </c>
      <c r="Q2650" s="39" t="s">
        <v>4130</v>
      </c>
      <c r="CK2650" s="5">
        <v>1</v>
      </c>
      <c r="DQ2650" s="5" t="s">
        <v>1234</v>
      </c>
      <c r="DR2650" s="5" t="s">
        <v>1234</v>
      </c>
      <c r="DX2650" s="5" t="s">
        <v>136</v>
      </c>
      <c r="EG2650" s="42"/>
      <c r="EH2650" s="42"/>
      <c r="EI2650" s="42"/>
      <c r="EJ2650" s="42"/>
      <c r="EK2650" s="42"/>
      <c r="EL2650" s="42"/>
      <c r="EM2650" s="42"/>
    </row>
    <row r="2651" spans="1:143" ht="105">
      <c r="A2651" s="46" t="s">
        <v>4137</v>
      </c>
      <c r="B2651" s="41">
        <v>58</v>
      </c>
      <c r="C2651" s="41">
        <v>21</v>
      </c>
      <c r="D2651" s="41" t="s">
        <v>4138</v>
      </c>
      <c r="E2651" s="42" t="s">
        <v>221</v>
      </c>
      <c r="F2651" s="41" t="s">
        <v>4139</v>
      </c>
      <c r="G2651" s="41" t="s">
        <v>136</v>
      </c>
      <c r="H2651" s="41"/>
      <c r="I2651" s="41"/>
      <c r="J2651" s="5">
        <v>21</v>
      </c>
      <c r="K2651" s="5">
        <v>19</v>
      </c>
      <c r="L2651" s="5">
        <v>2</v>
      </c>
      <c r="P2651" s="5">
        <v>21</v>
      </c>
      <c r="Q2651" s="39" t="s">
        <v>4140</v>
      </c>
      <c r="R2651" s="5">
        <v>1</v>
      </c>
      <c r="S2651" s="5">
        <v>1</v>
      </c>
      <c r="AA2651" s="5">
        <v>1</v>
      </c>
      <c r="DQ2651" s="5" t="s">
        <v>136</v>
      </c>
      <c r="DR2651" s="5" t="s">
        <v>1234</v>
      </c>
      <c r="DS2651" s="6">
        <v>58</v>
      </c>
      <c r="DT2651" s="6">
        <v>37</v>
      </c>
      <c r="DU2651" s="5">
        <v>21</v>
      </c>
      <c r="DX2651" s="5" t="s">
        <v>136</v>
      </c>
      <c r="EG2651" s="42"/>
      <c r="EH2651" s="42"/>
      <c r="EI2651" s="42"/>
      <c r="EJ2651" s="42"/>
      <c r="EK2651" s="42"/>
      <c r="EL2651" s="42"/>
      <c r="EM2651" s="42"/>
    </row>
    <row r="2652" spans="1:143" ht="60">
      <c r="A2652" s="46" t="s">
        <v>4141</v>
      </c>
      <c r="B2652" s="41">
        <v>75</v>
      </c>
      <c r="C2652" s="41">
        <v>51</v>
      </c>
      <c r="D2652" s="41" t="s">
        <v>3209</v>
      </c>
      <c r="E2652" s="42" t="s">
        <v>3209</v>
      </c>
      <c r="F2652" s="41" t="s">
        <v>1786</v>
      </c>
      <c r="G2652" s="41"/>
      <c r="H2652" s="41" t="s">
        <v>136</v>
      </c>
      <c r="I2652" s="41"/>
      <c r="J2652" s="5">
        <v>51</v>
      </c>
      <c r="K2652" s="5">
        <v>40</v>
      </c>
      <c r="L2652" s="5">
        <v>4</v>
      </c>
      <c r="M2652" s="5">
        <v>8</v>
      </c>
      <c r="P2652" s="5">
        <v>51</v>
      </c>
      <c r="Q2652" s="39" t="s">
        <v>4142</v>
      </c>
      <c r="R2652" s="5">
        <v>10</v>
      </c>
      <c r="T2652" s="5">
        <v>2</v>
      </c>
      <c r="V2652" s="5">
        <v>4</v>
      </c>
      <c r="AA2652" s="5">
        <v>8</v>
      </c>
      <c r="AL2652" s="5">
        <v>4</v>
      </c>
      <c r="BK2652" s="5">
        <v>4</v>
      </c>
      <c r="CB2652" s="5">
        <v>22</v>
      </c>
      <c r="CC2652" s="5">
        <v>4</v>
      </c>
      <c r="CJ2652" s="5">
        <v>4</v>
      </c>
      <c r="DO2652" s="5">
        <v>15</v>
      </c>
      <c r="DQ2652" s="5" t="s">
        <v>136</v>
      </c>
      <c r="DR2652" s="5" t="s">
        <v>136</v>
      </c>
      <c r="DS2652" s="6">
        <v>75</v>
      </c>
      <c r="DT2652" s="6">
        <v>24</v>
      </c>
      <c r="DU2652" s="5">
        <v>0</v>
      </c>
      <c r="DW2652" s="5" t="s">
        <v>136</v>
      </c>
      <c r="EG2652" s="42"/>
      <c r="EH2652" s="42"/>
      <c r="EI2652" s="42"/>
      <c r="EJ2652" s="42"/>
      <c r="EK2652" s="42"/>
      <c r="EL2652" s="42"/>
      <c r="EM2652" s="42"/>
    </row>
    <row r="2653" spans="1:143" ht="120">
      <c r="A2653" s="46" t="s">
        <v>4143</v>
      </c>
      <c r="B2653" s="41">
        <v>50</v>
      </c>
      <c r="C2653" s="41">
        <v>50</v>
      </c>
      <c r="D2653" s="41" t="s">
        <v>4144</v>
      </c>
      <c r="E2653" s="42" t="s">
        <v>4145</v>
      </c>
      <c r="F2653" s="121" t="s">
        <v>4146</v>
      </c>
      <c r="G2653" s="41" t="s">
        <v>136</v>
      </c>
      <c r="H2653" s="41" t="s">
        <v>136</v>
      </c>
      <c r="I2653" s="41"/>
      <c r="J2653" s="5">
        <v>33</v>
      </c>
      <c r="K2653" s="5">
        <v>33</v>
      </c>
      <c r="P2653" s="5">
        <v>33</v>
      </c>
      <c r="Q2653" s="39" t="s">
        <v>4147</v>
      </c>
      <c r="R2653" s="5">
        <v>33</v>
      </c>
      <c r="AA2653" s="5">
        <v>33</v>
      </c>
      <c r="AH2653" s="5">
        <v>33</v>
      </c>
      <c r="DQ2653" s="5" t="s">
        <v>136</v>
      </c>
      <c r="DS2653" s="6">
        <v>50</v>
      </c>
      <c r="DT2653" s="6">
        <v>0</v>
      </c>
      <c r="DU2653" s="5">
        <v>50</v>
      </c>
      <c r="DX2653" s="5" t="s">
        <v>136</v>
      </c>
      <c r="EG2653" s="42"/>
      <c r="EH2653" s="42"/>
      <c r="EI2653" s="42"/>
      <c r="EJ2653" s="42"/>
      <c r="EK2653" s="42"/>
      <c r="EL2653" s="42"/>
      <c r="EM2653" s="42"/>
    </row>
    <row r="2654" spans="1:143" ht="120">
      <c r="A2654" s="41"/>
      <c r="B2654" s="41"/>
      <c r="C2654" s="41"/>
      <c r="D2654" s="41" t="s">
        <v>4148</v>
      </c>
      <c r="E2654" s="42" t="s">
        <v>420</v>
      </c>
      <c r="F2654" s="121" t="s">
        <v>4146</v>
      </c>
      <c r="G2654" s="41" t="s">
        <v>136</v>
      </c>
      <c r="H2654" s="41" t="s">
        <v>136</v>
      </c>
      <c r="I2654" s="41"/>
      <c r="J2654" s="5">
        <v>20</v>
      </c>
      <c r="L2654" s="5">
        <v>20</v>
      </c>
      <c r="P2654" s="5">
        <v>20</v>
      </c>
      <c r="Q2654" s="39" t="s">
        <v>4147</v>
      </c>
      <c r="R2654" s="5">
        <v>20</v>
      </c>
      <c r="AA2654" s="5">
        <v>20</v>
      </c>
      <c r="AH2654" s="5">
        <v>20</v>
      </c>
      <c r="DQ2654" s="5" t="s">
        <v>136</v>
      </c>
      <c r="DX2654" s="5" t="s">
        <v>136</v>
      </c>
      <c r="EG2654" s="42"/>
      <c r="EH2654" s="42"/>
      <c r="EI2654" s="42"/>
      <c r="EJ2654" s="42"/>
      <c r="EK2654" s="42"/>
      <c r="EL2654" s="42"/>
      <c r="EM2654" s="42"/>
    </row>
    <row r="2655" spans="1:143" ht="120">
      <c r="A2655" s="41"/>
      <c r="B2655" s="41"/>
      <c r="C2655" s="41"/>
      <c r="D2655" s="41" t="s">
        <v>4149</v>
      </c>
      <c r="E2655" s="42" t="s">
        <v>699</v>
      </c>
      <c r="F2655" s="121" t="s">
        <v>4146</v>
      </c>
      <c r="G2655" s="41" t="s">
        <v>136</v>
      </c>
      <c r="H2655" s="41" t="s">
        <v>136</v>
      </c>
      <c r="I2655" s="41"/>
      <c r="P2655" s="5">
        <v>25</v>
      </c>
      <c r="Q2655" s="39" t="s">
        <v>4147</v>
      </c>
      <c r="R2655" s="5">
        <v>25</v>
      </c>
      <c r="AA2655" s="5">
        <v>25</v>
      </c>
      <c r="AH2655" s="5">
        <v>25</v>
      </c>
      <c r="DQ2655" s="5" t="s">
        <v>136</v>
      </c>
      <c r="DX2655" s="5" t="s">
        <v>136</v>
      </c>
      <c r="EG2655" s="42"/>
      <c r="EH2655" s="42"/>
      <c r="EI2655" s="42"/>
      <c r="EJ2655" s="42"/>
      <c r="EK2655" s="42"/>
      <c r="EL2655" s="42"/>
      <c r="EM2655" s="42"/>
    </row>
    <row r="2656" spans="1:143" ht="120">
      <c r="A2656" s="41"/>
      <c r="B2656" s="41"/>
      <c r="C2656" s="41"/>
      <c r="D2656" s="41" t="s">
        <v>4150</v>
      </c>
      <c r="E2656" s="42" t="s">
        <v>570</v>
      </c>
      <c r="F2656" s="121" t="s">
        <v>4146</v>
      </c>
      <c r="G2656" s="41" t="s">
        <v>136</v>
      </c>
      <c r="H2656" s="41" t="s">
        <v>136</v>
      </c>
      <c r="I2656" s="41"/>
      <c r="J2656" s="5">
        <v>16</v>
      </c>
      <c r="L2656" s="5">
        <v>16</v>
      </c>
      <c r="P2656" s="5">
        <v>16</v>
      </c>
      <c r="Q2656" s="39" t="s">
        <v>4147</v>
      </c>
      <c r="R2656" s="5">
        <v>16</v>
      </c>
      <c r="AA2656" s="5">
        <v>16</v>
      </c>
      <c r="AH2656" s="5">
        <v>16</v>
      </c>
      <c r="DQ2656" s="5" t="s">
        <v>136</v>
      </c>
      <c r="DX2656" s="5" t="s">
        <v>136</v>
      </c>
      <c r="EG2656" s="42"/>
      <c r="EH2656" s="42"/>
      <c r="EI2656" s="42"/>
      <c r="EJ2656" s="42"/>
      <c r="EK2656" s="42"/>
      <c r="EL2656" s="42"/>
      <c r="EM2656" s="42"/>
    </row>
    <row r="2657" spans="1:143" ht="120">
      <c r="A2657" s="41"/>
      <c r="B2657" s="41"/>
      <c r="C2657" s="41"/>
      <c r="D2657" s="41" t="s">
        <v>4151</v>
      </c>
      <c r="E2657" s="42" t="s">
        <v>272</v>
      </c>
      <c r="F2657" s="121" t="s">
        <v>4146</v>
      </c>
      <c r="G2657" s="41" t="s">
        <v>136</v>
      </c>
      <c r="H2657" s="41" t="s">
        <v>136</v>
      </c>
      <c r="I2657" s="41"/>
      <c r="P2657" s="5">
        <v>8</v>
      </c>
      <c r="Q2657" s="39" t="s">
        <v>4147</v>
      </c>
      <c r="R2657" s="5">
        <v>8</v>
      </c>
      <c r="AA2657" s="5">
        <v>8</v>
      </c>
      <c r="AH2657" s="5">
        <v>8</v>
      </c>
      <c r="DQ2657" s="5" t="s">
        <v>136</v>
      </c>
      <c r="DX2657" s="5" t="s">
        <v>136</v>
      </c>
      <c r="EG2657" s="42"/>
      <c r="EH2657" s="42"/>
      <c r="EI2657" s="42"/>
      <c r="EJ2657" s="42"/>
      <c r="EK2657" s="42"/>
      <c r="EL2657" s="42"/>
      <c r="EM2657" s="42"/>
    </row>
    <row r="2658" spans="1:143" ht="120">
      <c r="A2658" s="41"/>
      <c r="B2658" s="41"/>
      <c r="C2658" s="41"/>
      <c r="D2658" s="41" t="s">
        <v>4152</v>
      </c>
      <c r="E2658" s="42" t="s">
        <v>699</v>
      </c>
      <c r="F2658" s="121" t="s">
        <v>4146</v>
      </c>
      <c r="G2658" s="41" t="s">
        <v>136</v>
      </c>
      <c r="H2658" s="41" t="s">
        <v>136</v>
      </c>
      <c r="I2658" s="41"/>
      <c r="P2658" s="5">
        <v>6</v>
      </c>
      <c r="Q2658" s="39" t="s">
        <v>4147</v>
      </c>
      <c r="R2658" s="5">
        <v>6</v>
      </c>
      <c r="AA2658" s="5">
        <v>6</v>
      </c>
      <c r="AH2658" s="5">
        <v>6</v>
      </c>
      <c r="DQ2658" s="5" t="s">
        <v>136</v>
      </c>
      <c r="DX2658" s="5" t="s">
        <v>136</v>
      </c>
      <c r="EG2658" s="42"/>
      <c r="EH2658" s="42"/>
      <c r="EI2658" s="42"/>
      <c r="EJ2658" s="42"/>
      <c r="EK2658" s="42"/>
      <c r="EL2658" s="42"/>
      <c r="EM2658" s="42"/>
    </row>
    <row r="2659" spans="1:143" ht="120">
      <c r="A2659" s="41"/>
      <c r="B2659" s="41"/>
      <c r="C2659" s="41"/>
      <c r="D2659" s="41" t="s">
        <v>4153</v>
      </c>
      <c r="E2659" s="42" t="s">
        <v>570</v>
      </c>
      <c r="F2659" s="121" t="s">
        <v>4146</v>
      </c>
      <c r="G2659" s="41" t="s">
        <v>136</v>
      </c>
      <c r="H2659" s="41" t="s">
        <v>136</v>
      </c>
      <c r="I2659" s="41"/>
      <c r="J2659" s="5">
        <v>5</v>
      </c>
      <c r="K2659" s="5">
        <v>5</v>
      </c>
      <c r="P2659" s="5">
        <v>5</v>
      </c>
      <c r="Q2659" s="39" t="s">
        <v>4147</v>
      </c>
      <c r="R2659" s="5">
        <v>5</v>
      </c>
      <c r="AA2659" s="5">
        <v>5</v>
      </c>
      <c r="AH2659" s="5">
        <v>5</v>
      </c>
      <c r="DQ2659" s="5" t="s">
        <v>136</v>
      </c>
      <c r="DX2659" s="5" t="s">
        <v>136</v>
      </c>
      <c r="EG2659" s="42"/>
      <c r="EH2659" s="42"/>
      <c r="EI2659" s="42"/>
      <c r="EJ2659" s="42"/>
      <c r="EK2659" s="42"/>
      <c r="EL2659" s="42"/>
      <c r="EM2659" s="42"/>
    </row>
    <row r="2660" spans="1:143" ht="120">
      <c r="A2660" s="41"/>
      <c r="B2660" s="41"/>
      <c r="C2660" s="41"/>
      <c r="D2660" s="41" t="s">
        <v>4154</v>
      </c>
      <c r="E2660" s="42" t="s">
        <v>4145</v>
      </c>
      <c r="F2660" s="121" t="s">
        <v>4146</v>
      </c>
      <c r="G2660" s="41" t="s">
        <v>136</v>
      </c>
      <c r="H2660" s="41" t="s">
        <v>136</v>
      </c>
      <c r="I2660" s="41"/>
      <c r="J2660" s="5">
        <v>8</v>
      </c>
      <c r="L2660" s="5">
        <v>8</v>
      </c>
      <c r="P2660" s="5">
        <v>8</v>
      </c>
      <c r="Q2660" s="39" t="s">
        <v>4147</v>
      </c>
      <c r="R2660" s="5">
        <v>8</v>
      </c>
      <c r="AA2660" s="5">
        <v>8</v>
      </c>
      <c r="AH2660" s="5">
        <v>8</v>
      </c>
      <c r="DQ2660" s="5" t="s">
        <v>136</v>
      </c>
      <c r="DX2660" s="5" t="s">
        <v>136</v>
      </c>
      <c r="EG2660" s="42"/>
      <c r="EH2660" s="42"/>
      <c r="EI2660" s="42"/>
      <c r="EJ2660" s="42"/>
      <c r="EK2660" s="42"/>
      <c r="EL2660" s="42"/>
      <c r="EM2660" s="42"/>
    </row>
    <row r="2661" spans="1:143" ht="120">
      <c r="A2661" s="41"/>
      <c r="B2661" s="41"/>
      <c r="C2661" s="41"/>
      <c r="D2661" s="41" t="s">
        <v>4155</v>
      </c>
      <c r="E2661" s="42" t="s">
        <v>420</v>
      </c>
      <c r="F2661" s="121" t="s">
        <v>4146</v>
      </c>
      <c r="G2661" s="41" t="s">
        <v>136</v>
      </c>
      <c r="H2661" s="41" t="s">
        <v>136</v>
      </c>
      <c r="I2661" s="41"/>
      <c r="J2661" s="5">
        <v>6</v>
      </c>
      <c r="K2661" s="5">
        <v>6</v>
      </c>
      <c r="P2661" s="5">
        <v>6</v>
      </c>
      <c r="Q2661" s="39" t="s">
        <v>4147</v>
      </c>
      <c r="R2661" s="5">
        <v>6</v>
      </c>
      <c r="AA2661" s="5">
        <v>6</v>
      </c>
      <c r="AH2661" s="5">
        <v>6</v>
      </c>
      <c r="DQ2661" s="5" t="s">
        <v>136</v>
      </c>
      <c r="DX2661" s="5" t="s">
        <v>136</v>
      </c>
      <c r="EG2661" s="42"/>
      <c r="EH2661" s="42"/>
      <c r="EI2661" s="42"/>
      <c r="EJ2661" s="42"/>
      <c r="EK2661" s="42"/>
      <c r="EL2661" s="42"/>
      <c r="EM2661" s="42"/>
    </row>
    <row r="2662" spans="1:143" ht="120">
      <c r="A2662" s="41"/>
      <c r="B2662" s="41"/>
      <c r="C2662" s="41"/>
      <c r="D2662" s="41" t="s">
        <v>4156</v>
      </c>
      <c r="E2662" s="42" t="s">
        <v>200</v>
      </c>
      <c r="F2662" s="121" t="s">
        <v>4146</v>
      </c>
      <c r="G2662" s="41" t="s">
        <v>136</v>
      </c>
      <c r="H2662" s="41" t="s">
        <v>136</v>
      </c>
      <c r="I2662" s="41"/>
      <c r="P2662" s="5">
        <v>11</v>
      </c>
      <c r="Q2662" s="39" t="s">
        <v>4147</v>
      </c>
      <c r="R2662" s="5">
        <v>11</v>
      </c>
      <c r="AA2662" s="5">
        <v>11</v>
      </c>
      <c r="AH2662" s="5">
        <v>11</v>
      </c>
      <c r="DQ2662" s="5" t="s">
        <v>136</v>
      </c>
      <c r="DX2662" s="5" t="s">
        <v>136</v>
      </c>
      <c r="EG2662" s="42"/>
      <c r="EH2662" s="42"/>
      <c r="EI2662" s="42"/>
      <c r="EJ2662" s="42"/>
      <c r="EK2662" s="42"/>
      <c r="EL2662" s="42"/>
      <c r="EM2662" s="42"/>
    </row>
    <row r="2663" spans="1:143" ht="120">
      <c r="A2663" s="41"/>
      <c r="B2663" s="41"/>
      <c r="C2663" s="41"/>
      <c r="D2663" s="41" t="s">
        <v>4157</v>
      </c>
      <c r="E2663" s="42" t="s">
        <v>325</v>
      </c>
      <c r="F2663" s="121" t="s">
        <v>4146</v>
      </c>
      <c r="G2663" s="41" t="s">
        <v>136</v>
      </c>
      <c r="H2663" s="41" t="s">
        <v>136</v>
      </c>
      <c r="I2663" s="41"/>
      <c r="P2663" s="5">
        <v>5</v>
      </c>
      <c r="Q2663" s="39" t="s">
        <v>4147</v>
      </c>
      <c r="R2663" s="5">
        <v>5</v>
      </c>
      <c r="AA2663" s="5">
        <v>5</v>
      </c>
      <c r="AH2663" s="5">
        <v>5</v>
      </c>
      <c r="DQ2663" s="5" t="s">
        <v>136</v>
      </c>
      <c r="DX2663" s="5" t="s">
        <v>136</v>
      </c>
      <c r="EG2663" s="42"/>
      <c r="EH2663" s="42"/>
      <c r="EI2663" s="42"/>
      <c r="EJ2663" s="42"/>
      <c r="EK2663" s="42"/>
      <c r="EL2663" s="42"/>
      <c r="EM2663" s="42"/>
    </row>
    <row r="2664" spans="1:143" ht="120">
      <c r="A2664" s="41"/>
      <c r="B2664" s="41"/>
      <c r="C2664" s="41"/>
      <c r="D2664" s="41" t="s">
        <v>4158</v>
      </c>
      <c r="E2664" s="42" t="s">
        <v>172</v>
      </c>
      <c r="F2664" s="121" t="s">
        <v>4146</v>
      </c>
      <c r="G2664" s="41" t="s">
        <v>136</v>
      </c>
      <c r="H2664" s="41" t="s">
        <v>136</v>
      </c>
      <c r="I2664" s="41"/>
      <c r="P2664" s="5">
        <v>5</v>
      </c>
      <c r="Q2664" s="39" t="s">
        <v>4147</v>
      </c>
      <c r="R2664" s="5">
        <v>5</v>
      </c>
      <c r="AA2664" s="5">
        <v>5</v>
      </c>
      <c r="AH2664" s="5">
        <v>5</v>
      </c>
      <c r="DQ2664" s="5" t="s">
        <v>136</v>
      </c>
      <c r="DX2664" s="5" t="s">
        <v>136</v>
      </c>
      <c r="EG2664" s="42"/>
      <c r="EH2664" s="42"/>
      <c r="EI2664" s="42"/>
      <c r="EJ2664" s="42"/>
      <c r="EK2664" s="42"/>
      <c r="EL2664" s="42"/>
      <c r="EM2664" s="42"/>
    </row>
    <row r="2665" spans="1:143" ht="120">
      <c r="A2665" s="41"/>
      <c r="B2665" s="41"/>
      <c r="C2665" s="41"/>
      <c r="D2665" s="41" t="s">
        <v>4159</v>
      </c>
      <c r="E2665" s="42" t="s">
        <v>4160</v>
      </c>
      <c r="F2665" s="121" t="s">
        <v>4146</v>
      </c>
      <c r="G2665" s="41" t="s">
        <v>136</v>
      </c>
      <c r="H2665" s="41" t="s">
        <v>136</v>
      </c>
      <c r="I2665" s="41"/>
      <c r="J2665" s="5">
        <v>5</v>
      </c>
      <c r="L2665" s="5">
        <v>5</v>
      </c>
      <c r="P2665" s="5">
        <v>5</v>
      </c>
      <c r="Q2665" s="39" t="s">
        <v>4147</v>
      </c>
      <c r="R2665" s="5">
        <v>5</v>
      </c>
      <c r="AA2665" s="5">
        <v>5</v>
      </c>
      <c r="AH2665" s="5">
        <v>5</v>
      </c>
      <c r="DQ2665" s="5" t="s">
        <v>136</v>
      </c>
      <c r="DX2665" s="5" t="s">
        <v>136</v>
      </c>
      <c r="EG2665" s="42"/>
      <c r="EH2665" s="42"/>
      <c r="EI2665" s="42"/>
      <c r="EJ2665" s="42"/>
      <c r="EK2665" s="42"/>
      <c r="EL2665" s="42"/>
      <c r="EM2665" s="42"/>
    </row>
    <row r="2666" spans="1:143" ht="120">
      <c r="A2666" s="41"/>
      <c r="B2666" s="41"/>
      <c r="C2666" s="41"/>
      <c r="D2666" s="41" t="s">
        <v>4161</v>
      </c>
      <c r="E2666" s="42" t="s">
        <v>325</v>
      </c>
      <c r="F2666" s="121" t="s">
        <v>4146</v>
      </c>
      <c r="G2666" s="41" t="s">
        <v>136</v>
      </c>
      <c r="H2666" s="41" t="s">
        <v>136</v>
      </c>
      <c r="I2666" s="41"/>
      <c r="P2666" s="5">
        <v>13</v>
      </c>
      <c r="Q2666" s="39" t="s">
        <v>4147</v>
      </c>
      <c r="R2666" s="5">
        <v>13</v>
      </c>
      <c r="AA2666" s="5">
        <v>13</v>
      </c>
      <c r="AH2666" s="5">
        <v>13</v>
      </c>
      <c r="DQ2666" s="5" t="s">
        <v>136</v>
      </c>
      <c r="DX2666" s="5" t="s">
        <v>136</v>
      </c>
      <c r="EG2666" s="42"/>
      <c r="EH2666" s="42"/>
      <c r="EI2666" s="42"/>
      <c r="EJ2666" s="42"/>
      <c r="EK2666" s="42"/>
      <c r="EL2666" s="42"/>
      <c r="EM2666" s="42"/>
    </row>
    <row r="2667" spans="1:143" ht="120">
      <c r="A2667" s="41"/>
      <c r="B2667" s="41"/>
      <c r="C2667" s="41"/>
      <c r="D2667" s="41" t="s">
        <v>4162</v>
      </c>
      <c r="E2667" s="40" t="s">
        <v>433</v>
      </c>
      <c r="F2667" s="121" t="s">
        <v>4146</v>
      </c>
      <c r="G2667" s="41" t="s">
        <v>136</v>
      </c>
      <c r="H2667" s="41" t="s">
        <v>136</v>
      </c>
      <c r="I2667" s="41"/>
      <c r="P2667" s="5">
        <v>7</v>
      </c>
      <c r="Q2667" s="39" t="s">
        <v>4147</v>
      </c>
      <c r="R2667" s="5">
        <v>7</v>
      </c>
      <c r="AA2667" s="5">
        <v>7</v>
      </c>
      <c r="AH2667" s="5">
        <v>7</v>
      </c>
      <c r="DQ2667" s="5" t="s">
        <v>136</v>
      </c>
      <c r="DX2667" s="5" t="s">
        <v>136</v>
      </c>
      <c r="EG2667" s="42"/>
      <c r="EH2667" s="42"/>
      <c r="EI2667" s="42"/>
      <c r="EJ2667" s="42"/>
      <c r="EK2667" s="42"/>
      <c r="EL2667" s="42"/>
      <c r="EM2667" s="42"/>
    </row>
    <row r="2668" spans="1:143" ht="120">
      <c r="A2668" s="41"/>
      <c r="B2668" s="41"/>
      <c r="C2668" s="41"/>
      <c r="D2668" s="41" t="s">
        <v>4163</v>
      </c>
      <c r="E2668" s="42" t="s">
        <v>200</v>
      </c>
      <c r="F2668" s="121" t="s">
        <v>4146</v>
      </c>
      <c r="G2668" s="41" t="s">
        <v>136</v>
      </c>
      <c r="H2668" s="41" t="s">
        <v>136</v>
      </c>
      <c r="I2668" s="41"/>
      <c r="P2668" s="5">
        <v>7</v>
      </c>
      <c r="Q2668" s="39" t="s">
        <v>4147</v>
      </c>
      <c r="R2668" s="5">
        <v>7</v>
      </c>
      <c r="AA2668" s="5">
        <v>7</v>
      </c>
      <c r="AH2668" s="5">
        <v>7</v>
      </c>
      <c r="DQ2668" s="5" t="s">
        <v>136</v>
      </c>
      <c r="DX2668" s="5" t="s">
        <v>136</v>
      </c>
      <c r="EG2668" s="42"/>
      <c r="EH2668" s="42"/>
      <c r="EI2668" s="42"/>
      <c r="EJ2668" s="42"/>
      <c r="EK2668" s="42"/>
      <c r="EL2668" s="42"/>
      <c r="EM2668" s="42"/>
    </row>
    <row r="2669" spans="1:143" ht="120">
      <c r="A2669" s="41"/>
      <c r="B2669" s="41"/>
      <c r="C2669" s="41"/>
      <c r="D2669" s="41" t="s">
        <v>4164</v>
      </c>
      <c r="E2669" s="42" t="s">
        <v>325</v>
      </c>
      <c r="F2669" s="121" t="s">
        <v>4146</v>
      </c>
      <c r="G2669" s="41" t="s">
        <v>136</v>
      </c>
      <c r="H2669" s="41" t="s">
        <v>136</v>
      </c>
      <c r="I2669" s="41"/>
      <c r="P2669" s="5">
        <v>7</v>
      </c>
      <c r="Q2669" s="39" t="s">
        <v>4147</v>
      </c>
      <c r="R2669" s="5">
        <v>7</v>
      </c>
      <c r="AA2669" s="5">
        <v>7</v>
      </c>
      <c r="AH2669" s="5">
        <v>7</v>
      </c>
      <c r="DQ2669" s="5" t="s">
        <v>136</v>
      </c>
      <c r="DX2669" s="5" t="s">
        <v>136</v>
      </c>
      <c r="EG2669" s="42"/>
      <c r="EH2669" s="42"/>
      <c r="EI2669" s="42"/>
      <c r="EJ2669" s="42"/>
      <c r="EK2669" s="42"/>
      <c r="EL2669" s="42"/>
      <c r="EM2669" s="42"/>
    </row>
    <row r="2670" spans="1:143" ht="120">
      <c r="A2670" s="41"/>
      <c r="B2670" s="41"/>
      <c r="C2670" s="41"/>
      <c r="D2670" s="41" t="s">
        <v>392</v>
      </c>
      <c r="E2670" s="42" t="s">
        <v>392</v>
      </c>
      <c r="F2670" s="121" t="s">
        <v>4146</v>
      </c>
      <c r="G2670" s="41" t="s">
        <v>136</v>
      </c>
      <c r="H2670" s="41" t="s">
        <v>136</v>
      </c>
      <c r="I2670" s="41"/>
      <c r="J2670" s="5">
        <v>9</v>
      </c>
      <c r="O2670" s="5">
        <v>9</v>
      </c>
      <c r="P2670" s="5">
        <v>9</v>
      </c>
      <c r="Q2670" s="39" t="s">
        <v>4147</v>
      </c>
      <c r="R2670" s="5">
        <v>9</v>
      </c>
      <c r="AA2670" s="5">
        <v>9</v>
      </c>
      <c r="AH2670" s="5">
        <v>9</v>
      </c>
      <c r="DQ2670" s="5" t="s">
        <v>136</v>
      </c>
      <c r="DX2670" s="5" t="s">
        <v>136</v>
      </c>
      <c r="EG2670" s="42"/>
      <c r="EH2670" s="42"/>
      <c r="EI2670" s="42"/>
      <c r="EJ2670" s="42"/>
      <c r="EK2670" s="42"/>
      <c r="EL2670" s="42"/>
      <c r="EM2670" s="42"/>
    </row>
    <row r="2671" spans="1:143" ht="120">
      <c r="A2671" s="41"/>
      <c r="B2671" s="41"/>
      <c r="C2671" s="41"/>
      <c r="D2671" s="41" t="s">
        <v>4165</v>
      </c>
      <c r="E2671" s="42" t="s">
        <v>893</v>
      </c>
      <c r="F2671" s="121" t="s">
        <v>4146</v>
      </c>
      <c r="G2671" s="41" t="s">
        <v>136</v>
      </c>
      <c r="H2671" s="41" t="s">
        <v>136</v>
      </c>
      <c r="I2671" s="41"/>
      <c r="J2671" s="5">
        <v>2</v>
      </c>
      <c r="L2671" s="5">
        <v>2</v>
      </c>
      <c r="P2671" s="5">
        <v>2</v>
      </c>
      <c r="Q2671" s="39" t="s">
        <v>4147</v>
      </c>
      <c r="R2671" s="5">
        <v>2</v>
      </c>
      <c r="AA2671" s="5">
        <v>2</v>
      </c>
      <c r="AH2671" s="5">
        <v>2</v>
      </c>
      <c r="DQ2671" s="5" t="s">
        <v>136</v>
      </c>
      <c r="DX2671" s="5" t="s">
        <v>136</v>
      </c>
      <c r="EG2671" s="42"/>
      <c r="EH2671" s="42"/>
      <c r="EI2671" s="42"/>
      <c r="EJ2671" s="42"/>
      <c r="EK2671" s="42"/>
      <c r="EL2671" s="42"/>
      <c r="EM2671" s="42"/>
    </row>
    <row r="2672" spans="1:143" ht="120">
      <c r="A2672" s="41"/>
      <c r="B2672" s="41"/>
      <c r="C2672" s="41"/>
      <c r="D2672" s="41" t="s">
        <v>4166</v>
      </c>
      <c r="E2672" s="42" t="s">
        <v>158</v>
      </c>
      <c r="F2672" s="121" t="s">
        <v>4146</v>
      </c>
      <c r="G2672" s="41" t="s">
        <v>136</v>
      </c>
      <c r="H2672" s="41" t="s">
        <v>136</v>
      </c>
      <c r="I2672" s="41"/>
      <c r="P2672" s="5">
        <v>1</v>
      </c>
      <c r="Q2672" s="39" t="s">
        <v>4147</v>
      </c>
      <c r="R2672" s="5">
        <v>1</v>
      </c>
      <c r="AA2672" s="5">
        <v>1</v>
      </c>
      <c r="AH2672" s="5">
        <v>1</v>
      </c>
      <c r="DQ2672" s="5" t="s">
        <v>136</v>
      </c>
      <c r="DX2672" s="5" t="s">
        <v>136</v>
      </c>
      <c r="EG2672" s="42"/>
      <c r="EH2672" s="42"/>
      <c r="EI2672" s="42"/>
      <c r="EJ2672" s="42"/>
      <c r="EK2672" s="42"/>
      <c r="EL2672" s="42"/>
      <c r="EM2672" s="42"/>
    </row>
    <row r="2673" spans="1:143" ht="120">
      <c r="A2673" s="41"/>
      <c r="B2673" s="41"/>
      <c r="C2673" s="41"/>
      <c r="D2673" s="41" t="s">
        <v>4167</v>
      </c>
      <c r="E2673" s="42" t="s">
        <v>172</v>
      </c>
      <c r="F2673" s="121" t="s">
        <v>4146</v>
      </c>
      <c r="G2673" s="41" t="s">
        <v>136</v>
      </c>
      <c r="H2673" s="41" t="s">
        <v>136</v>
      </c>
      <c r="I2673" s="41"/>
      <c r="P2673" s="5">
        <v>3</v>
      </c>
      <c r="Q2673" s="39" t="s">
        <v>4147</v>
      </c>
      <c r="R2673" s="5">
        <v>3</v>
      </c>
      <c r="AA2673" s="5">
        <v>3</v>
      </c>
      <c r="AH2673" s="5">
        <v>3</v>
      </c>
      <c r="DQ2673" s="5" t="s">
        <v>136</v>
      </c>
      <c r="DX2673" s="5" t="s">
        <v>136</v>
      </c>
      <c r="EG2673" s="42"/>
      <c r="EH2673" s="42"/>
      <c r="EI2673" s="42"/>
      <c r="EJ2673" s="42"/>
      <c r="EK2673" s="42"/>
      <c r="EL2673" s="42"/>
      <c r="EM2673" s="42"/>
    </row>
    <row r="2674" spans="1:143" ht="120">
      <c r="A2674" s="41"/>
      <c r="B2674" s="41"/>
      <c r="C2674" s="41"/>
      <c r="D2674" s="41" t="s">
        <v>4168</v>
      </c>
      <c r="E2674" s="42" t="s">
        <v>893</v>
      </c>
      <c r="F2674" s="121" t="s">
        <v>4146</v>
      </c>
      <c r="G2674" s="41" t="s">
        <v>136</v>
      </c>
      <c r="H2674" s="41" t="s">
        <v>136</v>
      </c>
      <c r="I2674" s="41"/>
      <c r="J2674" s="5">
        <v>1</v>
      </c>
      <c r="K2674" s="5">
        <v>1</v>
      </c>
      <c r="P2674" s="5">
        <v>1</v>
      </c>
      <c r="Q2674" s="39" t="s">
        <v>4147</v>
      </c>
      <c r="R2674" s="5">
        <v>1</v>
      </c>
      <c r="AA2674" s="5">
        <v>1</v>
      </c>
      <c r="AH2674" s="5">
        <v>1</v>
      </c>
      <c r="DQ2674" s="5" t="s">
        <v>136</v>
      </c>
      <c r="DX2674" s="5" t="s">
        <v>136</v>
      </c>
      <c r="EG2674" s="42"/>
      <c r="EH2674" s="42"/>
      <c r="EI2674" s="42"/>
      <c r="EJ2674" s="42"/>
      <c r="EK2674" s="42"/>
      <c r="EL2674" s="42"/>
      <c r="EM2674" s="42"/>
    </row>
    <row r="2675" spans="1:143" ht="120">
      <c r="A2675" s="41"/>
      <c r="B2675" s="41"/>
      <c r="C2675" s="41"/>
      <c r="D2675" s="41" t="s">
        <v>4169</v>
      </c>
      <c r="E2675" s="42" t="s">
        <v>4160</v>
      </c>
      <c r="F2675" s="121" t="s">
        <v>4146</v>
      </c>
      <c r="G2675" s="41" t="s">
        <v>136</v>
      </c>
      <c r="H2675" s="41" t="s">
        <v>136</v>
      </c>
      <c r="I2675" s="41"/>
      <c r="J2675" s="5">
        <v>1</v>
      </c>
      <c r="K2675" s="5">
        <v>1</v>
      </c>
      <c r="P2675" s="5">
        <v>1</v>
      </c>
      <c r="Q2675" s="39" t="s">
        <v>4147</v>
      </c>
      <c r="R2675" s="5">
        <v>1</v>
      </c>
      <c r="AA2675" s="5">
        <v>1</v>
      </c>
      <c r="AH2675" s="5">
        <v>1</v>
      </c>
      <c r="DQ2675" s="5" t="s">
        <v>136</v>
      </c>
      <c r="DX2675" s="5" t="s">
        <v>136</v>
      </c>
      <c r="EG2675" s="42"/>
      <c r="EH2675" s="42"/>
      <c r="EI2675" s="42"/>
      <c r="EJ2675" s="42"/>
      <c r="EK2675" s="42"/>
      <c r="EL2675" s="42"/>
      <c r="EM2675" s="42"/>
    </row>
    <row r="2676" spans="1:143" ht="120">
      <c r="A2676" s="41"/>
      <c r="B2676" s="41"/>
      <c r="C2676" s="41"/>
      <c r="D2676" s="41" t="s">
        <v>4170</v>
      </c>
      <c r="E2676" s="42" t="s">
        <v>420</v>
      </c>
      <c r="F2676" s="121" t="s">
        <v>4146</v>
      </c>
      <c r="G2676" s="41" t="s">
        <v>136</v>
      </c>
      <c r="H2676" s="41" t="s">
        <v>136</v>
      </c>
      <c r="I2676" s="41"/>
      <c r="M2676" s="5">
        <v>3</v>
      </c>
      <c r="P2676" s="5">
        <v>3</v>
      </c>
      <c r="Q2676" s="39" t="s">
        <v>4147</v>
      </c>
      <c r="R2676" s="5">
        <v>3</v>
      </c>
      <c r="AA2676" s="5">
        <v>3</v>
      </c>
      <c r="AH2676" s="5">
        <v>3</v>
      </c>
      <c r="DQ2676" s="5" t="s">
        <v>136</v>
      </c>
      <c r="DX2676" s="5" t="s">
        <v>136</v>
      </c>
      <c r="EG2676" s="42"/>
      <c r="EH2676" s="42"/>
      <c r="EI2676" s="42"/>
      <c r="EJ2676" s="42"/>
      <c r="EK2676" s="42"/>
      <c r="EL2676" s="42"/>
      <c r="EM2676" s="42"/>
    </row>
    <row r="2677" spans="1:143" ht="120">
      <c r="A2677" s="41"/>
      <c r="B2677" s="41"/>
      <c r="C2677" s="41"/>
      <c r="D2677" s="41" t="s">
        <v>4171</v>
      </c>
      <c r="E2677" s="42" t="s">
        <v>4172</v>
      </c>
      <c r="F2677" s="121" t="s">
        <v>4146</v>
      </c>
      <c r="G2677" s="41" t="s">
        <v>136</v>
      </c>
      <c r="H2677" s="41" t="s">
        <v>136</v>
      </c>
      <c r="I2677" s="41"/>
      <c r="M2677" s="5">
        <v>3</v>
      </c>
      <c r="P2677" s="5">
        <v>3</v>
      </c>
      <c r="Q2677" s="39" t="s">
        <v>4147</v>
      </c>
      <c r="R2677" s="5">
        <v>3</v>
      </c>
      <c r="AA2677" s="5">
        <v>3</v>
      </c>
      <c r="AH2677" s="5">
        <v>3</v>
      </c>
      <c r="DQ2677" s="5" t="s">
        <v>136</v>
      </c>
      <c r="DX2677" s="5" t="s">
        <v>136</v>
      </c>
      <c r="EG2677" s="42"/>
      <c r="EH2677" s="42"/>
      <c r="EI2677" s="42"/>
      <c r="EJ2677" s="42"/>
      <c r="EK2677" s="42"/>
      <c r="EL2677" s="42"/>
      <c r="EM2677" s="42"/>
    </row>
    <row r="2678" spans="1:143" ht="120">
      <c r="A2678" s="41"/>
      <c r="B2678" s="41"/>
      <c r="C2678" s="41"/>
      <c r="D2678" s="41" t="s">
        <v>4173</v>
      </c>
      <c r="E2678" s="42" t="s">
        <v>1214</v>
      </c>
      <c r="F2678" s="121" t="s">
        <v>4146</v>
      </c>
      <c r="G2678" s="41" t="s">
        <v>136</v>
      </c>
      <c r="H2678" s="41" t="s">
        <v>136</v>
      </c>
      <c r="I2678" s="41"/>
      <c r="P2678" s="5">
        <v>1</v>
      </c>
      <c r="Q2678" s="39" t="s">
        <v>4147</v>
      </c>
      <c r="R2678" s="5">
        <v>1</v>
      </c>
      <c r="AA2678" s="5">
        <v>1</v>
      </c>
      <c r="AH2678" s="5">
        <v>1</v>
      </c>
      <c r="DQ2678" s="5" t="s">
        <v>136</v>
      </c>
      <c r="DX2678" s="5" t="s">
        <v>136</v>
      </c>
      <c r="EG2678" s="42"/>
      <c r="EH2678" s="42"/>
      <c r="EI2678" s="42"/>
      <c r="EJ2678" s="42"/>
      <c r="EK2678" s="42"/>
      <c r="EL2678" s="42"/>
      <c r="EM2678" s="42"/>
    </row>
    <row r="2679" spans="1:143" ht="120">
      <c r="A2679" s="41"/>
      <c r="B2679" s="41"/>
      <c r="C2679" s="41"/>
      <c r="D2679" s="41" t="s">
        <v>4174</v>
      </c>
      <c r="E2679" s="42" t="s">
        <v>195</v>
      </c>
      <c r="F2679" s="121" t="s">
        <v>4146</v>
      </c>
      <c r="G2679" s="41" t="s">
        <v>136</v>
      </c>
      <c r="H2679" s="41" t="s">
        <v>136</v>
      </c>
      <c r="I2679" s="41"/>
      <c r="P2679" s="5">
        <v>1</v>
      </c>
      <c r="Q2679" s="39" t="s">
        <v>4147</v>
      </c>
      <c r="R2679" s="5">
        <v>1</v>
      </c>
      <c r="AA2679" s="5">
        <v>1</v>
      </c>
      <c r="AH2679" s="5">
        <v>1</v>
      </c>
      <c r="DQ2679" s="5" t="s">
        <v>136</v>
      </c>
      <c r="DX2679" s="5" t="s">
        <v>136</v>
      </c>
      <c r="EG2679" s="42"/>
      <c r="EH2679" s="42"/>
      <c r="EI2679" s="42"/>
      <c r="EJ2679" s="42"/>
      <c r="EK2679" s="42"/>
      <c r="EL2679" s="42"/>
      <c r="EM2679" s="42"/>
    </row>
    <row r="2680" spans="1:143" ht="120">
      <c r="A2680" s="41"/>
      <c r="B2680" s="41"/>
      <c r="C2680" s="41"/>
      <c r="D2680" s="41" t="s">
        <v>4175</v>
      </c>
      <c r="E2680" s="42" t="s">
        <v>578</v>
      </c>
      <c r="F2680" s="121" t="s">
        <v>4146</v>
      </c>
      <c r="G2680" s="41" t="s">
        <v>136</v>
      </c>
      <c r="H2680" s="41" t="s">
        <v>136</v>
      </c>
      <c r="I2680" s="41"/>
      <c r="P2680" s="5">
        <v>1</v>
      </c>
      <c r="Q2680" s="39" t="s">
        <v>4147</v>
      </c>
      <c r="R2680" s="5">
        <v>1</v>
      </c>
      <c r="AA2680" s="5">
        <v>1</v>
      </c>
      <c r="AH2680" s="5">
        <v>1</v>
      </c>
      <c r="DQ2680" s="5" t="s">
        <v>136</v>
      </c>
      <c r="DX2680" s="5" t="s">
        <v>136</v>
      </c>
      <c r="EG2680" s="42"/>
      <c r="EH2680" s="42"/>
      <c r="EI2680" s="42"/>
      <c r="EJ2680" s="42"/>
      <c r="EK2680" s="42"/>
      <c r="EL2680" s="42"/>
      <c r="EM2680" s="42"/>
    </row>
    <row r="2681" spans="1:143" ht="75">
      <c r="A2681" s="46" t="s">
        <v>4176</v>
      </c>
      <c r="B2681" s="41">
        <v>1</v>
      </c>
      <c r="C2681" s="41">
        <v>1</v>
      </c>
      <c r="D2681" s="41" t="s">
        <v>3359</v>
      </c>
      <c r="E2681" s="42" t="s">
        <v>200</v>
      </c>
      <c r="F2681" s="41" t="s">
        <v>4177</v>
      </c>
      <c r="G2681" s="41"/>
      <c r="H2681" s="41" t="s">
        <v>136</v>
      </c>
      <c r="I2681" s="41"/>
      <c r="P2681" s="5">
        <v>1</v>
      </c>
      <c r="Q2681" s="39" t="s">
        <v>4178</v>
      </c>
      <c r="R2681" s="5">
        <v>1</v>
      </c>
      <c r="AI2681" s="5">
        <v>1</v>
      </c>
      <c r="DS2681" s="6">
        <v>1</v>
      </c>
      <c r="DT2681" s="6">
        <v>0</v>
      </c>
      <c r="DU2681" s="5">
        <v>0</v>
      </c>
      <c r="DW2681" s="5" t="s">
        <v>136</v>
      </c>
      <c r="EG2681" s="42"/>
      <c r="EH2681" s="42"/>
      <c r="EI2681" s="42"/>
      <c r="EJ2681" s="42"/>
      <c r="EK2681" s="42"/>
      <c r="EL2681" s="42"/>
      <c r="EM2681" s="42"/>
    </row>
    <row r="2682" spans="1:143" ht="75">
      <c r="A2682" s="41"/>
      <c r="B2682" s="41"/>
      <c r="C2682" s="41"/>
      <c r="D2682" s="41" t="s">
        <v>4179</v>
      </c>
      <c r="E2682" s="42" t="s">
        <v>392</v>
      </c>
      <c r="F2682" s="41" t="s">
        <v>4177</v>
      </c>
      <c r="G2682" s="41"/>
      <c r="H2682" s="41" t="s">
        <v>136</v>
      </c>
      <c r="I2682" s="41"/>
      <c r="J2682" s="5">
        <v>1</v>
      </c>
      <c r="O2682" s="5">
        <v>1</v>
      </c>
      <c r="P2682" s="5">
        <v>1</v>
      </c>
      <c r="Q2682" s="39" t="s">
        <v>4178</v>
      </c>
      <c r="R2682" s="5">
        <v>1</v>
      </c>
      <c r="AI2682" s="5">
        <v>1</v>
      </c>
      <c r="DW2682" s="5" t="s">
        <v>136</v>
      </c>
      <c r="EG2682" s="42"/>
      <c r="EH2682" s="42"/>
      <c r="EI2682" s="42"/>
      <c r="EJ2682" s="42"/>
      <c r="EK2682" s="42"/>
      <c r="EL2682" s="42"/>
      <c r="EM2682" s="42"/>
    </row>
    <row r="2683" spans="1:143" ht="75">
      <c r="A2683" s="41"/>
      <c r="B2683" s="41"/>
      <c r="C2683" s="41"/>
      <c r="D2683" s="41" t="s">
        <v>4180</v>
      </c>
      <c r="E2683" s="42" t="s">
        <v>3086</v>
      </c>
      <c r="F2683" s="41" t="s">
        <v>4177</v>
      </c>
      <c r="G2683" s="41"/>
      <c r="H2683" s="41" t="s">
        <v>136</v>
      </c>
      <c r="I2683" s="41"/>
      <c r="P2683" s="5">
        <v>1</v>
      </c>
      <c r="Q2683" s="39" t="s">
        <v>4178</v>
      </c>
      <c r="R2683" s="5">
        <v>1</v>
      </c>
      <c r="AI2683" s="5">
        <v>1</v>
      </c>
      <c r="DW2683" s="5" t="s">
        <v>136</v>
      </c>
      <c r="EG2683" s="42"/>
      <c r="EH2683" s="42"/>
      <c r="EI2683" s="42"/>
      <c r="EJ2683" s="42"/>
      <c r="EK2683" s="42"/>
      <c r="EL2683" s="42"/>
      <c r="EM2683" s="42"/>
    </row>
    <row r="2684" spans="1:143" ht="90">
      <c r="A2684" s="46" t="s">
        <v>4181</v>
      </c>
      <c r="B2684" s="41">
        <v>15</v>
      </c>
      <c r="C2684" s="41">
        <v>15</v>
      </c>
      <c r="D2684" s="41" t="s">
        <v>4182</v>
      </c>
      <c r="E2684" s="41" t="s">
        <v>4182</v>
      </c>
      <c r="F2684" s="121" t="s">
        <v>4183</v>
      </c>
      <c r="G2684" s="41" t="s">
        <v>136</v>
      </c>
      <c r="H2684" s="41" t="s">
        <v>136</v>
      </c>
      <c r="I2684" s="41"/>
      <c r="P2684" s="5">
        <v>1</v>
      </c>
      <c r="Q2684" s="39" t="s">
        <v>4184</v>
      </c>
      <c r="R2684" s="5">
        <v>1</v>
      </c>
      <c r="S2684" s="5">
        <v>1</v>
      </c>
      <c r="AJ2684" s="5">
        <v>1</v>
      </c>
      <c r="DS2684" s="6">
        <v>15</v>
      </c>
      <c r="DT2684" s="6">
        <v>0</v>
      </c>
      <c r="DU2684" s="5">
        <v>6</v>
      </c>
      <c r="DX2684" s="5" t="s">
        <v>136</v>
      </c>
      <c r="EG2684" s="42"/>
      <c r="EH2684" s="42"/>
      <c r="EI2684" s="42"/>
      <c r="EJ2684" s="42"/>
      <c r="EK2684" s="42"/>
      <c r="EL2684" s="42"/>
      <c r="EM2684" s="42"/>
    </row>
    <row r="2685" spans="1:143" ht="75">
      <c r="A2685" s="41"/>
      <c r="B2685" s="41"/>
      <c r="C2685" s="41"/>
      <c r="D2685" s="41" t="s">
        <v>4185</v>
      </c>
      <c r="E2685" s="42" t="s">
        <v>291</v>
      </c>
      <c r="F2685" s="121" t="s">
        <v>4183</v>
      </c>
      <c r="G2685" s="41" t="s">
        <v>136</v>
      </c>
      <c r="H2685" s="41" t="s">
        <v>136</v>
      </c>
      <c r="I2685" s="41"/>
      <c r="P2685" s="5">
        <v>1</v>
      </c>
      <c r="Q2685" s="39" t="s">
        <v>4184</v>
      </c>
      <c r="R2685" s="5">
        <v>1</v>
      </c>
      <c r="S2685" s="5">
        <v>1</v>
      </c>
      <c r="AJ2685" s="5">
        <v>1</v>
      </c>
      <c r="DX2685" s="5" t="s">
        <v>136</v>
      </c>
      <c r="EG2685" s="42"/>
      <c r="EH2685" s="42"/>
      <c r="EI2685" s="42"/>
      <c r="EJ2685" s="42"/>
      <c r="EK2685" s="42"/>
      <c r="EL2685" s="42"/>
      <c r="EM2685" s="42"/>
    </row>
    <row r="2686" spans="1:143" ht="75">
      <c r="A2686" s="41"/>
      <c r="B2686" s="41"/>
      <c r="C2686" s="41"/>
      <c r="D2686" s="41" t="s">
        <v>4186</v>
      </c>
      <c r="E2686" s="42" t="s">
        <v>133</v>
      </c>
      <c r="F2686" s="121" t="s">
        <v>4183</v>
      </c>
      <c r="G2686" s="41" t="s">
        <v>136</v>
      </c>
      <c r="H2686" s="41" t="s">
        <v>136</v>
      </c>
      <c r="I2686" s="41"/>
      <c r="J2686" s="5">
        <v>1</v>
      </c>
      <c r="N2686" s="5">
        <v>1</v>
      </c>
      <c r="P2686" s="5">
        <v>1</v>
      </c>
      <c r="Q2686" s="39" t="s">
        <v>4184</v>
      </c>
      <c r="R2686" s="5">
        <v>1</v>
      </c>
      <c r="S2686" s="5">
        <v>1</v>
      </c>
      <c r="AJ2686" s="5">
        <v>1</v>
      </c>
      <c r="DX2686" s="5" t="s">
        <v>136</v>
      </c>
      <c r="EG2686" s="42"/>
      <c r="EH2686" s="42"/>
      <c r="EI2686" s="42"/>
      <c r="EJ2686" s="42"/>
      <c r="EK2686" s="42"/>
      <c r="EL2686" s="42"/>
      <c r="EM2686" s="42"/>
    </row>
    <row r="2687" spans="1:143" ht="75">
      <c r="A2687" s="41"/>
      <c r="B2687" s="41"/>
      <c r="C2687" s="41"/>
      <c r="D2687" s="41" t="s">
        <v>4187</v>
      </c>
      <c r="E2687" s="42" t="s">
        <v>4188</v>
      </c>
      <c r="F2687" s="121" t="s">
        <v>4183</v>
      </c>
      <c r="G2687" s="41" t="s">
        <v>136</v>
      </c>
      <c r="H2687" s="41" t="s">
        <v>136</v>
      </c>
      <c r="I2687" s="41"/>
      <c r="J2687" s="5">
        <v>1</v>
      </c>
      <c r="N2687" s="5">
        <v>1</v>
      </c>
      <c r="P2687" s="5">
        <v>1</v>
      </c>
      <c r="Q2687" s="39" t="s">
        <v>4184</v>
      </c>
      <c r="R2687" s="5">
        <v>1</v>
      </c>
      <c r="S2687" s="5">
        <v>1</v>
      </c>
      <c r="AJ2687" s="5">
        <v>1</v>
      </c>
      <c r="DX2687" s="5" t="s">
        <v>136</v>
      </c>
      <c r="EG2687" s="42"/>
      <c r="EH2687" s="42"/>
      <c r="EI2687" s="42"/>
      <c r="EJ2687" s="42"/>
      <c r="EK2687" s="42"/>
      <c r="EL2687" s="42"/>
      <c r="EM2687" s="42"/>
    </row>
    <row r="2688" spans="1:143" ht="75">
      <c r="A2688" s="41"/>
      <c r="B2688" s="41"/>
      <c r="C2688" s="41"/>
      <c r="D2688" s="41" t="s">
        <v>4597</v>
      </c>
      <c r="E2688" s="42" t="s">
        <v>4611</v>
      </c>
      <c r="F2688" s="121" t="s">
        <v>4183</v>
      </c>
      <c r="G2688" s="41" t="s">
        <v>136</v>
      </c>
      <c r="H2688" s="41" t="s">
        <v>136</v>
      </c>
      <c r="I2688" s="41"/>
      <c r="J2688" s="5">
        <v>1</v>
      </c>
      <c r="N2688" s="5">
        <v>1</v>
      </c>
      <c r="P2688" s="5">
        <v>1</v>
      </c>
      <c r="Q2688" s="39" t="s">
        <v>4184</v>
      </c>
      <c r="R2688" s="5">
        <v>1</v>
      </c>
      <c r="S2688" s="5">
        <v>1</v>
      </c>
      <c r="AJ2688" s="5">
        <v>1</v>
      </c>
      <c r="DX2688" s="5" t="s">
        <v>136</v>
      </c>
      <c r="EG2688" s="42"/>
      <c r="EH2688" s="42"/>
      <c r="EI2688" s="42"/>
      <c r="EJ2688" s="42"/>
      <c r="EK2688" s="42"/>
      <c r="EL2688" s="42"/>
      <c r="EM2688" s="42"/>
    </row>
    <row r="2689" spans="1:143" ht="75">
      <c r="A2689" s="41"/>
      <c r="B2689" s="41"/>
      <c r="C2689" s="41"/>
      <c r="D2689" s="41" t="s">
        <v>4186</v>
      </c>
      <c r="E2689" s="42" t="s">
        <v>133</v>
      </c>
      <c r="F2689" s="121" t="s">
        <v>4183</v>
      </c>
      <c r="G2689" s="41" t="s">
        <v>136</v>
      </c>
      <c r="H2689" s="41" t="s">
        <v>136</v>
      </c>
      <c r="I2689" s="41"/>
      <c r="J2689" s="5">
        <v>1</v>
      </c>
      <c r="N2689" s="5">
        <v>1</v>
      </c>
      <c r="P2689" s="5">
        <v>1</v>
      </c>
      <c r="Q2689" s="39" t="s">
        <v>4184</v>
      </c>
      <c r="R2689" s="5">
        <v>1</v>
      </c>
      <c r="S2689" s="5">
        <v>1</v>
      </c>
      <c r="AJ2689" s="5">
        <v>1</v>
      </c>
      <c r="DX2689" s="5" t="s">
        <v>136</v>
      </c>
      <c r="EG2689" s="42"/>
      <c r="EH2689" s="42"/>
      <c r="EI2689" s="42"/>
      <c r="EJ2689" s="42"/>
      <c r="EK2689" s="42"/>
      <c r="EL2689" s="42"/>
      <c r="EM2689" s="42"/>
    </row>
    <row r="2690" spans="1:143" ht="75">
      <c r="A2690" s="41"/>
      <c r="B2690" s="41"/>
      <c r="C2690" s="41"/>
      <c r="D2690" s="41" t="s">
        <v>4182</v>
      </c>
      <c r="E2690" s="41" t="s">
        <v>4182</v>
      </c>
      <c r="F2690" s="121" t="s">
        <v>4183</v>
      </c>
      <c r="G2690" s="41" t="s">
        <v>136</v>
      </c>
      <c r="H2690" s="41" t="s">
        <v>136</v>
      </c>
      <c r="I2690" s="41"/>
      <c r="P2690" s="5">
        <v>1</v>
      </c>
      <c r="Q2690" s="39" t="s">
        <v>4184</v>
      </c>
      <c r="R2690" s="5">
        <v>1</v>
      </c>
      <c r="S2690" s="5">
        <v>1</v>
      </c>
      <c r="AJ2690" s="5">
        <v>1</v>
      </c>
      <c r="DX2690" s="5" t="s">
        <v>136</v>
      </c>
      <c r="EG2690" s="42"/>
      <c r="EH2690" s="42"/>
      <c r="EI2690" s="42"/>
      <c r="EJ2690" s="42"/>
      <c r="EK2690" s="42"/>
      <c r="EL2690" s="42"/>
      <c r="EM2690" s="42"/>
    </row>
    <row r="2691" spans="1:143" ht="45">
      <c r="A2691" s="41"/>
      <c r="B2691" s="41"/>
      <c r="C2691" s="41"/>
      <c r="D2691" s="41" t="s">
        <v>289</v>
      </c>
      <c r="E2691" s="42" t="s">
        <v>409</v>
      </c>
      <c r="F2691" s="41" t="s">
        <v>981</v>
      </c>
      <c r="G2691" s="41"/>
      <c r="H2691" s="41" t="s">
        <v>136</v>
      </c>
      <c r="I2691" s="41"/>
      <c r="P2691" s="5">
        <v>1</v>
      </c>
      <c r="Q2691" s="39" t="s">
        <v>4189</v>
      </c>
      <c r="R2691" s="5">
        <v>1</v>
      </c>
      <c r="S2691" s="5">
        <v>1</v>
      </c>
      <c r="AJ2691" s="5">
        <v>1</v>
      </c>
      <c r="DX2691" s="5" t="s">
        <v>136</v>
      </c>
      <c r="EG2691" s="42"/>
      <c r="EH2691" s="42"/>
      <c r="EI2691" s="42"/>
      <c r="EJ2691" s="42"/>
      <c r="EK2691" s="42"/>
      <c r="EL2691" s="42"/>
      <c r="EM2691" s="42"/>
    </row>
    <row r="2692" spans="1:143" ht="45">
      <c r="A2692" s="41"/>
      <c r="B2692" s="41"/>
      <c r="C2692" s="41"/>
      <c r="D2692" s="41" t="s">
        <v>4186</v>
      </c>
      <c r="E2692" s="42" t="s">
        <v>4190</v>
      </c>
      <c r="F2692" s="41" t="s">
        <v>981</v>
      </c>
      <c r="G2692" s="41"/>
      <c r="H2692" s="41" t="s">
        <v>136</v>
      </c>
      <c r="I2692" s="41"/>
      <c r="J2692" s="5">
        <v>1</v>
      </c>
      <c r="N2692" s="5">
        <v>1</v>
      </c>
      <c r="P2692" s="5">
        <v>1</v>
      </c>
      <c r="Q2692" s="39" t="s">
        <v>4189</v>
      </c>
      <c r="R2692" s="5">
        <v>1</v>
      </c>
      <c r="S2692" s="5">
        <v>1</v>
      </c>
      <c r="AJ2692" s="5">
        <v>1</v>
      </c>
      <c r="DX2692" s="5" t="s">
        <v>136</v>
      </c>
      <c r="EG2692" s="42"/>
      <c r="EH2692" s="42"/>
      <c r="EI2692" s="42"/>
      <c r="EJ2692" s="42"/>
      <c r="EK2692" s="42"/>
      <c r="EL2692" s="42"/>
      <c r="EM2692" s="42"/>
    </row>
    <row r="2693" spans="1:143" ht="45">
      <c r="A2693" s="41"/>
      <c r="B2693" s="41"/>
      <c r="C2693" s="41"/>
      <c r="D2693" s="41" t="s">
        <v>4597</v>
      </c>
      <c r="E2693" s="42" t="s">
        <v>4611</v>
      </c>
      <c r="F2693" s="41" t="s">
        <v>981</v>
      </c>
      <c r="G2693" s="41"/>
      <c r="H2693" s="41" t="s">
        <v>136</v>
      </c>
      <c r="I2693" s="41"/>
      <c r="J2693" s="5">
        <v>1</v>
      </c>
      <c r="N2693" s="5">
        <v>1</v>
      </c>
      <c r="P2693" s="5">
        <v>1</v>
      </c>
      <c r="Q2693" s="39" t="s">
        <v>4189</v>
      </c>
      <c r="R2693" s="5">
        <v>1</v>
      </c>
      <c r="S2693" s="5">
        <v>1</v>
      </c>
      <c r="AJ2693" s="5">
        <v>1</v>
      </c>
      <c r="DX2693" s="5" t="s">
        <v>136</v>
      </c>
      <c r="EG2693" s="42"/>
      <c r="EH2693" s="42"/>
      <c r="EI2693" s="42"/>
      <c r="EJ2693" s="42"/>
      <c r="EK2693" s="42"/>
      <c r="EL2693" s="42"/>
      <c r="EM2693" s="42"/>
    </row>
    <row r="2694" spans="1:143" ht="60">
      <c r="A2694" s="41"/>
      <c r="B2694" s="41"/>
      <c r="C2694" s="41"/>
      <c r="D2694" s="41" t="s">
        <v>4191</v>
      </c>
      <c r="E2694" s="42" t="s">
        <v>205</v>
      </c>
      <c r="F2694" s="121" t="s">
        <v>4183</v>
      </c>
      <c r="G2694" s="41" t="s">
        <v>136</v>
      </c>
      <c r="H2694" s="41" t="s">
        <v>136</v>
      </c>
      <c r="I2694" s="41"/>
      <c r="P2694" s="5">
        <v>1</v>
      </c>
      <c r="Q2694" s="39" t="s">
        <v>4192</v>
      </c>
      <c r="R2694" s="5">
        <v>1</v>
      </c>
      <c r="S2694" s="5">
        <v>1</v>
      </c>
      <c r="AJ2694" s="5">
        <v>1</v>
      </c>
      <c r="DX2694" s="5" t="s">
        <v>136</v>
      </c>
      <c r="EG2694" s="42"/>
      <c r="EH2694" s="42"/>
      <c r="EI2694" s="42"/>
      <c r="EJ2694" s="42"/>
      <c r="EK2694" s="42"/>
      <c r="EL2694" s="42"/>
      <c r="EM2694" s="42"/>
    </row>
    <row r="2695" spans="1:143" ht="60">
      <c r="A2695" s="41"/>
      <c r="B2695" s="41"/>
      <c r="C2695" s="41"/>
      <c r="D2695" s="41" t="s">
        <v>4186</v>
      </c>
      <c r="E2695" s="42" t="s">
        <v>133</v>
      </c>
      <c r="F2695" s="121" t="s">
        <v>4183</v>
      </c>
      <c r="G2695" s="41" t="s">
        <v>136</v>
      </c>
      <c r="H2695" s="41" t="s">
        <v>136</v>
      </c>
      <c r="I2695" s="41"/>
      <c r="J2695" s="5">
        <v>1</v>
      </c>
      <c r="N2695" s="5">
        <v>1</v>
      </c>
      <c r="P2695" s="5">
        <v>1</v>
      </c>
      <c r="Q2695" s="39" t="s">
        <v>4192</v>
      </c>
      <c r="R2695" s="5">
        <v>1</v>
      </c>
      <c r="S2695" s="5">
        <v>1</v>
      </c>
      <c r="AJ2695" s="5">
        <v>1</v>
      </c>
      <c r="DX2695" s="5" t="s">
        <v>136</v>
      </c>
      <c r="EG2695" s="42"/>
      <c r="EH2695" s="42"/>
      <c r="EI2695" s="42"/>
      <c r="EJ2695" s="42"/>
      <c r="EK2695" s="42"/>
      <c r="EL2695" s="42"/>
      <c r="EM2695" s="42"/>
    </row>
    <row r="2696" spans="1:143" ht="60">
      <c r="A2696" s="41"/>
      <c r="B2696" s="41"/>
      <c r="C2696" s="41"/>
      <c r="D2696" s="41" t="s">
        <v>4597</v>
      </c>
      <c r="E2696" s="42" t="s">
        <v>4611</v>
      </c>
      <c r="F2696" s="121" t="s">
        <v>4183</v>
      </c>
      <c r="G2696" s="41" t="s">
        <v>136</v>
      </c>
      <c r="H2696" s="41" t="s">
        <v>136</v>
      </c>
      <c r="I2696" s="41"/>
      <c r="J2696" s="5">
        <v>1</v>
      </c>
      <c r="N2696" s="5">
        <v>1</v>
      </c>
      <c r="P2696" s="5">
        <v>1</v>
      </c>
      <c r="Q2696" s="39" t="s">
        <v>4192</v>
      </c>
      <c r="R2696" s="5">
        <v>1</v>
      </c>
      <c r="S2696" s="5">
        <v>1</v>
      </c>
      <c r="AJ2696" s="5">
        <v>1</v>
      </c>
      <c r="DX2696" s="5" t="s">
        <v>136</v>
      </c>
      <c r="EG2696" s="42"/>
      <c r="EH2696" s="42"/>
      <c r="EI2696" s="42"/>
      <c r="EJ2696" s="42"/>
      <c r="EK2696" s="42"/>
      <c r="EL2696" s="42"/>
      <c r="EM2696" s="42"/>
    </row>
    <row r="2697" spans="1:143" ht="45">
      <c r="A2697" s="41"/>
      <c r="B2697" s="41"/>
      <c r="C2697" s="41"/>
      <c r="D2697" s="41" t="s">
        <v>289</v>
      </c>
      <c r="E2697" s="42" t="s">
        <v>409</v>
      </c>
      <c r="F2697" s="41" t="s">
        <v>981</v>
      </c>
      <c r="G2697" s="41"/>
      <c r="H2697" s="41" t="s">
        <v>136</v>
      </c>
      <c r="I2697" s="41"/>
      <c r="P2697" s="5">
        <v>1</v>
      </c>
      <c r="Q2697" s="39" t="s">
        <v>4189</v>
      </c>
      <c r="R2697" s="5">
        <v>1</v>
      </c>
      <c r="S2697" s="5">
        <v>1</v>
      </c>
      <c r="AJ2697" s="5">
        <v>1</v>
      </c>
      <c r="DX2697" s="5" t="s">
        <v>136</v>
      </c>
      <c r="EG2697" s="42"/>
      <c r="EH2697" s="42"/>
      <c r="EI2697" s="42"/>
      <c r="EJ2697" s="42"/>
      <c r="EK2697" s="42"/>
      <c r="EL2697" s="42"/>
      <c r="EM2697" s="42"/>
    </row>
    <row r="2698" spans="1:143" ht="45">
      <c r="A2698" s="41"/>
      <c r="B2698" s="41"/>
      <c r="C2698" s="41"/>
      <c r="D2698" s="41" t="s">
        <v>4185</v>
      </c>
      <c r="E2698" s="42" t="s">
        <v>291</v>
      </c>
      <c r="F2698" s="41" t="s">
        <v>981</v>
      </c>
      <c r="G2698" s="41"/>
      <c r="H2698" s="41" t="s">
        <v>136</v>
      </c>
      <c r="I2698" s="41"/>
      <c r="P2698" s="5">
        <v>1</v>
      </c>
      <c r="Q2698" s="39" t="s">
        <v>4189</v>
      </c>
      <c r="R2698" s="5">
        <v>1</v>
      </c>
      <c r="S2698" s="5">
        <v>1</v>
      </c>
      <c r="AJ2698" s="5">
        <v>1</v>
      </c>
      <c r="DX2698" s="5" t="s">
        <v>136</v>
      </c>
      <c r="EG2698" s="42"/>
      <c r="EH2698" s="42"/>
      <c r="EI2698" s="42"/>
      <c r="EJ2698" s="42"/>
      <c r="EK2698" s="42"/>
      <c r="EL2698" s="42"/>
      <c r="EM2698" s="42"/>
    </row>
    <row r="2699" spans="1:143" ht="45">
      <c r="A2699" s="41"/>
      <c r="B2699" s="41"/>
      <c r="C2699" s="41"/>
      <c r="D2699" s="41" t="s">
        <v>4186</v>
      </c>
      <c r="E2699" s="42" t="s">
        <v>133</v>
      </c>
      <c r="F2699" s="41" t="s">
        <v>981</v>
      </c>
      <c r="G2699" s="41"/>
      <c r="H2699" s="41" t="s">
        <v>136</v>
      </c>
      <c r="I2699" s="41"/>
      <c r="J2699" s="5">
        <v>1</v>
      </c>
      <c r="N2699" s="5">
        <v>1</v>
      </c>
      <c r="P2699" s="5">
        <v>1</v>
      </c>
      <c r="Q2699" s="39" t="s">
        <v>4189</v>
      </c>
      <c r="R2699" s="5">
        <v>1</v>
      </c>
      <c r="S2699" s="5">
        <v>1</v>
      </c>
      <c r="AJ2699" s="5">
        <v>1</v>
      </c>
      <c r="DX2699" s="5" t="s">
        <v>136</v>
      </c>
      <c r="EG2699" s="42"/>
      <c r="EH2699" s="42"/>
      <c r="EI2699" s="42"/>
      <c r="EJ2699" s="42"/>
      <c r="EK2699" s="42"/>
      <c r="EL2699" s="42"/>
      <c r="EM2699" s="42"/>
    </row>
    <row r="2700" spans="1:143" ht="60">
      <c r="A2700" s="41"/>
      <c r="B2700" s="41"/>
      <c r="C2700" s="41"/>
      <c r="D2700" s="41" t="s">
        <v>4191</v>
      </c>
      <c r="E2700" s="42" t="s">
        <v>205</v>
      </c>
      <c r="F2700" s="121" t="s">
        <v>4183</v>
      </c>
      <c r="G2700" s="41" t="s">
        <v>136</v>
      </c>
      <c r="H2700" s="41" t="s">
        <v>136</v>
      </c>
      <c r="I2700" s="41"/>
      <c r="P2700" s="5">
        <v>1</v>
      </c>
      <c r="Q2700" s="39" t="s">
        <v>4193</v>
      </c>
      <c r="R2700" s="5">
        <v>1</v>
      </c>
      <c r="S2700" s="5">
        <v>1</v>
      </c>
      <c r="AJ2700" s="5">
        <v>1</v>
      </c>
      <c r="DX2700" s="5" t="s">
        <v>136</v>
      </c>
      <c r="EG2700" s="42"/>
      <c r="EH2700" s="42"/>
      <c r="EI2700" s="42"/>
      <c r="EJ2700" s="42"/>
      <c r="EK2700" s="42"/>
      <c r="EL2700" s="42"/>
      <c r="EM2700" s="42"/>
    </row>
    <row r="2701" spans="1:143" ht="60">
      <c r="A2701" s="41"/>
      <c r="B2701" s="41"/>
      <c r="C2701" s="41"/>
      <c r="D2701" s="41" t="s">
        <v>4194</v>
      </c>
      <c r="E2701" s="42" t="s">
        <v>291</v>
      </c>
      <c r="F2701" s="121" t="s">
        <v>4183</v>
      </c>
      <c r="G2701" s="41" t="s">
        <v>136</v>
      </c>
      <c r="H2701" s="41" t="s">
        <v>136</v>
      </c>
      <c r="I2701" s="41"/>
      <c r="P2701" s="5">
        <v>1</v>
      </c>
      <c r="Q2701" s="39" t="s">
        <v>4193</v>
      </c>
      <c r="R2701" s="5">
        <v>1</v>
      </c>
      <c r="S2701" s="5">
        <v>1</v>
      </c>
      <c r="AJ2701" s="5">
        <v>1</v>
      </c>
      <c r="DX2701" s="5" t="s">
        <v>136</v>
      </c>
      <c r="EG2701" s="42"/>
      <c r="EH2701" s="42"/>
      <c r="EI2701" s="42"/>
      <c r="EJ2701" s="42"/>
      <c r="EK2701" s="42"/>
      <c r="EL2701" s="42"/>
      <c r="EM2701" s="42"/>
    </row>
    <row r="2702" spans="1:143" ht="60">
      <c r="A2702" s="41"/>
      <c r="B2702" s="41"/>
      <c r="C2702" s="41"/>
      <c r="D2702" s="41" t="s">
        <v>4186</v>
      </c>
      <c r="E2702" s="42" t="s">
        <v>133</v>
      </c>
      <c r="F2702" s="121" t="s">
        <v>4183</v>
      </c>
      <c r="G2702" s="41" t="s">
        <v>136</v>
      </c>
      <c r="H2702" s="41" t="s">
        <v>136</v>
      </c>
      <c r="I2702" s="41"/>
      <c r="J2702" s="5">
        <v>1</v>
      </c>
      <c r="N2702" s="5">
        <v>1</v>
      </c>
      <c r="P2702" s="5">
        <v>1</v>
      </c>
      <c r="Q2702" s="39" t="s">
        <v>4193</v>
      </c>
      <c r="R2702" s="5">
        <v>1</v>
      </c>
      <c r="S2702" s="5">
        <v>1</v>
      </c>
      <c r="AJ2702" s="5">
        <v>1</v>
      </c>
      <c r="DX2702" s="5" t="s">
        <v>136</v>
      </c>
      <c r="EG2702" s="42"/>
      <c r="EH2702" s="42"/>
      <c r="EI2702" s="42"/>
      <c r="EJ2702" s="42"/>
      <c r="EK2702" s="42"/>
      <c r="EL2702" s="42"/>
      <c r="EM2702" s="42"/>
    </row>
    <row r="2703" spans="1:143" ht="60">
      <c r="A2703" s="41"/>
      <c r="B2703" s="41"/>
      <c r="C2703" s="41"/>
      <c r="D2703" s="41" t="s">
        <v>4597</v>
      </c>
      <c r="E2703" s="42" t="s">
        <v>4611</v>
      </c>
      <c r="F2703" s="121" t="s">
        <v>4183</v>
      </c>
      <c r="G2703" s="41" t="s">
        <v>136</v>
      </c>
      <c r="H2703" s="41" t="s">
        <v>136</v>
      </c>
      <c r="I2703" s="41"/>
      <c r="J2703" s="5">
        <v>1</v>
      </c>
      <c r="N2703" s="5">
        <v>1</v>
      </c>
      <c r="P2703" s="5">
        <v>1</v>
      </c>
      <c r="Q2703" s="39" t="s">
        <v>4193</v>
      </c>
      <c r="R2703" s="5">
        <v>1</v>
      </c>
      <c r="S2703" s="5">
        <v>1</v>
      </c>
      <c r="AJ2703" s="5">
        <v>1</v>
      </c>
      <c r="DX2703" s="5" t="s">
        <v>136</v>
      </c>
      <c r="EG2703" s="42"/>
      <c r="EH2703" s="42"/>
      <c r="EI2703" s="42"/>
      <c r="EJ2703" s="42"/>
      <c r="EK2703" s="42"/>
      <c r="EL2703" s="42"/>
      <c r="EM2703" s="42"/>
    </row>
    <row r="2704" spans="1:143" ht="45">
      <c r="A2704" s="41"/>
      <c r="B2704" s="41"/>
      <c r="C2704" s="41"/>
      <c r="D2704" s="41" t="s">
        <v>4195</v>
      </c>
      <c r="E2704" s="41" t="s">
        <v>4195</v>
      </c>
      <c r="F2704" s="41" t="s">
        <v>981</v>
      </c>
      <c r="G2704" s="41"/>
      <c r="H2704" s="41" t="s">
        <v>136</v>
      </c>
      <c r="I2704" s="41"/>
      <c r="P2704" s="5">
        <v>1</v>
      </c>
      <c r="Q2704" s="39" t="s">
        <v>4196</v>
      </c>
      <c r="R2704" s="5">
        <v>1</v>
      </c>
      <c r="S2704" s="5">
        <v>1</v>
      </c>
      <c r="AJ2704" s="5">
        <v>1</v>
      </c>
      <c r="DX2704" s="5" t="s">
        <v>136</v>
      </c>
      <c r="EG2704" s="42"/>
      <c r="EH2704" s="42"/>
      <c r="EI2704" s="42"/>
      <c r="EJ2704" s="42"/>
      <c r="EK2704" s="42"/>
      <c r="EL2704" s="42"/>
      <c r="EM2704" s="42"/>
    </row>
    <row r="2705" spans="1:143" ht="45">
      <c r="A2705" s="41"/>
      <c r="B2705" s="41"/>
      <c r="C2705" s="41"/>
      <c r="D2705" s="41" t="s">
        <v>4186</v>
      </c>
      <c r="E2705" s="42" t="s">
        <v>133</v>
      </c>
      <c r="F2705" s="41" t="s">
        <v>981</v>
      </c>
      <c r="G2705" s="41"/>
      <c r="H2705" s="41" t="s">
        <v>136</v>
      </c>
      <c r="I2705" s="41"/>
      <c r="J2705" s="5">
        <v>1</v>
      </c>
      <c r="N2705" s="5">
        <v>1</v>
      </c>
      <c r="P2705" s="5">
        <v>1</v>
      </c>
      <c r="Q2705" s="39" t="s">
        <v>4196</v>
      </c>
      <c r="R2705" s="5">
        <v>1</v>
      </c>
      <c r="S2705" s="5">
        <v>1</v>
      </c>
      <c r="AJ2705" s="5">
        <v>1</v>
      </c>
      <c r="DX2705" s="5" t="s">
        <v>136</v>
      </c>
      <c r="EG2705" s="42"/>
      <c r="EH2705" s="42"/>
      <c r="EI2705" s="42"/>
      <c r="EJ2705" s="42"/>
      <c r="EK2705" s="42"/>
      <c r="EL2705" s="42"/>
      <c r="EM2705" s="42"/>
    </row>
    <row r="2706" spans="1:143" ht="45">
      <c r="A2706" s="41"/>
      <c r="B2706" s="41"/>
      <c r="C2706" s="41"/>
      <c r="D2706" s="41" t="s">
        <v>4187</v>
      </c>
      <c r="E2706" s="42" t="s">
        <v>4188</v>
      </c>
      <c r="F2706" s="41" t="s">
        <v>981</v>
      </c>
      <c r="G2706" s="41"/>
      <c r="H2706" s="41" t="s">
        <v>136</v>
      </c>
      <c r="I2706" s="41"/>
      <c r="J2706" s="5">
        <v>1</v>
      </c>
      <c r="N2706" s="5">
        <v>1</v>
      </c>
      <c r="P2706" s="5">
        <v>1</v>
      </c>
      <c r="Q2706" s="39" t="s">
        <v>4196</v>
      </c>
      <c r="R2706" s="5">
        <v>1</v>
      </c>
      <c r="S2706" s="5">
        <v>1</v>
      </c>
      <c r="AJ2706" s="5">
        <v>1</v>
      </c>
      <c r="DX2706" s="5" t="s">
        <v>136</v>
      </c>
      <c r="EG2706" s="42"/>
      <c r="EH2706" s="42"/>
      <c r="EI2706" s="42"/>
      <c r="EJ2706" s="42"/>
      <c r="EK2706" s="42"/>
      <c r="EL2706" s="42"/>
      <c r="EM2706" s="42"/>
    </row>
    <row r="2707" spans="1:143" ht="45">
      <c r="A2707" s="41"/>
      <c r="B2707" s="41"/>
      <c r="C2707" s="41"/>
      <c r="D2707" s="41" t="s">
        <v>4597</v>
      </c>
      <c r="E2707" s="42" t="s">
        <v>4611</v>
      </c>
      <c r="F2707" s="41" t="s">
        <v>981</v>
      </c>
      <c r="G2707" s="41"/>
      <c r="H2707" s="41" t="s">
        <v>136</v>
      </c>
      <c r="I2707" s="41"/>
      <c r="J2707" s="5">
        <v>1</v>
      </c>
      <c r="N2707" s="5">
        <v>1</v>
      </c>
      <c r="P2707" s="5">
        <v>1</v>
      </c>
      <c r="Q2707" s="39" t="s">
        <v>4196</v>
      </c>
      <c r="R2707" s="5">
        <v>1</v>
      </c>
      <c r="S2707" s="5">
        <v>1</v>
      </c>
      <c r="AJ2707" s="5">
        <v>1</v>
      </c>
      <c r="DX2707" s="5" t="s">
        <v>136</v>
      </c>
      <c r="EG2707" s="42"/>
      <c r="EH2707" s="42"/>
      <c r="EI2707" s="42"/>
      <c r="EJ2707" s="42"/>
      <c r="EK2707" s="42"/>
      <c r="EL2707" s="42"/>
      <c r="EM2707" s="42"/>
    </row>
    <row r="2708" spans="1:143" ht="45">
      <c r="A2708" s="41"/>
      <c r="B2708" s="41"/>
      <c r="C2708" s="41"/>
      <c r="D2708" s="41" t="s">
        <v>4191</v>
      </c>
      <c r="E2708" s="42" t="s">
        <v>205</v>
      </c>
      <c r="F2708" s="41" t="s">
        <v>981</v>
      </c>
      <c r="G2708" s="41"/>
      <c r="H2708" s="41" t="s">
        <v>136</v>
      </c>
      <c r="I2708" s="41"/>
      <c r="P2708" s="5">
        <v>1</v>
      </c>
      <c r="Q2708" s="39" t="s">
        <v>4197</v>
      </c>
      <c r="R2708" s="5">
        <v>1</v>
      </c>
      <c r="AG2708" s="5">
        <v>1</v>
      </c>
      <c r="DX2708" s="5" t="s">
        <v>136</v>
      </c>
      <c r="EG2708" s="42"/>
      <c r="EH2708" s="42"/>
      <c r="EI2708" s="42"/>
      <c r="EJ2708" s="42"/>
      <c r="EK2708" s="42"/>
      <c r="EL2708" s="42"/>
      <c r="EM2708" s="42"/>
    </row>
    <row r="2709" spans="1:143" ht="45">
      <c r="A2709" s="41"/>
      <c r="B2709" s="41"/>
      <c r="C2709" s="41"/>
      <c r="D2709" s="41" t="s">
        <v>4198</v>
      </c>
      <c r="E2709" s="42" t="s">
        <v>233</v>
      </c>
      <c r="F2709" s="41" t="s">
        <v>981</v>
      </c>
      <c r="G2709" s="41"/>
      <c r="H2709" s="41" t="s">
        <v>136</v>
      </c>
      <c r="I2709" s="41"/>
      <c r="P2709" s="5">
        <v>1</v>
      </c>
      <c r="Q2709" s="39" t="s">
        <v>4197</v>
      </c>
      <c r="R2709" s="5">
        <v>1</v>
      </c>
      <c r="AG2709" s="5">
        <v>1</v>
      </c>
      <c r="DX2709" s="5" t="s">
        <v>136</v>
      </c>
      <c r="EG2709" s="42"/>
      <c r="EH2709" s="42"/>
      <c r="EI2709" s="42"/>
      <c r="EJ2709" s="42"/>
      <c r="EK2709" s="42"/>
      <c r="EL2709" s="42"/>
      <c r="EM2709" s="42"/>
    </row>
    <row r="2710" spans="1:143" ht="45">
      <c r="A2710" s="41"/>
      <c r="B2710" s="41"/>
      <c r="C2710" s="41"/>
      <c r="D2710" s="41" t="s">
        <v>4186</v>
      </c>
      <c r="E2710" s="42" t="s">
        <v>4190</v>
      </c>
      <c r="F2710" s="41" t="s">
        <v>981</v>
      </c>
      <c r="G2710" s="41"/>
      <c r="H2710" s="41" t="s">
        <v>136</v>
      </c>
      <c r="I2710" s="41"/>
      <c r="J2710" s="5">
        <v>1</v>
      </c>
      <c r="N2710" s="5">
        <v>1</v>
      </c>
      <c r="P2710" s="5">
        <v>1</v>
      </c>
      <c r="Q2710" s="39" t="s">
        <v>4197</v>
      </c>
      <c r="R2710" s="5">
        <v>1</v>
      </c>
      <c r="AG2710" s="5">
        <v>1</v>
      </c>
      <c r="DX2710" s="5" t="s">
        <v>136</v>
      </c>
      <c r="EG2710" s="42"/>
      <c r="EH2710" s="42"/>
      <c r="EI2710" s="42"/>
      <c r="EJ2710" s="42"/>
      <c r="EK2710" s="42"/>
      <c r="EL2710" s="42"/>
      <c r="EM2710" s="42"/>
    </row>
    <row r="2711" spans="1:143" ht="45">
      <c r="A2711" s="41"/>
      <c r="B2711" s="41"/>
      <c r="C2711" s="41"/>
      <c r="D2711" s="41" t="s">
        <v>4597</v>
      </c>
      <c r="E2711" s="42" t="s">
        <v>4611</v>
      </c>
      <c r="F2711" s="41" t="s">
        <v>981</v>
      </c>
      <c r="G2711" s="41"/>
      <c r="H2711" s="41" t="s">
        <v>136</v>
      </c>
      <c r="I2711" s="41"/>
      <c r="J2711" s="5">
        <v>1</v>
      </c>
      <c r="N2711" s="5">
        <v>1</v>
      </c>
      <c r="P2711" s="5">
        <v>1</v>
      </c>
      <c r="Q2711" s="39" t="s">
        <v>4197</v>
      </c>
      <c r="R2711" s="5">
        <v>1</v>
      </c>
      <c r="AG2711" s="5">
        <v>1</v>
      </c>
      <c r="DX2711" s="5" t="s">
        <v>136</v>
      </c>
      <c r="EG2711" s="42"/>
      <c r="EH2711" s="42"/>
      <c r="EI2711" s="42"/>
      <c r="EJ2711" s="42"/>
      <c r="EK2711" s="42"/>
      <c r="EL2711" s="42"/>
      <c r="EM2711" s="42"/>
    </row>
    <row r="2712" spans="1:143" ht="60">
      <c r="A2712" s="41"/>
      <c r="B2712" s="41"/>
      <c r="C2712" s="41"/>
      <c r="D2712" s="41" t="s">
        <v>4182</v>
      </c>
      <c r="E2712" s="41" t="s">
        <v>4182</v>
      </c>
      <c r="F2712" s="41" t="s">
        <v>981</v>
      </c>
      <c r="G2712" s="41"/>
      <c r="H2712" s="41" t="s">
        <v>136</v>
      </c>
      <c r="I2712" s="41"/>
      <c r="P2712" s="5">
        <v>1</v>
      </c>
      <c r="Q2712" s="39" t="s">
        <v>4199</v>
      </c>
      <c r="R2712" s="5">
        <v>1</v>
      </c>
      <c r="AG2712" s="5">
        <v>1</v>
      </c>
      <c r="AK2712" s="5">
        <v>1</v>
      </c>
      <c r="DX2712" s="5" t="s">
        <v>136</v>
      </c>
      <c r="EG2712" s="42"/>
      <c r="EH2712" s="42"/>
      <c r="EI2712" s="42"/>
      <c r="EJ2712" s="42"/>
      <c r="EK2712" s="42"/>
      <c r="EL2712" s="42"/>
      <c r="EM2712" s="42"/>
    </row>
    <row r="2713" spans="1:143" ht="60">
      <c r="A2713" s="41"/>
      <c r="B2713" s="41"/>
      <c r="C2713" s="41"/>
      <c r="D2713" s="41" t="s">
        <v>4186</v>
      </c>
      <c r="E2713" s="42" t="s">
        <v>133</v>
      </c>
      <c r="F2713" s="41" t="s">
        <v>981</v>
      </c>
      <c r="G2713" s="41"/>
      <c r="H2713" s="41" t="s">
        <v>136</v>
      </c>
      <c r="I2713" s="41"/>
      <c r="J2713" s="5">
        <v>1</v>
      </c>
      <c r="N2713" s="5">
        <v>1</v>
      </c>
      <c r="P2713" s="5">
        <v>1</v>
      </c>
      <c r="Q2713" s="39" t="s">
        <v>4199</v>
      </c>
      <c r="R2713" s="5">
        <v>1</v>
      </c>
      <c r="AG2713" s="5">
        <v>1</v>
      </c>
      <c r="AK2713" s="5">
        <v>1</v>
      </c>
      <c r="DX2713" s="5" t="s">
        <v>136</v>
      </c>
      <c r="EG2713" s="42"/>
      <c r="EH2713" s="42"/>
      <c r="EI2713" s="42"/>
      <c r="EJ2713" s="42"/>
      <c r="EK2713" s="42"/>
      <c r="EL2713" s="42"/>
      <c r="EM2713" s="42"/>
    </row>
    <row r="2714" spans="1:143" ht="60">
      <c r="A2714" s="41"/>
      <c r="B2714" s="41"/>
      <c r="C2714" s="41"/>
      <c r="D2714" s="41" t="s">
        <v>4597</v>
      </c>
      <c r="E2714" s="42" t="s">
        <v>4611</v>
      </c>
      <c r="F2714" s="41" t="s">
        <v>981</v>
      </c>
      <c r="G2714" s="41"/>
      <c r="H2714" s="41" t="s">
        <v>136</v>
      </c>
      <c r="I2714" s="41"/>
      <c r="J2714" s="5">
        <v>1</v>
      </c>
      <c r="N2714" s="5">
        <v>1</v>
      </c>
      <c r="P2714" s="5">
        <v>1</v>
      </c>
      <c r="Q2714" s="39" t="s">
        <v>4199</v>
      </c>
      <c r="R2714" s="5">
        <v>1</v>
      </c>
      <c r="AG2714" s="5">
        <v>1</v>
      </c>
      <c r="AK2714" s="5">
        <v>1</v>
      </c>
      <c r="DX2714" s="5" t="s">
        <v>136</v>
      </c>
      <c r="EG2714" s="42"/>
      <c r="EH2714" s="42"/>
      <c r="EI2714" s="42"/>
      <c r="EJ2714" s="42"/>
      <c r="EK2714" s="42"/>
      <c r="EL2714" s="42"/>
      <c r="EM2714" s="42"/>
    </row>
    <row r="2715" spans="1:143" ht="45">
      <c r="A2715" s="41"/>
      <c r="B2715" s="41"/>
      <c r="C2715" s="41"/>
      <c r="D2715" s="41" t="s">
        <v>289</v>
      </c>
      <c r="E2715" s="42" t="s">
        <v>409</v>
      </c>
      <c r="F2715" s="41" t="s">
        <v>981</v>
      </c>
      <c r="G2715" s="41"/>
      <c r="H2715" s="41" t="s">
        <v>136</v>
      </c>
      <c r="I2715" s="41"/>
      <c r="P2715" s="5">
        <v>1</v>
      </c>
      <c r="Q2715" s="39" t="s">
        <v>4196</v>
      </c>
      <c r="R2715" s="5">
        <v>1</v>
      </c>
      <c r="S2715" s="5">
        <v>1</v>
      </c>
      <c r="AJ2715" s="5">
        <v>1</v>
      </c>
      <c r="DX2715" s="5" t="s">
        <v>136</v>
      </c>
      <c r="EG2715" s="42"/>
      <c r="EH2715" s="42"/>
      <c r="EI2715" s="42"/>
      <c r="EJ2715" s="42"/>
      <c r="EK2715" s="42"/>
      <c r="EL2715" s="42"/>
      <c r="EM2715" s="42"/>
    </row>
    <row r="2716" spans="1:143" ht="45">
      <c r="A2716" s="41"/>
      <c r="B2716" s="41"/>
      <c r="C2716" s="41"/>
      <c r="D2716" s="41" t="s">
        <v>4200</v>
      </c>
      <c r="E2716" s="42" t="s">
        <v>420</v>
      </c>
      <c r="F2716" s="41" t="s">
        <v>981</v>
      </c>
      <c r="G2716" s="41"/>
      <c r="H2716" s="41" t="s">
        <v>136</v>
      </c>
      <c r="I2716" s="41"/>
      <c r="J2716" s="5">
        <v>1</v>
      </c>
      <c r="K2716" s="5">
        <v>1</v>
      </c>
      <c r="P2716" s="5">
        <v>1</v>
      </c>
      <c r="Q2716" s="39" t="s">
        <v>4196</v>
      </c>
      <c r="R2716" s="5">
        <v>1</v>
      </c>
      <c r="S2716" s="5">
        <v>1</v>
      </c>
      <c r="AJ2716" s="5">
        <v>1</v>
      </c>
      <c r="DX2716" s="5" t="s">
        <v>136</v>
      </c>
      <c r="EG2716" s="42"/>
      <c r="EH2716" s="42"/>
      <c r="EI2716" s="42"/>
      <c r="EJ2716" s="42"/>
      <c r="EK2716" s="42"/>
      <c r="EL2716" s="42"/>
      <c r="EM2716" s="42"/>
    </row>
    <row r="2717" spans="1:143" ht="45">
      <c r="A2717" s="41"/>
      <c r="B2717" s="41"/>
      <c r="C2717" s="41"/>
      <c r="D2717" s="41" t="s">
        <v>4186</v>
      </c>
      <c r="E2717" s="42" t="s">
        <v>133</v>
      </c>
      <c r="F2717" s="41" t="s">
        <v>981</v>
      </c>
      <c r="G2717" s="41"/>
      <c r="H2717" s="41" t="s">
        <v>136</v>
      </c>
      <c r="I2717" s="41"/>
      <c r="J2717" s="5">
        <v>1</v>
      </c>
      <c r="N2717" s="5">
        <v>1</v>
      </c>
      <c r="P2717" s="5">
        <v>1</v>
      </c>
      <c r="Q2717" s="39" t="s">
        <v>4196</v>
      </c>
      <c r="R2717" s="5">
        <v>1</v>
      </c>
      <c r="S2717" s="5">
        <v>1</v>
      </c>
      <c r="AJ2717" s="5">
        <v>1</v>
      </c>
      <c r="DX2717" s="5" t="s">
        <v>136</v>
      </c>
      <c r="EG2717" s="42"/>
      <c r="EH2717" s="42"/>
      <c r="EI2717" s="42"/>
      <c r="EJ2717" s="42"/>
      <c r="EK2717" s="42"/>
      <c r="EL2717" s="42"/>
      <c r="EM2717" s="42"/>
    </row>
    <row r="2718" spans="1:143" ht="45">
      <c r="A2718" s="41"/>
      <c r="B2718" s="41"/>
      <c r="C2718" s="41"/>
      <c r="D2718" s="41" t="s">
        <v>4597</v>
      </c>
      <c r="E2718" s="42" t="s">
        <v>4611</v>
      </c>
      <c r="F2718" s="41" t="s">
        <v>981</v>
      </c>
      <c r="G2718" s="41"/>
      <c r="H2718" s="41" t="s">
        <v>136</v>
      </c>
      <c r="I2718" s="41"/>
      <c r="J2718" s="5">
        <v>1</v>
      </c>
      <c r="N2718" s="5">
        <v>1</v>
      </c>
      <c r="P2718" s="5">
        <v>1</v>
      </c>
      <c r="Q2718" s="39" t="s">
        <v>4196</v>
      </c>
      <c r="R2718" s="5">
        <v>1</v>
      </c>
      <c r="S2718" s="5">
        <v>1</v>
      </c>
      <c r="AJ2718" s="5">
        <v>1</v>
      </c>
      <c r="DX2718" s="5" t="s">
        <v>136</v>
      </c>
      <c r="EG2718" s="42"/>
      <c r="EH2718" s="42"/>
      <c r="EI2718" s="42"/>
      <c r="EJ2718" s="42"/>
      <c r="EK2718" s="42"/>
      <c r="EL2718" s="42"/>
      <c r="EM2718" s="42"/>
    </row>
    <row r="2719" spans="1:143" ht="45">
      <c r="A2719" s="41"/>
      <c r="B2719" s="41"/>
      <c r="C2719" s="41"/>
      <c r="D2719" s="41" t="s">
        <v>4186</v>
      </c>
      <c r="E2719" s="42" t="s">
        <v>133</v>
      </c>
      <c r="F2719" s="41" t="s">
        <v>981</v>
      </c>
      <c r="G2719" s="41"/>
      <c r="H2719" s="41" t="s">
        <v>136</v>
      </c>
      <c r="I2719" s="41"/>
      <c r="J2719" s="5">
        <v>1</v>
      </c>
      <c r="N2719" s="5">
        <v>1</v>
      </c>
      <c r="P2719" s="5">
        <v>1</v>
      </c>
      <c r="Q2719" s="39" t="s">
        <v>4201</v>
      </c>
      <c r="R2719" s="5">
        <v>1</v>
      </c>
      <c r="S2719" s="5">
        <v>1</v>
      </c>
      <c r="AJ2719" s="5">
        <v>1</v>
      </c>
      <c r="DX2719" s="5" t="s">
        <v>136</v>
      </c>
      <c r="EG2719" s="42"/>
      <c r="EH2719" s="42"/>
      <c r="EI2719" s="42"/>
      <c r="EJ2719" s="42"/>
      <c r="EK2719" s="42"/>
      <c r="EL2719" s="42"/>
      <c r="EM2719" s="42"/>
    </row>
    <row r="2720" spans="1:143" ht="45">
      <c r="A2720" s="41"/>
      <c r="B2720" s="41"/>
      <c r="C2720" s="41"/>
      <c r="D2720" s="41" t="s">
        <v>4597</v>
      </c>
      <c r="E2720" s="42" t="s">
        <v>4611</v>
      </c>
      <c r="F2720" s="41" t="s">
        <v>981</v>
      </c>
      <c r="G2720" s="41"/>
      <c r="H2720" s="41" t="s">
        <v>136</v>
      </c>
      <c r="I2720" s="41"/>
      <c r="J2720" s="5">
        <v>1</v>
      </c>
      <c r="N2720" s="5">
        <v>1</v>
      </c>
      <c r="P2720" s="5">
        <v>1</v>
      </c>
      <c r="Q2720" s="39" t="s">
        <v>4201</v>
      </c>
      <c r="R2720" s="5">
        <v>1</v>
      </c>
      <c r="S2720" s="5">
        <v>1</v>
      </c>
      <c r="AJ2720" s="5">
        <v>1</v>
      </c>
      <c r="DX2720" s="5" t="s">
        <v>136</v>
      </c>
      <c r="EG2720" s="42"/>
      <c r="EH2720" s="42"/>
      <c r="EI2720" s="42"/>
      <c r="EJ2720" s="42"/>
      <c r="EK2720" s="42"/>
      <c r="EL2720" s="42"/>
      <c r="EM2720" s="42"/>
    </row>
    <row r="2721" spans="1:143" ht="60">
      <c r="A2721" s="41"/>
      <c r="B2721" s="41"/>
      <c r="C2721" s="41"/>
      <c r="D2721" s="41" t="s">
        <v>289</v>
      </c>
      <c r="E2721" s="42" t="s">
        <v>409</v>
      </c>
      <c r="F2721" s="121" t="s">
        <v>4183</v>
      </c>
      <c r="G2721" s="41" t="s">
        <v>136</v>
      </c>
      <c r="H2721" s="41" t="s">
        <v>136</v>
      </c>
      <c r="I2721" s="41"/>
      <c r="P2721" s="5">
        <v>1</v>
      </c>
      <c r="Q2721" s="39" t="s">
        <v>4202</v>
      </c>
      <c r="R2721" s="5">
        <v>1</v>
      </c>
      <c r="S2721" s="5">
        <v>1</v>
      </c>
      <c r="AJ2721" s="5">
        <v>1</v>
      </c>
      <c r="DX2721" s="5" t="s">
        <v>136</v>
      </c>
      <c r="EG2721" s="42"/>
      <c r="EH2721" s="42"/>
      <c r="EI2721" s="42"/>
      <c r="EJ2721" s="42"/>
      <c r="EK2721" s="42"/>
      <c r="EL2721" s="42"/>
      <c r="EM2721" s="42"/>
    </row>
    <row r="2722" spans="1:143" ht="60">
      <c r="A2722" s="41"/>
      <c r="B2722" s="41"/>
      <c r="C2722" s="41"/>
      <c r="D2722" s="41" t="s">
        <v>4203</v>
      </c>
      <c r="E2722" s="42" t="s">
        <v>325</v>
      </c>
      <c r="F2722" s="121" t="s">
        <v>4183</v>
      </c>
      <c r="G2722" s="41" t="s">
        <v>136</v>
      </c>
      <c r="H2722" s="41" t="s">
        <v>136</v>
      </c>
      <c r="I2722" s="41"/>
      <c r="P2722" s="5">
        <v>1</v>
      </c>
      <c r="Q2722" s="39" t="s">
        <v>4202</v>
      </c>
      <c r="R2722" s="5">
        <v>1</v>
      </c>
      <c r="S2722" s="5">
        <v>1</v>
      </c>
      <c r="AJ2722" s="5">
        <v>1</v>
      </c>
      <c r="DX2722" s="5" t="s">
        <v>136</v>
      </c>
      <c r="EG2722" s="42"/>
      <c r="EH2722" s="42"/>
      <c r="EI2722" s="42"/>
      <c r="EJ2722" s="42"/>
      <c r="EK2722" s="42"/>
      <c r="EL2722" s="42"/>
      <c r="EM2722" s="42"/>
    </row>
    <row r="2723" spans="1:143" ht="60">
      <c r="A2723" s="41"/>
      <c r="B2723" s="41"/>
      <c r="C2723" s="41"/>
      <c r="D2723" s="41" t="s">
        <v>4204</v>
      </c>
      <c r="E2723" s="42" t="s">
        <v>172</v>
      </c>
      <c r="F2723" s="121" t="s">
        <v>4183</v>
      </c>
      <c r="G2723" s="41" t="s">
        <v>136</v>
      </c>
      <c r="H2723" s="41" t="s">
        <v>136</v>
      </c>
      <c r="I2723" s="41"/>
      <c r="P2723" s="5">
        <v>1</v>
      </c>
      <c r="Q2723" s="39" t="s">
        <v>4202</v>
      </c>
      <c r="R2723" s="5">
        <v>1</v>
      </c>
      <c r="S2723" s="5">
        <v>1</v>
      </c>
      <c r="AJ2723" s="5">
        <v>1</v>
      </c>
      <c r="DX2723" s="5" t="s">
        <v>136</v>
      </c>
      <c r="EG2723" s="42"/>
      <c r="EH2723" s="42"/>
      <c r="EI2723" s="42"/>
      <c r="EJ2723" s="42"/>
      <c r="EK2723" s="42"/>
      <c r="EL2723" s="42"/>
      <c r="EM2723" s="42"/>
    </row>
    <row r="2724" spans="1:143" ht="60">
      <c r="A2724" s="41"/>
      <c r="B2724" s="41"/>
      <c r="C2724" s="41"/>
      <c r="D2724" s="41" t="s">
        <v>4182</v>
      </c>
      <c r="E2724" s="41" t="s">
        <v>4182</v>
      </c>
      <c r="F2724" s="121" t="s">
        <v>4183</v>
      </c>
      <c r="G2724" s="41" t="s">
        <v>136</v>
      </c>
      <c r="H2724" s="41" t="s">
        <v>136</v>
      </c>
      <c r="I2724" s="41"/>
      <c r="P2724" s="5">
        <v>1</v>
      </c>
      <c r="Q2724" s="39" t="s">
        <v>4205</v>
      </c>
      <c r="R2724" s="5">
        <v>1</v>
      </c>
      <c r="S2724" s="5">
        <v>1</v>
      </c>
      <c r="AJ2724" s="5">
        <v>1</v>
      </c>
      <c r="DX2724" s="5" t="s">
        <v>136</v>
      </c>
      <c r="EG2724" s="42"/>
      <c r="EH2724" s="42"/>
      <c r="EI2724" s="42"/>
      <c r="EJ2724" s="42"/>
      <c r="EK2724" s="42"/>
      <c r="EL2724" s="42"/>
      <c r="EM2724" s="42"/>
    </row>
    <row r="2725" spans="1:143" ht="60">
      <c r="A2725" s="41"/>
      <c r="B2725" s="41"/>
      <c r="C2725" s="41"/>
      <c r="D2725" s="41" t="s">
        <v>4185</v>
      </c>
      <c r="E2725" s="42" t="s">
        <v>291</v>
      </c>
      <c r="F2725" s="121" t="s">
        <v>4183</v>
      </c>
      <c r="G2725" s="41" t="s">
        <v>136</v>
      </c>
      <c r="H2725" s="41" t="s">
        <v>136</v>
      </c>
      <c r="I2725" s="41"/>
      <c r="P2725" s="5">
        <v>1</v>
      </c>
      <c r="Q2725" s="39" t="s">
        <v>4205</v>
      </c>
      <c r="R2725" s="5">
        <v>1</v>
      </c>
      <c r="S2725" s="5">
        <v>1</v>
      </c>
      <c r="AJ2725" s="5">
        <v>1</v>
      </c>
      <c r="DX2725" s="5" t="s">
        <v>136</v>
      </c>
      <c r="EG2725" s="42"/>
      <c r="EH2725" s="42"/>
      <c r="EI2725" s="42"/>
      <c r="EJ2725" s="42"/>
      <c r="EK2725" s="42"/>
      <c r="EL2725" s="42"/>
      <c r="EM2725" s="42"/>
    </row>
    <row r="2726" spans="1:143" ht="60">
      <c r="A2726" s="41"/>
      <c r="B2726" s="41"/>
      <c r="C2726" s="41"/>
      <c r="D2726" s="41" t="s">
        <v>4206</v>
      </c>
      <c r="E2726" s="42" t="s">
        <v>4207</v>
      </c>
      <c r="F2726" s="121" t="s">
        <v>4183</v>
      </c>
      <c r="G2726" s="41" t="s">
        <v>136</v>
      </c>
      <c r="H2726" s="41" t="s">
        <v>136</v>
      </c>
      <c r="I2726" s="41"/>
      <c r="P2726" s="5">
        <v>1</v>
      </c>
      <c r="Q2726" s="39" t="s">
        <v>4205</v>
      </c>
      <c r="R2726" s="5">
        <v>1</v>
      </c>
      <c r="S2726" s="5">
        <v>1</v>
      </c>
      <c r="AJ2726" s="5">
        <v>1</v>
      </c>
      <c r="DQ2726" s="5" t="s">
        <v>136</v>
      </c>
      <c r="DX2726" s="5" t="s">
        <v>136</v>
      </c>
      <c r="EG2726" s="42"/>
      <c r="EH2726" s="42"/>
      <c r="EI2726" s="42"/>
      <c r="EJ2726" s="42"/>
      <c r="EK2726" s="42"/>
      <c r="EL2726" s="42"/>
      <c r="EM2726" s="42"/>
    </row>
    <row r="2727" spans="1:143" ht="60">
      <c r="A2727" s="41"/>
      <c r="B2727" s="41"/>
      <c r="C2727" s="41"/>
      <c r="D2727" s="41" t="s">
        <v>4208</v>
      </c>
      <c r="E2727" s="42" t="s">
        <v>433</v>
      </c>
      <c r="F2727" s="121" t="s">
        <v>4183</v>
      </c>
      <c r="G2727" s="41" t="s">
        <v>136</v>
      </c>
      <c r="H2727" s="41" t="s">
        <v>136</v>
      </c>
      <c r="I2727" s="41"/>
      <c r="P2727" s="5">
        <v>1</v>
      </c>
      <c r="Q2727" s="39" t="s">
        <v>4205</v>
      </c>
      <c r="R2727" s="5">
        <v>1</v>
      </c>
      <c r="S2727" s="5">
        <v>1</v>
      </c>
      <c r="AJ2727" s="5">
        <v>1</v>
      </c>
      <c r="DQ2727" s="5" t="s">
        <v>136</v>
      </c>
      <c r="DX2727" s="5" t="s">
        <v>136</v>
      </c>
      <c r="EG2727" s="42"/>
      <c r="EH2727" s="42"/>
      <c r="EI2727" s="42"/>
      <c r="EJ2727" s="42"/>
      <c r="EK2727" s="42"/>
      <c r="EL2727" s="42"/>
      <c r="EM2727" s="42"/>
    </row>
    <row r="2728" spans="1:143" ht="60">
      <c r="A2728" s="41"/>
      <c r="B2728" s="41"/>
      <c r="C2728" s="41"/>
      <c r="D2728" s="41" t="s">
        <v>4203</v>
      </c>
      <c r="E2728" s="42" t="s">
        <v>325</v>
      </c>
      <c r="F2728" s="121" t="s">
        <v>4183</v>
      </c>
      <c r="G2728" s="41" t="s">
        <v>136</v>
      </c>
      <c r="H2728" s="41" t="s">
        <v>136</v>
      </c>
      <c r="I2728" s="41"/>
      <c r="P2728" s="5">
        <v>1</v>
      </c>
      <c r="Q2728" s="39" t="s">
        <v>4205</v>
      </c>
      <c r="R2728" s="5">
        <v>1</v>
      </c>
      <c r="S2728" s="5">
        <v>1</v>
      </c>
      <c r="AJ2728" s="5">
        <v>1</v>
      </c>
      <c r="DQ2728" s="5" t="s">
        <v>136</v>
      </c>
      <c r="DX2728" s="5" t="s">
        <v>136</v>
      </c>
      <c r="EG2728" s="42"/>
      <c r="EH2728" s="42"/>
      <c r="EI2728" s="42"/>
      <c r="EJ2728" s="42"/>
      <c r="EK2728" s="42"/>
      <c r="EL2728" s="42"/>
      <c r="EM2728" s="42"/>
    </row>
    <row r="2729" spans="1:143" ht="60">
      <c r="A2729" s="41"/>
      <c r="B2729" s="41"/>
      <c r="C2729" s="41"/>
      <c r="D2729" s="41" t="s">
        <v>4206</v>
      </c>
      <c r="E2729" s="42" t="s">
        <v>4207</v>
      </c>
      <c r="F2729" s="121" t="s">
        <v>4183</v>
      </c>
      <c r="G2729" s="41" t="s">
        <v>136</v>
      </c>
      <c r="H2729" s="41" t="s">
        <v>136</v>
      </c>
      <c r="I2729" s="41"/>
      <c r="P2729" s="5">
        <v>1</v>
      </c>
      <c r="Q2729" s="39" t="s">
        <v>4209</v>
      </c>
      <c r="R2729" s="5">
        <v>1</v>
      </c>
      <c r="AK2729" s="5">
        <v>1</v>
      </c>
      <c r="DX2729" s="5" t="s">
        <v>136</v>
      </c>
      <c r="EG2729" s="42"/>
      <c r="EH2729" s="42"/>
      <c r="EI2729" s="42"/>
      <c r="EJ2729" s="42"/>
      <c r="EK2729" s="42"/>
      <c r="EL2729" s="42"/>
      <c r="EM2729" s="42"/>
    </row>
    <row r="2730" spans="1:143" ht="60">
      <c r="A2730" s="41"/>
      <c r="B2730" s="41"/>
      <c r="C2730" s="41"/>
      <c r="D2730" s="41" t="s">
        <v>4185</v>
      </c>
      <c r="E2730" s="42" t="s">
        <v>291</v>
      </c>
      <c r="F2730" s="121" t="s">
        <v>4183</v>
      </c>
      <c r="G2730" s="41" t="s">
        <v>136</v>
      </c>
      <c r="H2730" s="41" t="s">
        <v>136</v>
      </c>
      <c r="I2730" s="41"/>
      <c r="P2730" s="5">
        <v>1</v>
      </c>
      <c r="Q2730" s="39" t="s">
        <v>4209</v>
      </c>
      <c r="R2730" s="5">
        <v>1</v>
      </c>
      <c r="AK2730" s="5">
        <v>1</v>
      </c>
      <c r="DX2730" s="5" t="s">
        <v>136</v>
      </c>
      <c r="EG2730" s="42"/>
      <c r="EH2730" s="42"/>
      <c r="EI2730" s="42"/>
      <c r="EJ2730" s="42"/>
      <c r="EK2730" s="42"/>
      <c r="EL2730" s="42"/>
      <c r="EM2730" s="42"/>
    </row>
    <row r="2731" spans="1:143" ht="90">
      <c r="A2731" s="46" t="s">
        <v>4210</v>
      </c>
      <c r="B2731" s="41">
        <v>22</v>
      </c>
      <c r="C2731" s="41">
        <v>5</v>
      </c>
      <c r="D2731" s="41" t="s">
        <v>187</v>
      </c>
      <c r="E2731" s="42" t="s">
        <v>409</v>
      </c>
      <c r="F2731" s="41" t="s">
        <v>981</v>
      </c>
      <c r="G2731" s="41"/>
      <c r="H2731" s="41" t="s">
        <v>136</v>
      </c>
      <c r="I2731" s="41"/>
      <c r="P2731" s="5">
        <v>1</v>
      </c>
      <c r="Q2731" s="39" t="s">
        <v>4211</v>
      </c>
      <c r="R2731" s="5">
        <v>1</v>
      </c>
      <c r="S2731" s="5">
        <v>1</v>
      </c>
      <c r="DS2731" s="6">
        <v>22</v>
      </c>
      <c r="DT2731" s="6">
        <v>17</v>
      </c>
      <c r="DU2731" s="5">
        <v>4</v>
      </c>
      <c r="DX2731" s="5" t="s">
        <v>136</v>
      </c>
      <c r="EG2731" s="42"/>
      <c r="EH2731" s="42"/>
      <c r="EI2731" s="42"/>
      <c r="EJ2731" s="42"/>
      <c r="EK2731" s="42"/>
      <c r="EL2731" s="42"/>
      <c r="EM2731" s="42"/>
    </row>
    <row r="2732" spans="1:143" ht="30">
      <c r="A2732" s="41"/>
      <c r="B2732" s="41"/>
      <c r="C2732" s="41"/>
      <c r="D2732" s="41" t="s">
        <v>4212</v>
      </c>
      <c r="E2732" s="42" t="s">
        <v>839</v>
      </c>
      <c r="F2732" s="41" t="s">
        <v>981</v>
      </c>
      <c r="G2732" s="41"/>
      <c r="H2732" s="41" t="s">
        <v>136</v>
      </c>
      <c r="I2732" s="41"/>
      <c r="J2732" s="5">
        <v>1</v>
      </c>
      <c r="N2732" s="5">
        <v>1</v>
      </c>
      <c r="P2732" s="5">
        <v>1</v>
      </c>
      <c r="Q2732" s="39" t="s">
        <v>4211</v>
      </c>
      <c r="R2732" s="5">
        <v>1</v>
      </c>
      <c r="S2732" s="5">
        <v>1</v>
      </c>
      <c r="DX2732" s="5" t="s">
        <v>136</v>
      </c>
      <c r="EG2732" s="42"/>
      <c r="EH2732" s="42"/>
      <c r="EI2732" s="42"/>
      <c r="EJ2732" s="42"/>
      <c r="EK2732" s="42"/>
      <c r="EL2732" s="42"/>
      <c r="EM2732" s="42"/>
    </row>
    <row r="2733" spans="1:143" ht="75">
      <c r="A2733" s="41"/>
      <c r="B2733" s="41"/>
      <c r="C2733" s="41"/>
      <c r="D2733" s="41" t="s">
        <v>3089</v>
      </c>
      <c r="E2733" s="41" t="s">
        <v>3089</v>
      </c>
      <c r="F2733" s="41" t="s">
        <v>4213</v>
      </c>
      <c r="G2733" s="41" t="s">
        <v>136</v>
      </c>
      <c r="H2733" s="41"/>
      <c r="I2733" s="41" t="s">
        <v>136</v>
      </c>
      <c r="P2733" s="5">
        <v>1</v>
      </c>
      <c r="Q2733" s="39" t="s">
        <v>4214</v>
      </c>
      <c r="R2733" s="5">
        <v>1</v>
      </c>
      <c r="S2733" s="5">
        <v>1</v>
      </c>
      <c r="DX2733" s="5" t="s">
        <v>136</v>
      </c>
      <c r="EG2733" s="42"/>
      <c r="EH2733" s="42"/>
      <c r="EI2733" s="42"/>
      <c r="EJ2733" s="42"/>
      <c r="EK2733" s="42"/>
      <c r="EL2733" s="42"/>
      <c r="EM2733" s="42"/>
    </row>
    <row r="2734" spans="1:143" ht="75">
      <c r="A2734" s="41"/>
      <c r="B2734" s="41"/>
      <c r="C2734" s="41"/>
      <c r="D2734" s="41" t="s">
        <v>4212</v>
      </c>
      <c r="E2734" s="42" t="s">
        <v>839</v>
      </c>
      <c r="F2734" s="41" t="s">
        <v>4213</v>
      </c>
      <c r="G2734" s="41" t="s">
        <v>136</v>
      </c>
      <c r="H2734" s="41" t="s">
        <v>136</v>
      </c>
      <c r="I2734" s="41" t="s">
        <v>136</v>
      </c>
      <c r="J2734" s="5">
        <v>1</v>
      </c>
      <c r="N2734" s="5">
        <v>1</v>
      </c>
      <c r="P2734" s="5">
        <v>1</v>
      </c>
      <c r="Q2734" s="39" t="s">
        <v>4214</v>
      </c>
      <c r="R2734" s="5">
        <v>1</v>
      </c>
      <c r="S2734" s="5">
        <v>1</v>
      </c>
      <c r="DX2734" s="5" t="s">
        <v>136</v>
      </c>
      <c r="EG2734" s="42"/>
      <c r="EH2734" s="42"/>
      <c r="EI2734" s="42"/>
      <c r="EJ2734" s="42"/>
      <c r="EK2734" s="42"/>
      <c r="EL2734" s="42"/>
      <c r="EM2734" s="42"/>
    </row>
    <row r="2735" spans="1:143" ht="75">
      <c r="A2735" s="41"/>
      <c r="B2735" s="41"/>
      <c r="C2735" s="41"/>
      <c r="D2735" s="41" t="s">
        <v>3089</v>
      </c>
      <c r="E2735" s="41" t="s">
        <v>3089</v>
      </c>
      <c r="F2735" s="41" t="s">
        <v>4215</v>
      </c>
      <c r="G2735" s="41" t="s">
        <v>136</v>
      </c>
      <c r="H2735" s="41" t="s">
        <v>136</v>
      </c>
      <c r="I2735" s="41"/>
      <c r="P2735" s="5">
        <v>1</v>
      </c>
      <c r="Q2735" s="39" t="s">
        <v>4216</v>
      </c>
      <c r="R2735" s="5">
        <v>1</v>
      </c>
      <c r="S2735" s="5">
        <v>1</v>
      </c>
      <c r="DX2735" s="5" t="s">
        <v>136</v>
      </c>
      <c r="EG2735" s="42"/>
      <c r="EH2735" s="42"/>
      <c r="EI2735" s="42"/>
      <c r="EJ2735" s="42"/>
      <c r="EK2735" s="42"/>
      <c r="EL2735" s="42"/>
      <c r="EM2735" s="42"/>
    </row>
    <row r="2736" spans="1:143" ht="75">
      <c r="A2736" s="41"/>
      <c r="B2736" s="41"/>
      <c r="C2736" s="41"/>
      <c r="D2736" s="41" t="s">
        <v>4212</v>
      </c>
      <c r="E2736" s="42" t="s">
        <v>839</v>
      </c>
      <c r="F2736" s="41" t="s">
        <v>4215</v>
      </c>
      <c r="G2736" s="41" t="s">
        <v>136</v>
      </c>
      <c r="H2736" s="41" t="s">
        <v>136</v>
      </c>
      <c r="I2736" s="41"/>
      <c r="J2736" s="5">
        <v>1</v>
      </c>
      <c r="N2736" s="5">
        <v>1</v>
      </c>
      <c r="P2736" s="5">
        <v>1</v>
      </c>
      <c r="Q2736" s="39" t="s">
        <v>4216</v>
      </c>
      <c r="R2736" s="5">
        <v>1</v>
      </c>
      <c r="S2736" s="5">
        <v>1</v>
      </c>
      <c r="DX2736" s="5" t="s">
        <v>136</v>
      </c>
      <c r="EG2736" s="42"/>
      <c r="EH2736" s="42"/>
      <c r="EI2736" s="42"/>
      <c r="EJ2736" s="42"/>
      <c r="EK2736" s="42"/>
      <c r="EL2736" s="42"/>
      <c r="EM2736" s="42"/>
    </row>
    <row r="2737" spans="1:143" ht="75">
      <c r="A2737" s="41"/>
      <c r="B2737" s="41"/>
      <c r="C2737" s="41"/>
      <c r="D2737" s="41" t="s">
        <v>187</v>
      </c>
      <c r="E2737" s="42" t="s">
        <v>409</v>
      </c>
      <c r="F2737" s="41" t="s">
        <v>4213</v>
      </c>
      <c r="G2737" s="41" t="s">
        <v>136</v>
      </c>
      <c r="H2737" s="41" t="s">
        <v>136</v>
      </c>
      <c r="I2737" s="41" t="s">
        <v>136</v>
      </c>
      <c r="P2737" s="5">
        <v>1</v>
      </c>
      <c r="Q2737" s="39" t="s">
        <v>4217</v>
      </c>
      <c r="R2737" s="5">
        <v>1</v>
      </c>
      <c r="S2737" s="5">
        <v>1</v>
      </c>
      <c r="DX2737" s="5" t="s">
        <v>136</v>
      </c>
      <c r="EG2737" s="42"/>
      <c r="EH2737" s="42"/>
      <c r="EI2737" s="42"/>
      <c r="EJ2737" s="42"/>
      <c r="EK2737" s="42"/>
      <c r="EL2737" s="42"/>
      <c r="EM2737" s="42"/>
    </row>
    <row r="2738" spans="1:143" ht="75">
      <c r="A2738" s="41"/>
      <c r="B2738" s="41"/>
      <c r="C2738" s="41"/>
      <c r="D2738" s="41" t="s">
        <v>4218</v>
      </c>
      <c r="E2738" s="42" t="s">
        <v>200</v>
      </c>
      <c r="F2738" s="41" t="s">
        <v>4213</v>
      </c>
      <c r="G2738" s="41" t="s">
        <v>136</v>
      </c>
      <c r="H2738" s="41" t="s">
        <v>136</v>
      </c>
      <c r="I2738" s="41" t="s">
        <v>136</v>
      </c>
      <c r="P2738" s="5">
        <v>1</v>
      </c>
      <c r="Q2738" s="39" t="s">
        <v>4217</v>
      </c>
      <c r="R2738" s="5">
        <v>1</v>
      </c>
      <c r="S2738" s="5">
        <v>1</v>
      </c>
      <c r="DX2738" s="5" t="s">
        <v>136</v>
      </c>
      <c r="EG2738" s="42"/>
      <c r="EH2738" s="42"/>
      <c r="EI2738" s="42"/>
      <c r="EJ2738" s="42"/>
      <c r="EK2738" s="42"/>
      <c r="EL2738" s="42"/>
      <c r="EM2738" s="42"/>
    </row>
    <row r="2739" spans="1:143" ht="75">
      <c r="A2739" s="41"/>
      <c r="B2739" s="41"/>
      <c r="C2739" s="41"/>
      <c r="D2739" s="41" t="s">
        <v>3089</v>
      </c>
      <c r="E2739" s="41" t="s">
        <v>3089</v>
      </c>
      <c r="F2739" s="41" t="s">
        <v>4213</v>
      </c>
      <c r="G2739" s="41"/>
      <c r="H2739" s="41" t="s">
        <v>136</v>
      </c>
      <c r="I2739" s="41"/>
      <c r="P2739" s="5">
        <v>1</v>
      </c>
      <c r="Q2739" s="39" t="s">
        <v>4219</v>
      </c>
      <c r="R2739" s="5">
        <v>1</v>
      </c>
      <c r="S2739" s="5">
        <v>1</v>
      </c>
      <c r="DX2739" s="5" t="s">
        <v>136</v>
      </c>
      <c r="EG2739" s="42"/>
      <c r="EH2739" s="42"/>
      <c r="EI2739" s="42"/>
      <c r="EJ2739" s="42"/>
      <c r="EK2739" s="42"/>
      <c r="EL2739" s="42"/>
      <c r="EM2739" s="42"/>
    </row>
    <row r="2740" spans="1:143" ht="75">
      <c r="A2740" s="41"/>
      <c r="B2740" s="41"/>
      <c r="C2740" s="41"/>
      <c r="D2740" s="41" t="s">
        <v>4218</v>
      </c>
      <c r="E2740" s="42" t="s">
        <v>200</v>
      </c>
      <c r="F2740" s="41" t="s">
        <v>4213</v>
      </c>
      <c r="G2740" s="41"/>
      <c r="H2740" s="41" t="s">
        <v>136</v>
      </c>
      <c r="I2740" s="41"/>
      <c r="P2740" s="5">
        <v>1</v>
      </c>
      <c r="Q2740" s="39" t="s">
        <v>4219</v>
      </c>
      <c r="R2740" s="5">
        <v>1</v>
      </c>
      <c r="S2740" s="5">
        <v>1</v>
      </c>
      <c r="DX2740" s="5" t="s">
        <v>136</v>
      </c>
      <c r="EG2740" s="42"/>
      <c r="EH2740" s="42"/>
      <c r="EI2740" s="42"/>
      <c r="EJ2740" s="42"/>
      <c r="EK2740" s="42"/>
      <c r="EL2740" s="42"/>
      <c r="EM2740" s="42"/>
    </row>
    <row r="2741" spans="1:143" ht="75">
      <c r="A2741" s="46" t="s">
        <v>4220</v>
      </c>
      <c r="B2741" s="41">
        <v>10</v>
      </c>
      <c r="C2741" s="41">
        <v>2</v>
      </c>
      <c r="D2741" s="41" t="s">
        <v>4221</v>
      </c>
      <c r="E2741" s="42" t="s">
        <v>4222</v>
      </c>
      <c r="F2741" s="41" t="s">
        <v>981</v>
      </c>
      <c r="G2741" s="41"/>
      <c r="H2741" s="41" t="s">
        <v>136</v>
      </c>
      <c r="I2741" s="41"/>
      <c r="P2741" s="5">
        <v>1</v>
      </c>
      <c r="Q2741" s="39" t="s">
        <v>4223</v>
      </c>
      <c r="AL2741" s="5">
        <v>1</v>
      </c>
      <c r="AV2741" s="5">
        <v>1</v>
      </c>
      <c r="DS2741" s="6">
        <v>10</v>
      </c>
      <c r="DT2741" s="6">
        <v>8</v>
      </c>
      <c r="DU2741" s="5">
        <v>0</v>
      </c>
      <c r="DW2741" s="5" t="s">
        <v>136</v>
      </c>
      <c r="EG2741" s="42"/>
      <c r="EH2741" s="42"/>
      <c r="EI2741" s="42"/>
      <c r="EJ2741" s="42"/>
      <c r="EK2741" s="42"/>
      <c r="EL2741" s="42"/>
      <c r="EM2741" s="42"/>
    </row>
    <row r="2742" spans="1:143" ht="30">
      <c r="A2742" s="41"/>
      <c r="B2742" s="41"/>
      <c r="C2742" s="41"/>
      <c r="D2742" s="41" t="s">
        <v>132</v>
      </c>
      <c r="E2742" s="42" t="s">
        <v>133</v>
      </c>
      <c r="F2742" s="41" t="s">
        <v>981</v>
      </c>
      <c r="G2742" s="41"/>
      <c r="H2742" s="41" t="s">
        <v>136</v>
      </c>
      <c r="I2742" s="41"/>
      <c r="P2742" s="5">
        <v>1</v>
      </c>
      <c r="Q2742" s="39" t="s">
        <v>4223</v>
      </c>
      <c r="AL2742" s="5">
        <v>1</v>
      </c>
      <c r="AV2742" s="5">
        <v>1</v>
      </c>
      <c r="DW2742" s="5" t="s">
        <v>136</v>
      </c>
      <c r="EG2742" s="42"/>
      <c r="EH2742" s="42"/>
      <c r="EI2742" s="42"/>
      <c r="EJ2742" s="42"/>
      <c r="EK2742" s="42"/>
      <c r="EL2742" s="42"/>
      <c r="EM2742" s="42"/>
    </row>
    <row r="2743" spans="1:143" ht="30">
      <c r="A2743" s="41"/>
      <c r="B2743" s="41"/>
      <c r="C2743" s="41"/>
      <c r="D2743" s="41" t="s">
        <v>4224</v>
      </c>
      <c r="E2743" s="42" t="s">
        <v>272</v>
      </c>
      <c r="F2743" s="41" t="s">
        <v>981</v>
      </c>
      <c r="G2743" s="41"/>
      <c r="H2743" s="41" t="s">
        <v>136</v>
      </c>
      <c r="I2743" s="41"/>
      <c r="P2743" s="5">
        <v>1</v>
      </c>
      <c r="Q2743" s="39" t="s">
        <v>4223</v>
      </c>
      <c r="AL2743" s="5">
        <v>1</v>
      </c>
      <c r="AV2743" s="5">
        <v>1</v>
      </c>
      <c r="DW2743" s="5" t="s">
        <v>136</v>
      </c>
      <c r="EG2743" s="42"/>
      <c r="EH2743" s="42"/>
      <c r="EI2743" s="42"/>
      <c r="EJ2743" s="42"/>
      <c r="EK2743" s="42"/>
      <c r="EL2743" s="42"/>
      <c r="EM2743" s="42"/>
    </row>
    <row r="2744" spans="1:143" ht="30">
      <c r="A2744" s="41"/>
      <c r="B2744" s="41"/>
      <c r="C2744" s="41"/>
      <c r="D2744" s="41" t="s">
        <v>132</v>
      </c>
      <c r="E2744" s="42" t="s">
        <v>133</v>
      </c>
      <c r="F2744" s="41" t="s">
        <v>981</v>
      </c>
      <c r="G2744" s="41"/>
      <c r="H2744" s="41" t="s">
        <v>136</v>
      </c>
      <c r="I2744" s="41"/>
      <c r="P2744" s="5">
        <v>1</v>
      </c>
      <c r="Q2744" s="39" t="s">
        <v>4225</v>
      </c>
      <c r="AL2744" s="5">
        <v>1</v>
      </c>
      <c r="AV2744" s="5">
        <v>1</v>
      </c>
      <c r="DW2744" s="5" t="s">
        <v>136</v>
      </c>
      <c r="EG2744" s="42"/>
      <c r="EH2744" s="42"/>
      <c r="EI2744" s="42"/>
      <c r="EJ2744" s="42"/>
      <c r="EK2744" s="42"/>
      <c r="EL2744" s="42"/>
      <c r="EM2744" s="42"/>
    </row>
    <row r="2745" spans="1:143" ht="30">
      <c r="A2745" s="41"/>
      <c r="B2745" s="41"/>
      <c r="C2745" s="41"/>
      <c r="D2745" s="41" t="s">
        <v>4224</v>
      </c>
      <c r="E2745" s="42" t="s">
        <v>272</v>
      </c>
      <c r="F2745" s="41" t="s">
        <v>981</v>
      </c>
      <c r="G2745" s="41"/>
      <c r="H2745" s="41" t="s">
        <v>136</v>
      </c>
      <c r="I2745" s="41"/>
      <c r="P2745" s="5">
        <v>1</v>
      </c>
      <c r="Q2745" s="39" t="s">
        <v>4225</v>
      </c>
      <c r="AL2745" s="5">
        <v>1</v>
      </c>
      <c r="AV2745" s="5">
        <v>1</v>
      </c>
      <c r="DW2745" s="5" t="s">
        <v>136</v>
      </c>
      <c r="EG2745" s="42"/>
      <c r="EH2745" s="42"/>
      <c r="EI2745" s="42"/>
      <c r="EJ2745" s="42"/>
      <c r="EK2745" s="42"/>
      <c r="EL2745" s="42"/>
      <c r="EM2745" s="42"/>
    </row>
    <row r="2746" spans="1:143" ht="90">
      <c r="A2746" s="41" t="s">
        <v>4226</v>
      </c>
      <c r="B2746" s="41">
        <v>31</v>
      </c>
      <c r="C2746" s="41">
        <v>5</v>
      </c>
      <c r="D2746" s="41" t="s">
        <v>4227</v>
      </c>
      <c r="E2746" s="42" t="s">
        <v>200</v>
      </c>
      <c r="F2746" s="41" t="s">
        <v>981</v>
      </c>
      <c r="G2746" s="41"/>
      <c r="H2746" s="41" t="s">
        <v>136</v>
      </c>
      <c r="I2746" s="41"/>
      <c r="P2746" s="5">
        <v>1</v>
      </c>
      <c r="Q2746" s="39" t="s">
        <v>4228</v>
      </c>
      <c r="AL2746" s="5">
        <v>1</v>
      </c>
      <c r="DS2746" s="6">
        <v>31</v>
      </c>
      <c r="DT2746" s="6">
        <v>26</v>
      </c>
      <c r="DU2746" s="5">
        <v>0</v>
      </c>
      <c r="DW2746" s="5" t="s">
        <v>136</v>
      </c>
      <c r="EG2746" s="42"/>
      <c r="EH2746" s="42"/>
      <c r="EI2746" s="42"/>
      <c r="EJ2746" s="42"/>
      <c r="EK2746" s="42"/>
      <c r="EL2746" s="42"/>
      <c r="EM2746" s="42"/>
    </row>
    <row r="2747" spans="1:143" ht="30">
      <c r="A2747" s="41"/>
      <c r="B2747" s="41"/>
      <c r="C2747" s="41"/>
      <c r="D2747" s="41" t="s">
        <v>4229</v>
      </c>
      <c r="E2747" s="42" t="s">
        <v>515</v>
      </c>
      <c r="F2747" s="41" t="s">
        <v>981</v>
      </c>
      <c r="G2747" s="41"/>
      <c r="H2747" s="41" t="s">
        <v>136</v>
      </c>
      <c r="I2747" s="41"/>
      <c r="P2747" s="5">
        <v>1</v>
      </c>
      <c r="Q2747" s="39" t="s">
        <v>4228</v>
      </c>
      <c r="AL2747" s="5">
        <v>1</v>
      </c>
      <c r="DW2747" s="5" t="s">
        <v>136</v>
      </c>
      <c r="EG2747" s="42"/>
      <c r="EH2747" s="42"/>
      <c r="EI2747" s="42"/>
      <c r="EJ2747" s="42"/>
      <c r="EK2747" s="42"/>
      <c r="EL2747" s="42"/>
      <c r="EM2747" s="42"/>
    </row>
    <row r="2748" spans="1:143" ht="30">
      <c r="A2748" s="41"/>
      <c r="B2748" s="41"/>
      <c r="C2748" s="41"/>
      <c r="D2748" s="41" t="s">
        <v>171</v>
      </c>
      <c r="E2748" s="42" t="s">
        <v>172</v>
      </c>
      <c r="F2748" s="41" t="s">
        <v>981</v>
      </c>
      <c r="G2748" s="41"/>
      <c r="H2748" s="41" t="s">
        <v>136</v>
      </c>
      <c r="I2748" s="41"/>
      <c r="P2748" s="5">
        <v>1</v>
      </c>
      <c r="Q2748" s="39" t="s">
        <v>4228</v>
      </c>
      <c r="AL2748" s="5">
        <v>1</v>
      </c>
      <c r="DW2748" s="5" t="s">
        <v>136</v>
      </c>
      <c r="EG2748" s="42"/>
      <c r="EH2748" s="42"/>
      <c r="EI2748" s="42"/>
      <c r="EJ2748" s="42"/>
      <c r="EK2748" s="42"/>
      <c r="EL2748" s="42"/>
      <c r="EM2748" s="42"/>
    </row>
    <row r="2749" spans="1:143" ht="30">
      <c r="A2749" s="41"/>
      <c r="B2749" s="41"/>
      <c r="C2749" s="41"/>
      <c r="D2749" s="41" t="s">
        <v>4230</v>
      </c>
      <c r="E2749" s="42" t="s">
        <v>1410</v>
      </c>
      <c r="F2749" s="41" t="s">
        <v>981</v>
      </c>
      <c r="G2749" s="41"/>
      <c r="H2749" s="41" t="s">
        <v>136</v>
      </c>
      <c r="I2749" s="41"/>
      <c r="P2749" s="5">
        <v>1</v>
      </c>
      <c r="Q2749" s="39" t="s">
        <v>4228</v>
      </c>
      <c r="AL2749" s="5">
        <v>1</v>
      </c>
      <c r="CK2749" s="5">
        <v>1</v>
      </c>
      <c r="DW2749" s="5" t="s">
        <v>136</v>
      </c>
      <c r="EG2749" s="42"/>
      <c r="EH2749" s="42"/>
      <c r="EI2749" s="42"/>
      <c r="EJ2749" s="42"/>
      <c r="EK2749" s="42"/>
      <c r="EL2749" s="42"/>
      <c r="EM2749" s="42"/>
    </row>
    <row r="2750" spans="1:143" ht="30">
      <c r="A2750" s="41"/>
      <c r="B2750" s="41"/>
      <c r="C2750" s="41"/>
      <c r="D2750" s="41" t="s">
        <v>4231</v>
      </c>
      <c r="E2750" s="42" t="s">
        <v>315</v>
      </c>
      <c r="F2750" s="41" t="s">
        <v>981</v>
      </c>
      <c r="G2750" s="41"/>
      <c r="H2750" s="41" t="s">
        <v>136</v>
      </c>
      <c r="I2750" s="41"/>
      <c r="P2750" s="5">
        <v>1</v>
      </c>
      <c r="Q2750" s="39" t="s">
        <v>4228</v>
      </c>
      <c r="AL2750" s="5">
        <v>1</v>
      </c>
      <c r="CK2750" s="5">
        <v>1</v>
      </c>
      <c r="DW2750" s="5" t="s">
        <v>136</v>
      </c>
      <c r="EG2750" s="42"/>
      <c r="EH2750" s="42"/>
      <c r="EI2750" s="42"/>
      <c r="EJ2750" s="42"/>
      <c r="EK2750" s="42"/>
      <c r="EL2750" s="42"/>
      <c r="EM2750" s="42"/>
    </row>
    <row r="2751" spans="1:143" ht="30">
      <c r="A2751" s="41"/>
      <c r="B2751" s="41"/>
      <c r="C2751" s="41"/>
      <c r="D2751" s="41" t="s">
        <v>4232</v>
      </c>
      <c r="E2751" s="42" t="s">
        <v>1471</v>
      </c>
      <c r="F2751" s="41" t="s">
        <v>981</v>
      </c>
      <c r="G2751" s="41"/>
      <c r="H2751" s="41" t="s">
        <v>136</v>
      </c>
      <c r="I2751" s="41"/>
      <c r="P2751" s="5">
        <v>1</v>
      </c>
      <c r="Q2751" s="39" t="s">
        <v>4228</v>
      </c>
      <c r="AL2751" s="5">
        <v>1</v>
      </c>
      <c r="CK2751" s="5">
        <v>1</v>
      </c>
      <c r="DW2751" s="5" t="s">
        <v>136</v>
      </c>
      <c r="EG2751" s="42"/>
      <c r="EH2751" s="42"/>
      <c r="EI2751" s="42"/>
      <c r="EJ2751" s="42"/>
      <c r="EK2751" s="42"/>
      <c r="EL2751" s="42"/>
      <c r="EM2751" s="42"/>
    </row>
    <row r="2752" spans="1:143" ht="30">
      <c r="A2752" s="41"/>
      <c r="B2752" s="41"/>
      <c r="C2752" s="41"/>
      <c r="D2752" s="41" t="s">
        <v>171</v>
      </c>
      <c r="E2752" s="42" t="s">
        <v>172</v>
      </c>
      <c r="F2752" s="41" t="s">
        <v>981</v>
      </c>
      <c r="G2752" s="41"/>
      <c r="H2752" s="41" t="s">
        <v>136</v>
      </c>
      <c r="I2752" s="41"/>
      <c r="P2752" s="5">
        <v>1</v>
      </c>
      <c r="Q2752" s="39" t="s">
        <v>4233</v>
      </c>
      <c r="CK2752" s="5">
        <v>1</v>
      </c>
      <c r="DW2752" s="5" t="s">
        <v>136</v>
      </c>
      <c r="EG2752" s="42"/>
      <c r="EH2752" s="42"/>
      <c r="EI2752" s="42"/>
      <c r="EJ2752" s="42"/>
      <c r="EK2752" s="42"/>
      <c r="EL2752" s="42"/>
      <c r="EM2752" s="42"/>
    </row>
    <row r="2753" spans="1:143" ht="30">
      <c r="A2753" s="41"/>
      <c r="B2753" s="41"/>
      <c r="C2753" s="41"/>
      <c r="D2753" s="41" t="s">
        <v>4640</v>
      </c>
      <c r="E2753" s="42" t="s">
        <v>1410</v>
      </c>
      <c r="F2753" s="41" t="s">
        <v>981</v>
      </c>
      <c r="G2753" s="41"/>
      <c r="H2753" s="41" t="s">
        <v>136</v>
      </c>
      <c r="I2753" s="41"/>
      <c r="P2753" s="5">
        <v>1</v>
      </c>
      <c r="Q2753" s="39" t="s">
        <v>4233</v>
      </c>
      <c r="CK2753" s="5">
        <v>1</v>
      </c>
      <c r="DW2753" s="5" t="s">
        <v>136</v>
      </c>
      <c r="EG2753" s="42"/>
      <c r="EH2753" s="42"/>
      <c r="EI2753" s="42"/>
      <c r="EJ2753" s="42"/>
      <c r="EK2753" s="42"/>
      <c r="EL2753" s="42"/>
      <c r="EM2753" s="42"/>
    </row>
    <row r="2754" spans="1:143" ht="30">
      <c r="A2754" s="41"/>
      <c r="B2754" s="41"/>
      <c r="C2754" s="41"/>
      <c r="D2754" s="41" t="s">
        <v>4231</v>
      </c>
      <c r="E2754" s="42" t="s">
        <v>315</v>
      </c>
      <c r="F2754" s="41" t="s">
        <v>981</v>
      </c>
      <c r="G2754" s="41"/>
      <c r="H2754" s="41" t="s">
        <v>136</v>
      </c>
      <c r="I2754" s="41"/>
      <c r="P2754" s="5">
        <v>1</v>
      </c>
      <c r="Q2754" s="39" t="s">
        <v>4233</v>
      </c>
      <c r="CK2754" s="5">
        <v>1</v>
      </c>
      <c r="DW2754" s="5" t="s">
        <v>136</v>
      </c>
      <c r="EG2754" s="42"/>
      <c r="EH2754" s="42"/>
      <c r="EI2754" s="42"/>
      <c r="EJ2754" s="42"/>
      <c r="EK2754" s="42"/>
      <c r="EL2754" s="42"/>
      <c r="EM2754" s="42"/>
    </row>
    <row r="2755" spans="1:143" ht="30">
      <c r="A2755" s="41"/>
      <c r="B2755" s="41"/>
      <c r="C2755" s="41"/>
      <c r="D2755" s="41" t="s">
        <v>4232</v>
      </c>
      <c r="E2755" s="42" t="s">
        <v>1471</v>
      </c>
      <c r="F2755" s="41" t="s">
        <v>981</v>
      </c>
      <c r="G2755" s="41"/>
      <c r="H2755" s="41" t="s">
        <v>136</v>
      </c>
      <c r="I2755" s="41"/>
      <c r="P2755" s="5">
        <v>1</v>
      </c>
      <c r="Q2755" s="39" t="s">
        <v>4233</v>
      </c>
      <c r="CK2755" s="5">
        <v>1</v>
      </c>
      <c r="DW2755" s="5" t="s">
        <v>136</v>
      </c>
      <c r="EG2755" s="42"/>
      <c r="EH2755" s="42"/>
      <c r="EI2755" s="42"/>
      <c r="EJ2755" s="42"/>
      <c r="EK2755" s="42"/>
      <c r="EL2755" s="42"/>
      <c r="EM2755" s="42"/>
    </row>
    <row r="2756" spans="1:143" ht="30">
      <c r="A2756" s="41"/>
      <c r="B2756" s="41"/>
      <c r="C2756" s="41"/>
      <c r="D2756" s="41" t="s">
        <v>4227</v>
      </c>
      <c r="E2756" s="42" t="s">
        <v>200</v>
      </c>
      <c r="F2756" s="41" t="s">
        <v>981</v>
      </c>
      <c r="G2756" s="41"/>
      <c r="H2756" s="41" t="s">
        <v>136</v>
      </c>
      <c r="I2756" s="41"/>
      <c r="P2756" s="5">
        <v>1</v>
      </c>
      <c r="Q2756" s="39" t="s">
        <v>4234</v>
      </c>
      <c r="AL2756" s="5">
        <v>1</v>
      </c>
      <c r="DW2756" s="5" t="s">
        <v>136</v>
      </c>
      <c r="EG2756" s="42"/>
      <c r="EH2756" s="42"/>
      <c r="EI2756" s="42"/>
      <c r="EJ2756" s="42"/>
      <c r="EK2756" s="42"/>
      <c r="EL2756" s="42"/>
      <c r="EM2756" s="42"/>
    </row>
    <row r="2757" spans="1:143" ht="30">
      <c r="A2757" s="41"/>
      <c r="B2757" s="41"/>
      <c r="C2757" s="41"/>
      <c r="D2757" s="41" t="s">
        <v>4229</v>
      </c>
      <c r="E2757" s="42" t="s">
        <v>515</v>
      </c>
      <c r="F2757" s="41" t="s">
        <v>981</v>
      </c>
      <c r="G2757" s="41"/>
      <c r="H2757" s="41" t="s">
        <v>136</v>
      </c>
      <c r="I2757" s="41"/>
      <c r="P2757" s="5">
        <v>1</v>
      </c>
      <c r="Q2757" s="39" t="s">
        <v>4234</v>
      </c>
      <c r="AL2757" s="5">
        <v>1</v>
      </c>
      <c r="DW2757" s="5" t="s">
        <v>136</v>
      </c>
      <c r="EG2757" s="42"/>
      <c r="EH2757" s="42"/>
      <c r="EI2757" s="42"/>
      <c r="EJ2757" s="42"/>
      <c r="EK2757" s="42"/>
      <c r="EL2757" s="42"/>
      <c r="EM2757" s="42"/>
    </row>
    <row r="2758" spans="1:143" ht="30">
      <c r="A2758" s="41"/>
      <c r="B2758" s="41"/>
      <c r="C2758" s="41"/>
      <c r="D2758" s="41" t="s">
        <v>171</v>
      </c>
      <c r="E2758" s="42" t="s">
        <v>172</v>
      </c>
      <c r="F2758" s="41" t="s">
        <v>981</v>
      </c>
      <c r="G2758" s="41"/>
      <c r="H2758" s="41" t="s">
        <v>136</v>
      </c>
      <c r="I2758" s="41"/>
      <c r="P2758" s="5">
        <v>1</v>
      </c>
      <c r="Q2758" s="39" t="s">
        <v>4234</v>
      </c>
      <c r="AL2758" s="5">
        <v>1</v>
      </c>
      <c r="DW2758" s="5" t="s">
        <v>136</v>
      </c>
      <c r="EG2758" s="42"/>
      <c r="EH2758" s="42"/>
      <c r="EI2758" s="42"/>
      <c r="EJ2758" s="42"/>
      <c r="EK2758" s="42"/>
      <c r="EL2758" s="42"/>
      <c r="EM2758" s="42"/>
    </row>
    <row r="2759" spans="1:143" ht="30">
      <c r="A2759" s="41"/>
      <c r="B2759" s="41"/>
      <c r="C2759" s="41"/>
      <c r="D2759" s="41" t="s">
        <v>4230</v>
      </c>
      <c r="E2759" s="42" t="s">
        <v>1410</v>
      </c>
      <c r="F2759" s="41" t="s">
        <v>981</v>
      </c>
      <c r="G2759" s="41"/>
      <c r="H2759" s="41" t="s">
        <v>136</v>
      </c>
      <c r="I2759" s="41"/>
      <c r="P2759" s="5">
        <v>1</v>
      </c>
      <c r="Q2759" s="39" t="s">
        <v>4234</v>
      </c>
      <c r="AL2759" s="5">
        <v>1</v>
      </c>
      <c r="DW2759" s="5" t="s">
        <v>136</v>
      </c>
      <c r="EG2759" s="42"/>
      <c r="EH2759" s="42"/>
      <c r="EI2759" s="42"/>
      <c r="EJ2759" s="42"/>
      <c r="EK2759" s="42"/>
      <c r="EL2759" s="42"/>
      <c r="EM2759" s="42"/>
    </row>
    <row r="2760" spans="1:143" ht="30">
      <c r="A2760" s="41"/>
      <c r="B2760" s="41"/>
      <c r="C2760" s="41"/>
      <c r="D2760" s="41" t="s">
        <v>4231</v>
      </c>
      <c r="E2760" s="42" t="s">
        <v>315</v>
      </c>
      <c r="F2760" s="41" t="s">
        <v>981</v>
      </c>
      <c r="G2760" s="41"/>
      <c r="H2760" s="41" t="s">
        <v>136</v>
      </c>
      <c r="I2760" s="41"/>
      <c r="P2760" s="5">
        <v>1</v>
      </c>
      <c r="Q2760" s="39" t="s">
        <v>4234</v>
      </c>
      <c r="AL2760" s="5">
        <v>1</v>
      </c>
      <c r="DW2760" s="5" t="s">
        <v>136</v>
      </c>
      <c r="EG2760" s="42"/>
      <c r="EH2760" s="42"/>
      <c r="EI2760" s="42"/>
      <c r="EJ2760" s="42"/>
      <c r="EK2760" s="42"/>
      <c r="EL2760" s="42"/>
      <c r="EM2760" s="42"/>
    </row>
    <row r="2761" spans="1:143" ht="30">
      <c r="A2761" s="41"/>
      <c r="B2761" s="41"/>
      <c r="C2761" s="41"/>
      <c r="D2761" s="41" t="s">
        <v>4232</v>
      </c>
      <c r="E2761" s="42" t="s">
        <v>1471</v>
      </c>
      <c r="F2761" s="41" t="s">
        <v>981</v>
      </c>
      <c r="G2761" s="41"/>
      <c r="H2761" s="41" t="s">
        <v>136</v>
      </c>
      <c r="I2761" s="41"/>
      <c r="P2761" s="5">
        <v>1</v>
      </c>
      <c r="Q2761" s="39" t="s">
        <v>4234</v>
      </c>
      <c r="AL2761" s="5">
        <v>1</v>
      </c>
      <c r="DW2761" s="5" t="s">
        <v>136</v>
      </c>
      <c r="EG2761" s="42"/>
      <c r="EH2761" s="42"/>
      <c r="EI2761" s="42"/>
      <c r="EJ2761" s="42"/>
      <c r="EK2761" s="42"/>
      <c r="EL2761" s="42"/>
      <c r="EM2761" s="42"/>
    </row>
    <row r="2762" spans="1:143" ht="60">
      <c r="A2762" s="41"/>
      <c r="B2762" s="41"/>
      <c r="C2762" s="41"/>
      <c r="D2762" s="41" t="s">
        <v>4227</v>
      </c>
      <c r="E2762" s="42" t="s">
        <v>200</v>
      </c>
      <c r="F2762" s="41" t="s">
        <v>981</v>
      </c>
      <c r="G2762" s="41"/>
      <c r="H2762" s="41" t="s">
        <v>136</v>
      </c>
      <c r="I2762" s="41"/>
      <c r="P2762" s="5">
        <v>1</v>
      </c>
      <c r="Q2762" s="39" t="s">
        <v>4235</v>
      </c>
      <c r="R2762" s="5">
        <v>1</v>
      </c>
      <c r="AA2762" s="5">
        <v>1</v>
      </c>
      <c r="DW2762" s="5" t="s">
        <v>136</v>
      </c>
      <c r="EG2762" s="42"/>
      <c r="EH2762" s="42"/>
      <c r="EI2762" s="42"/>
      <c r="EJ2762" s="42"/>
      <c r="EK2762" s="42"/>
      <c r="EL2762" s="42"/>
      <c r="EM2762" s="42"/>
    </row>
    <row r="2763" spans="1:143" ht="60">
      <c r="A2763" s="41"/>
      <c r="B2763" s="41"/>
      <c r="C2763" s="41"/>
      <c r="D2763" s="41" t="s">
        <v>4236</v>
      </c>
      <c r="E2763" s="42" t="s">
        <v>699</v>
      </c>
      <c r="F2763" s="41" t="s">
        <v>981</v>
      </c>
      <c r="G2763" s="41"/>
      <c r="H2763" s="41" t="s">
        <v>136</v>
      </c>
      <c r="I2763" s="41"/>
      <c r="P2763" s="5">
        <v>1</v>
      </c>
      <c r="Q2763" s="39" t="s">
        <v>4235</v>
      </c>
      <c r="R2763" s="5">
        <v>1</v>
      </c>
      <c r="AA2763" s="5">
        <v>1</v>
      </c>
      <c r="DW2763" s="5" t="s">
        <v>136</v>
      </c>
      <c r="EG2763" s="42"/>
      <c r="EH2763" s="42"/>
      <c r="EI2763" s="42"/>
      <c r="EJ2763" s="42"/>
      <c r="EK2763" s="42"/>
      <c r="EL2763" s="42"/>
      <c r="EM2763" s="42"/>
    </row>
    <row r="2764" spans="1:143" ht="60">
      <c r="A2764" s="41"/>
      <c r="B2764" s="41"/>
      <c r="C2764" s="41"/>
      <c r="D2764" s="41" t="s">
        <v>4237</v>
      </c>
      <c r="E2764" s="42" t="s">
        <v>409</v>
      </c>
      <c r="F2764" s="41" t="s">
        <v>981</v>
      </c>
      <c r="G2764" s="41"/>
      <c r="H2764" s="41" t="s">
        <v>136</v>
      </c>
      <c r="I2764" s="41"/>
      <c r="P2764" s="5">
        <v>1</v>
      </c>
      <c r="Q2764" s="39" t="s">
        <v>4235</v>
      </c>
      <c r="R2764" s="5">
        <v>1</v>
      </c>
      <c r="AA2764" s="5">
        <v>1</v>
      </c>
      <c r="DW2764" s="5" t="s">
        <v>136</v>
      </c>
      <c r="EG2764" s="42"/>
      <c r="EH2764" s="42"/>
      <c r="EI2764" s="42"/>
      <c r="EJ2764" s="42"/>
      <c r="EK2764" s="42"/>
      <c r="EL2764" s="42"/>
      <c r="EM2764" s="42"/>
    </row>
    <row r="2765" spans="1:143" ht="60">
      <c r="A2765" s="41"/>
      <c r="B2765" s="41"/>
      <c r="C2765" s="41"/>
      <c r="D2765" s="41" t="s">
        <v>4232</v>
      </c>
      <c r="E2765" s="42" t="s">
        <v>1471</v>
      </c>
      <c r="F2765" s="41" t="s">
        <v>981</v>
      </c>
      <c r="G2765" s="41"/>
      <c r="H2765" s="41" t="s">
        <v>136</v>
      </c>
      <c r="I2765" s="41"/>
      <c r="P2765" s="5">
        <v>1</v>
      </c>
      <c r="Q2765" s="39" t="s">
        <v>4235</v>
      </c>
      <c r="R2765" s="5">
        <v>1</v>
      </c>
      <c r="AA2765" s="5">
        <v>1</v>
      </c>
      <c r="DW2765" s="5" t="s">
        <v>136</v>
      </c>
      <c r="EG2765" s="42"/>
      <c r="EH2765" s="42"/>
      <c r="EI2765" s="42"/>
      <c r="EJ2765" s="42"/>
      <c r="EK2765" s="42"/>
      <c r="EL2765" s="42"/>
      <c r="EM2765" s="42"/>
    </row>
    <row r="2766" spans="1:143" ht="45">
      <c r="A2766" s="41"/>
      <c r="B2766" s="41"/>
      <c r="C2766" s="41"/>
      <c r="D2766" s="41" t="s">
        <v>4227</v>
      </c>
      <c r="E2766" s="42" t="s">
        <v>200</v>
      </c>
      <c r="F2766" s="41" t="s">
        <v>981</v>
      </c>
      <c r="G2766" s="41"/>
      <c r="H2766" s="41" t="s">
        <v>136</v>
      </c>
      <c r="I2766" s="41"/>
      <c r="P2766" s="5">
        <v>1</v>
      </c>
      <c r="Q2766" s="39" t="s">
        <v>4238</v>
      </c>
      <c r="R2766" s="5">
        <v>1</v>
      </c>
      <c r="DW2766" s="5" t="s">
        <v>136</v>
      </c>
      <c r="EG2766" s="42"/>
      <c r="EH2766" s="42"/>
      <c r="EI2766" s="42"/>
      <c r="EJ2766" s="42"/>
      <c r="EK2766" s="42"/>
      <c r="EL2766" s="42"/>
      <c r="EM2766" s="42"/>
    </row>
    <row r="2767" spans="1:143" ht="45">
      <c r="A2767" s="41"/>
      <c r="B2767" s="41"/>
      <c r="C2767" s="41"/>
      <c r="D2767" s="41" t="s">
        <v>4229</v>
      </c>
      <c r="E2767" s="42" t="s">
        <v>515</v>
      </c>
      <c r="F2767" s="41" t="s">
        <v>981</v>
      </c>
      <c r="G2767" s="41"/>
      <c r="H2767" s="41" t="s">
        <v>136</v>
      </c>
      <c r="I2767" s="41"/>
      <c r="P2767" s="5">
        <v>1</v>
      </c>
      <c r="Q2767" s="39" t="s">
        <v>4238</v>
      </c>
      <c r="R2767" s="5">
        <v>1</v>
      </c>
      <c r="DW2767" s="5" t="s">
        <v>136</v>
      </c>
      <c r="EG2767" s="42"/>
      <c r="EH2767" s="42"/>
      <c r="EI2767" s="42"/>
      <c r="EJ2767" s="42"/>
      <c r="EK2767" s="42"/>
      <c r="EL2767" s="42"/>
      <c r="EM2767" s="42"/>
    </row>
    <row r="2768" spans="1:143" ht="45">
      <c r="A2768" s="41"/>
      <c r="B2768" s="41"/>
      <c r="C2768" s="41"/>
      <c r="D2768" s="41" t="s">
        <v>4232</v>
      </c>
      <c r="E2768" s="42" t="s">
        <v>1471</v>
      </c>
      <c r="F2768" s="41" t="s">
        <v>981</v>
      </c>
      <c r="G2768" s="41"/>
      <c r="H2768" s="41" t="s">
        <v>136</v>
      </c>
      <c r="I2768" s="41"/>
      <c r="P2768" s="5">
        <v>1</v>
      </c>
      <c r="Q2768" s="39" t="s">
        <v>4238</v>
      </c>
      <c r="R2768" s="5">
        <v>1</v>
      </c>
      <c r="DW2768" s="5" t="s">
        <v>136</v>
      </c>
      <c r="EG2768" s="42"/>
      <c r="EH2768" s="42"/>
      <c r="EI2768" s="42"/>
      <c r="EJ2768" s="42"/>
      <c r="EK2768" s="42"/>
      <c r="EL2768" s="42"/>
      <c r="EM2768" s="42"/>
    </row>
    <row r="2769" spans="1:143" ht="90">
      <c r="A2769" s="46" t="s">
        <v>4239</v>
      </c>
      <c r="B2769" s="41">
        <v>3</v>
      </c>
      <c r="C2769" s="41">
        <v>1</v>
      </c>
      <c r="D2769" s="41" t="s">
        <v>4240</v>
      </c>
      <c r="E2769" s="42" t="s">
        <v>187</v>
      </c>
      <c r="F2769" s="41" t="s">
        <v>981</v>
      </c>
      <c r="G2769" s="41"/>
      <c r="H2769" s="41" t="s">
        <v>136</v>
      </c>
      <c r="I2769" s="41"/>
      <c r="P2769" s="5">
        <v>1</v>
      </c>
      <c r="Q2769" s="39" t="s">
        <v>4241</v>
      </c>
      <c r="R2769" s="5">
        <v>1</v>
      </c>
      <c r="AA2769" s="5">
        <v>1</v>
      </c>
      <c r="DQ2769" s="5" t="s">
        <v>1234</v>
      </c>
      <c r="DR2769" s="5" t="s">
        <v>1234</v>
      </c>
      <c r="DS2769" s="6">
        <v>3</v>
      </c>
      <c r="DT2769" s="6">
        <v>2</v>
      </c>
      <c r="DU2769" s="5">
        <v>0</v>
      </c>
      <c r="DW2769" s="5" t="s">
        <v>136</v>
      </c>
      <c r="EG2769" s="42"/>
      <c r="EH2769" s="42"/>
      <c r="EI2769" s="42"/>
      <c r="EJ2769" s="42"/>
      <c r="EK2769" s="42"/>
      <c r="EL2769" s="42"/>
      <c r="EM2769" s="42"/>
    </row>
    <row r="2770" spans="1:143" ht="60">
      <c r="A2770" s="41"/>
      <c r="B2770" s="41"/>
      <c r="C2770" s="41"/>
      <c r="D2770" s="41" t="s">
        <v>4242</v>
      </c>
      <c r="E2770" s="42" t="s">
        <v>697</v>
      </c>
      <c r="F2770" s="41" t="s">
        <v>981</v>
      </c>
      <c r="G2770" s="41"/>
      <c r="H2770" s="41" t="s">
        <v>136</v>
      </c>
      <c r="I2770" s="41"/>
      <c r="P2770" s="5">
        <v>1</v>
      </c>
      <c r="Q2770" s="39" t="s">
        <v>4241</v>
      </c>
      <c r="R2770" s="5">
        <v>1</v>
      </c>
      <c r="AA2770" s="5">
        <v>1</v>
      </c>
      <c r="DQ2770" s="5" t="s">
        <v>1234</v>
      </c>
      <c r="DR2770" s="5" t="s">
        <v>1234</v>
      </c>
      <c r="DW2770" s="5" t="s">
        <v>136</v>
      </c>
      <c r="EG2770" s="42"/>
      <c r="EH2770" s="42"/>
      <c r="EI2770" s="42"/>
      <c r="EJ2770" s="42"/>
      <c r="EK2770" s="42"/>
      <c r="EL2770" s="42"/>
      <c r="EM2770" s="42"/>
    </row>
    <row r="2771" spans="1:143" ht="60">
      <c r="A2771" s="41"/>
      <c r="B2771" s="41"/>
      <c r="C2771" s="41"/>
      <c r="D2771" s="41" t="s">
        <v>4243</v>
      </c>
      <c r="E2771" s="42" t="s">
        <v>3366</v>
      </c>
      <c r="F2771" s="41" t="s">
        <v>981</v>
      </c>
      <c r="G2771" s="41"/>
      <c r="H2771" s="41" t="s">
        <v>136</v>
      </c>
      <c r="I2771" s="41"/>
      <c r="P2771" s="5">
        <v>1</v>
      </c>
      <c r="Q2771" s="39" t="s">
        <v>4241</v>
      </c>
      <c r="R2771" s="5">
        <v>1</v>
      </c>
      <c r="AA2771" s="5">
        <v>1</v>
      </c>
      <c r="DQ2771" s="5" t="s">
        <v>1234</v>
      </c>
      <c r="DR2771" s="5" t="s">
        <v>1234</v>
      </c>
      <c r="DW2771" s="5" t="s">
        <v>136</v>
      </c>
      <c r="EG2771" s="42"/>
      <c r="EH2771" s="42"/>
      <c r="EI2771" s="42"/>
      <c r="EJ2771" s="42"/>
      <c r="EK2771" s="42"/>
      <c r="EL2771" s="42"/>
      <c r="EM2771" s="42"/>
    </row>
    <row r="2772" spans="1:143" ht="90">
      <c r="A2772" s="46" t="s">
        <v>4244</v>
      </c>
      <c r="B2772" s="41">
        <v>15</v>
      </c>
      <c r="C2772" s="41"/>
      <c r="D2772" s="41" t="s">
        <v>186</v>
      </c>
      <c r="E2772" s="42" t="s">
        <v>187</v>
      </c>
      <c r="F2772" s="41" t="s">
        <v>4245</v>
      </c>
      <c r="G2772" s="41" t="s">
        <v>136</v>
      </c>
      <c r="H2772" s="41"/>
      <c r="I2772" s="41" t="s">
        <v>136</v>
      </c>
      <c r="P2772" s="5">
        <v>1</v>
      </c>
      <c r="Q2772" s="39" t="s">
        <v>4246</v>
      </c>
      <c r="R2772" s="5">
        <v>1</v>
      </c>
      <c r="S2772" s="5">
        <v>1</v>
      </c>
      <c r="AA2772" s="5">
        <v>1</v>
      </c>
      <c r="DQ2772" s="5" t="s">
        <v>1234</v>
      </c>
      <c r="DR2772" s="5" t="s">
        <v>1234</v>
      </c>
      <c r="DS2772" s="6">
        <v>15</v>
      </c>
      <c r="DT2772" s="6">
        <v>13</v>
      </c>
      <c r="DU2772" s="5">
        <v>7</v>
      </c>
      <c r="DW2772" s="5" t="s">
        <v>136</v>
      </c>
      <c r="EG2772" s="42"/>
      <c r="EH2772" s="42"/>
      <c r="EI2772" s="42"/>
      <c r="EJ2772" s="42"/>
      <c r="EK2772" s="42"/>
      <c r="EL2772" s="42"/>
      <c r="EM2772" s="42"/>
    </row>
    <row r="2773" spans="1:143" ht="45">
      <c r="A2773" s="41"/>
      <c r="B2773" s="41"/>
      <c r="C2773" s="41"/>
      <c r="D2773" s="41" t="s">
        <v>4247</v>
      </c>
      <c r="E2773" s="42" t="s">
        <v>3212</v>
      </c>
      <c r="F2773" s="41" t="s">
        <v>4245</v>
      </c>
      <c r="G2773" s="41" t="s">
        <v>136</v>
      </c>
      <c r="H2773" s="41"/>
      <c r="I2773" s="41" t="s">
        <v>136</v>
      </c>
      <c r="P2773" s="5">
        <v>1</v>
      </c>
      <c r="Q2773" s="39" t="s">
        <v>4246</v>
      </c>
      <c r="R2773" s="5">
        <v>1</v>
      </c>
      <c r="S2773" s="5">
        <v>1</v>
      </c>
      <c r="AA2773" s="5">
        <v>1</v>
      </c>
      <c r="DQ2773" s="5" t="s">
        <v>1234</v>
      </c>
      <c r="DR2773" s="5" t="s">
        <v>1234</v>
      </c>
      <c r="DW2773" s="5" t="s">
        <v>136</v>
      </c>
      <c r="EG2773" s="42"/>
      <c r="EH2773" s="42"/>
      <c r="EI2773" s="42"/>
      <c r="EJ2773" s="42"/>
      <c r="EK2773" s="42"/>
      <c r="EL2773" s="42"/>
      <c r="EM2773" s="42"/>
    </row>
    <row r="2774" spans="1:143" ht="60">
      <c r="A2774" s="41"/>
      <c r="B2774" s="41"/>
      <c r="C2774" s="41"/>
      <c r="D2774" s="41" t="s">
        <v>875</v>
      </c>
      <c r="E2774" s="42" t="s">
        <v>1921</v>
      </c>
      <c r="F2774" s="41" t="s">
        <v>431</v>
      </c>
      <c r="G2774" s="41"/>
      <c r="H2774" s="41"/>
      <c r="I2774" s="41" t="s">
        <v>136</v>
      </c>
      <c r="P2774" s="5">
        <v>1</v>
      </c>
      <c r="Q2774" s="39" t="s">
        <v>4248</v>
      </c>
      <c r="R2774" s="5">
        <v>1</v>
      </c>
      <c r="V2774" s="5">
        <v>1</v>
      </c>
      <c r="DQ2774" s="5" t="s">
        <v>1234</v>
      </c>
      <c r="DR2774" s="5" t="s">
        <v>1234</v>
      </c>
      <c r="DW2774" s="5" t="s">
        <v>136</v>
      </c>
      <c r="EG2774" s="42"/>
      <c r="EH2774" s="42"/>
      <c r="EI2774" s="42"/>
      <c r="EJ2774" s="42"/>
      <c r="EK2774" s="42"/>
      <c r="EL2774" s="42"/>
      <c r="EM2774" s="42"/>
    </row>
    <row r="2775" spans="1:143" ht="75">
      <c r="A2775" s="46" t="s">
        <v>4249</v>
      </c>
      <c r="B2775" s="41">
        <v>30</v>
      </c>
      <c r="C2775" s="41">
        <v>19</v>
      </c>
      <c r="D2775" s="41" t="s">
        <v>871</v>
      </c>
      <c r="E2775" s="42" t="s">
        <v>3086</v>
      </c>
      <c r="F2775" s="41" t="s">
        <v>4250</v>
      </c>
      <c r="G2775" s="41" t="s">
        <v>136</v>
      </c>
      <c r="H2775" s="41" t="s">
        <v>136</v>
      </c>
      <c r="I2775" s="41" t="s">
        <v>136</v>
      </c>
      <c r="P2775" s="5">
        <v>1</v>
      </c>
      <c r="Q2775" s="39" t="s">
        <v>4251</v>
      </c>
      <c r="AL2775" s="5">
        <v>1</v>
      </c>
      <c r="DQ2775" s="5" t="s">
        <v>1234</v>
      </c>
      <c r="DR2775" s="5" t="s">
        <v>1234</v>
      </c>
      <c r="DS2775" s="6">
        <v>30</v>
      </c>
      <c r="DT2775" s="6">
        <v>11</v>
      </c>
      <c r="DU2775" s="5">
        <v>19</v>
      </c>
      <c r="DX2775" s="5" t="s">
        <v>136</v>
      </c>
      <c r="EG2775" s="42"/>
      <c r="EH2775" s="42"/>
      <c r="EI2775" s="42"/>
      <c r="EJ2775" s="42"/>
      <c r="EK2775" s="42"/>
      <c r="EL2775" s="42"/>
      <c r="EM2775" s="42"/>
    </row>
    <row r="2776" spans="1:143" ht="30">
      <c r="A2776" s="41"/>
      <c r="B2776" s="41"/>
      <c r="C2776" s="41"/>
      <c r="D2776" s="41" t="s">
        <v>2488</v>
      </c>
      <c r="E2776" s="42" t="s">
        <v>3203</v>
      </c>
      <c r="F2776" s="41" t="s">
        <v>4250</v>
      </c>
      <c r="G2776" s="41" t="s">
        <v>136</v>
      </c>
      <c r="H2776" s="41" t="s">
        <v>136</v>
      </c>
      <c r="I2776" s="41" t="s">
        <v>136</v>
      </c>
      <c r="P2776" s="5">
        <v>1</v>
      </c>
      <c r="Q2776" s="39" t="s">
        <v>4251</v>
      </c>
      <c r="AL2776" s="5">
        <v>1</v>
      </c>
      <c r="DQ2776" s="5" t="s">
        <v>1234</v>
      </c>
      <c r="DR2776" s="5" t="s">
        <v>1234</v>
      </c>
      <c r="DX2776" s="5" t="s">
        <v>136</v>
      </c>
      <c r="EG2776" s="42"/>
      <c r="EH2776" s="42"/>
      <c r="EI2776" s="42"/>
      <c r="EJ2776" s="42"/>
      <c r="EK2776" s="42"/>
      <c r="EL2776" s="42"/>
      <c r="EM2776" s="42"/>
    </row>
    <row r="2777" spans="1:143">
      <c r="A2777" s="41"/>
      <c r="B2777" s="41"/>
      <c r="C2777" s="41"/>
      <c r="D2777" s="41" t="s">
        <v>871</v>
      </c>
      <c r="E2777" s="42" t="s">
        <v>3086</v>
      </c>
      <c r="F2777" s="41" t="s">
        <v>4252</v>
      </c>
      <c r="G2777" s="41" t="s">
        <v>136</v>
      </c>
      <c r="H2777" s="41"/>
      <c r="I2777" s="41" t="s">
        <v>136</v>
      </c>
      <c r="P2777" s="5">
        <v>1</v>
      </c>
      <c r="Q2777" s="39" t="s">
        <v>4253</v>
      </c>
      <c r="AL2777" s="5">
        <v>1</v>
      </c>
      <c r="DQ2777" s="5" t="s">
        <v>1234</v>
      </c>
      <c r="DR2777" s="5" t="s">
        <v>1234</v>
      </c>
      <c r="DX2777" s="5" t="s">
        <v>136</v>
      </c>
      <c r="EG2777" s="42"/>
      <c r="EH2777" s="42"/>
      <c r="EI2777" s="42"/>
      <c r="EJ2777" s="42"/>
      <c r="EK2777" s="42"/>
      <c r="EL2777" s="42"/>
      <c r="EM2777" s="42"/>
    </row>
    <row r="2778" spans="1:143">
      <c r="A2778" s="41"/>
      <c r="B2778" s="41"/>
      <c r="C2778" s="41"/>
      <c r="D2778" s="41" t="s">
        <v>871</v>
      </c>
      <c r="E2778" s="42" t="s">
        <v>3086</v>
      </c>
      <c r="F2778" s="41" t="s">
        <v>4252</v>
      </c>
      <c r="G2778" s="41" t="s">
        <v>136</v>
      </c>
      <c r="H2778" s="41"/>
      <c r="I2778" s="41" t="s">
        <v>136</v>
      </c>
      <c r="P2778" s="5">
        <v>1</v>
      </c>
      <c r="Q2778" s="39" t="s">
        <v>4253</v>
      </c>
      <c r="AL2778" s="5">
        <v>1</v>
      </c>
      <c r="DQ2778" s="5" t="s">
        <v>1234</v>
      </c>
      <c r="DR2778" s="5" t="s">
        <v>1234</v>
      </c>
      <c r="DX2778" s="5" t="s">
        <v>136</v>
      </c>
      <c r="EG2778" s="42"/>
      <c r="EH2778" s="42"/>
      <c r="EI2778" s="42"/>
      <c r="EJ2778" s="42"/>
      <c r="EK2778" s="42"/>
      <c r="EL2778" s="42"/>
      <c r="EM2778" s="42"/>
    </row>
    <row r="2779" spans="1:143">
      <c r="A2779" s="41"/>
      <c r="B2779" s="41"/>
      <c r="C2779" s="41"/>
      <c r="D2779" s="41" t="s">
        <v>2488</v>
      </c>
      <c r="E2779" s="42" t="s">
        <v>3203</v>
      </c>
      <c r="F2779" s="41" t="s">
        <v>4252</v>
      </c>
      <c r="G2779" s="41" t="s">
        <v>136</v>
      </c>
      <c r="H2779" s="41"/>
      <c r="I2779" s="41" t="s">
        <v>136</v>
      </c>
      <c r="P2779" s="5">
        <v>1</v>
      </c>
      <c r="Q2779" s="39" t="s">
        <v>4253</v>
      </c>
      <c r="AL2779" s="5">
        <v>1</v>
      </c>
      <c r="DQ2779" s="5" t="s">
        <v>1234</v>
      </c>
      <c r="DR2779" s="5" t="s">
        <v>1234</v>
      </c>
      <c r="DX2779" s="5" t="s">
        <v>136</v>
      </c>
      <c r="EG2779" s="42"/>
      <c r="EH2779" s="42"/>
      <c r="EI2779" s="42"/>
      <c r="EJ2779" s="42"/>
      <c r="EK2779" s="42"/>
      <c r="EL2779" s="42"/>
      <c r="EM2779" s="42"/>
    </row>
    <row r="2780" spans="1:143">
      <c r="A2780" s="41"/>
      <c r="B2780" s="41"/>
      <c r="C2780" s="41"/>
      <c r="D2780" s="41" t="s">
        <v>203</v>
      </c>
      <c r="E2780" s="42" t="s">
        <v>3209</v>
      </c>
      <c r="F2780" s="41" t="s">
        <v>4252</v>
      </c>
      <c r="G2780" s="41" t="s">
        <v>136</v>
      </c>
      <c r="H2780" s="41"/>
      <c r="I2780" s="41" t="s">
        <v>136</v>
      </c>
      <c r="P2780" s="5">
        <v>1</v>
      </c>
      <c r="Q2780" s="39" t="s">
        <v>4253</v>
      </c>
      <c r="AL2780" s="5">
        <v>1</v>
      </c>
      <c r="DQ2780" s="5" t="s">
        <v>1234</v>
      </c>
      <c r="DR2780" s="5" t="s">
        <v>1234</v>
      </c>
      <c r="DX2780" s="5" t="s">
        <v>136</v>
      </c>
      <c r="EG2780" s="42"/>
      <c r="EH2780" s="42"/>
      <c r="EI2780" s="42"/>
      <c r="EJ2780" s="42"/>
      <c r="EK2780" s="42"/>
      <c r="EL2780" s="42"/>
      <c r="EM2780" s="42"/>
    </row>
    <row r="2781" spans="1:143">
      <c r="A2781" s="41"/>
      <c r="B2781" s="41"/>
      <c r="C2781" s="41"/>
      <c r="D2781" s="41" t="s">
        <v>157</v>
      </c>
      <c r="E2781" s="42" t="s">
        <v>158</v>
      </c>
      <c r="F2781" s="41" t="s">
        <v>4252</v>
      </c>
      <c r="G2781" s="41" t="s">
        <v>136</v>
      </c>
      <c r="H2781" s="41"/>
      <c r="I2781" s="41" t="s">
        <v>136</v>
      </c>
      <c r="P2781" s="5">
        <v>1</v>
      </c>
      <c r="Q2781" s="39" t="s">
        <v>4253</v>
      </c>
      <c r="AL2781" s="5">
        <v>1</v>
      </c>
      <c r="DQ2781" s="5" t="s">
        <v>136</v>
      </c>
      <c r="DR2781" s="5" t="s">
        <v>1234</v>
      </c>
      <c r="DX2781" s="5" t="s">
        <v>136</v>
      </c>
      <c r="EG2781" s="42"/>
      <c r="EH2781" s="42"/>
      <c r="EI2781" s="42"/>
      <c r="EJ2781" s="42"/>
      <c r="EK2781" s="42"/>
      <c r="EL2781" s="42"/>
      <c r="EM2781" s="42"/>
    </row>
    <row r="2782" spans="1:143" ht="30">
      <c r="A2782" s="41"/>
      <c r="B2782" s="41"/>
      <c r="C2782" s="41"/>
      <c r="D2782" s="41" t="s">
        <v>186</v>
      </c>
      <c r="E2782" s="42" t="s">
        <v>187</v>
      </c>
      <c r="F2782" s="41" t="s">
        <v>4250</v>
      </c>
      <c r="G2782" s="41" t="s">
        <v>136</v>
      </c>
      <c r="H2782" s="41" t="s">
        <v>136</v>
      </c>
      <c r="I2782" s="41" t="s">
        <v>136</v>
      </c>
      <c r="P2782" s="5">
        <v>1</v>
      </c>
      <c r="Q2782" s="39" t="s">
        <v>4254</v>
      </c>
      <c r="AL2782" s="5">
        <v>1</v>
      </c>
      <c r="DQ2782" s="5" t="s">
        <v>136</v>
      </c>
      <c r="DR2782" s="5" t="s">
        <v>1234</v>
      </c>
      <c r="DX2782" s="5" t="s">
        <v>136</v>
      </c>
      <c r="EG2782" s="42"/>
      <c r="EH2782" s="42"/>
      <c r="EI2782" s="42"/>
      <c r="EJ2782" s="42"/>
      <c r="EK2782" s="42"/>
      <c r="EL2782" s="42"/>
      <c r="EM2782" s="42"/>
    </row>
    <row r="2783" spans="1:143" ht="30">
      <c r="A2783" s="41"/>
      <c r="B2783" s="41"/>
      <c r="C2783" s="41"/>
      <c r="D2783" s="41" t="s">
        <v>871</v>
      </c>
      <c r="E2783" s="42" t="s">
        <v>3086</v>
      </c>
      <c r="F2783" s="41" t="s">
        <v>4250</v>
      </c>
      <c r="G2783" s="41" t="s">
        <v>136</v>
      </c>
      <c r="H2783" s="41" t="s">
        <v>136</v>
      </c>
      <c r="I2783" s="41" t="s">
        <v>136</v>
      </c>
      <c r="P2783" s="5">
        <v>1</v>
      </c>
      <c r="Q2783" s="39" t="s">
        <v>4254</v>
      </c>
      <c r="AL2783" s="5">
        <v>1</v>
      </c>
      <c r="DQ2783" s="5" t="s">
        <v>136</v>
      </c>
      <c r="DR2783" s="5" t="s">
        <v>1234</v>
      </c>
      <c r="DX2783" s="5" t="s">
        <v>136</v>
      </c>
      <c r="EG2783" s="42"/>
      <c r="EH2783" s="42"/>
      <c r="EI2783" s="42"/>
      <c r="EJ2783" s="42"/>
      <c r="EK2783" s="42"/>
      <c r="EL2783" s="42"/>
      <c r="EM2783" s="42"/>
    </row>
    <row r="2784" spans="1:143">
      <c r="A2784" s="41"/>
      <c r="B2784" s="41"/>
      <c r="C2784" s="41"/>
      <c r="D2784" s="41" t="s">
        <v>157</v>
      </c>
      <c r="E2784" s="42" t="s">
        <v>158</v>
      </c>
      <c r="F2784" s="41" t="s">
        <v>4252</v>
      </c>
      <c r="G2784" s="41" t="s">
        <v>136</v>
      </c>
      <c r="H2784" s="41"/>
      <c r="I2784" s="41" t="s">
        <v>136</v>
      </c>
      <c r="P2784" s="5">
        <v>1</v>
      </c>
      <c r="Q2784" s="39" t="s">
        <v>4253</v>
      </c>
      <c r="AL2784" s="5">
        <v>1</v>
      </c>
      <c r="DQ2784" s="5" t="s">
        <v>136</v>
      </c>
      <c r="DR2784" s="5" t="s">
        <v>1234</v>
      </c>
      <c r="DX2784" s="5" t="s">
        <v>136</v>
      </c>
      <c r="EG2784" s="42"/>
      <c r="EH2784" s="42"/>
      <c r="EI2784" s="42"/>
      <c r="EJ2784" s="42"/>
      <c r="EK2784" s="42"/>
      <c r="EL2784" s="42"/>
      <c r="EM2784" s="42"/>
    </row>
    <row r="2785" spans="1:143" ht="30">
      <c r="A2785" s="41"/>
      <c r="B2785" s="41"/>
      <c r="C2785" s="41"/>
      <c r="D2785" s="41" t="s">
        <v>157</v>
      </c>
      <c r="E2785" s="42" t="s">
        <v>158</v>
      </c>
      <c r="F2785" s="41" t="s">
        <v>4250</v>
      </c>
      <c r="G2785" s="41" t="s">
        <v>136</v>
      </c>
      <c r="H2785" s="41" t="s">
        <v>136</v>
      </c>
      <c r="I2785" s="41" t="s">
        <v>136</v>
      </c>
      <c r="P2785" s="5">
        <v>1</v>
      </c>
      <c r="Q2785" s="39" t="s">
        <v>4254</v>
      </c>
      <c r="AL2785" s="5">
        <v>1</v>
      </c>
      <c r="DQ2785" s="5" t="s">
        <v>1234</v>
      </c>
      <c r="DR2785" s="5" t="s">
        <v>1234</v>
      </c>
      <c r="DX2785" s="5" t="s">
        <v>136</v>
      </c>
      <c r="EG2785" s="42"/>
      <c r="EH2785" s="42"/>
      <c r="EI2785" s="42"/>
      <c r="EJ2785" s="42"/>
      <c r="EK2785" s="42"/>
      <c r="EL2785" s="42"/>
      <c r="EM2785" s="42"/>
    </row>
    <row r="2786" spans="1:143" ht="30">
      <c r="A2786" s="41"/>
      <c r="B2786" s="41"/>
      <c r="C2786" s="41"/>
      <c r="D2786" s="41" t="s">
        <v>203</v>
      </c>
      <c r="E2786" s="42" t="s">
        <v>3209</v>
      </c>
      <c r="F2786" s="41" t="s">
        <v>4250</v>
      </c>
      <c r="G2786" s="41" t="s">
        <v>136</v>
      </c>
      <c r="H2786" s="41" t="s">
        <v>136</v>
      </c>
      <c r="I2786" s="41" t="s">
        <v>136</v>
      </c>
      <c r="P2786" s="5">
        <v>1</v>
      </c>
      <c r="Q2786" s="39" t="s">
        <v>4254</v>
      </c>
      <c r="AL2786" s="5">
        <v>1</v>
      </c>
      <c r="DQ2786" s="5" t="s">
        <v>1234</v>
      </c>
      <c r="DR2786" s="5" t="s">
        <v>1234</v>
      </c>
      <c r="DX2786" s="5" t="s">
        <v>136</v>
      </c>
      <c r="EG2786" s="42"/>
      <c r="EH2786" s="42"/>
      <c r="EI2786" s="42"/>
      <c r="EJ2786" s="42"/>
      <c r="EK2786" s="42"/>
      <c r="EL2786" s="42"/>
      <c r="EM2786" s="42"/>
    </row>
    <row r="2787" spans="1:143" ht="30">
      <c r="A2787" s="41"/>
      <c r="B2787" s="41"/>
      <c r="C2787" s="41"/>
      <c r="D2787" s="41" t="s">
        <v>871</v>
      </c>
      <c r="E2787" s="42" t="s">
        <v>3086</v>
      </c>
      <c r="F2787" s="41" t="s">
        <v>4250</v>
      </c>
      <c r="G2787" s="41" t="s">
        <v>136</v>
      </c>
      <c r="H2787" s="41" t="s">
        <v>136</v>
      </c>
      <c r="I2787" s="41" t="s">
        <v>136</v>
      </c>
      <c r="P2787" s="5">
        <v>1</v>
      </c>
      <c r="Q2787" s="39" t="s">
        <v>4255</v>
      </c>
      <c r="AL2787" s="5">
        <v>1</v>
      </c>
      <c r="AV2787" s="5">
        <v>1</v>
      </c>
      <c r="DQ2787" s="5" t="s">
        <v>1234</v>
      </c>
      <c r="DR2787" s="5" t="s">
        <v>1234</v>
      </c>
      <c r="DX2787" s="5" t="s">
        <v>136</v>
      </c>
      <c r="EG2787" s="42"/>
      <c r="EH2787" s="42"/>
      <c r="EI2787" s="42"/>
      <c r="EJ2787" s="42"/>
      <c r="EK2787" s="42"/>
      <c r="EL2787" s="42"/>
      <c r="EM2787" s="42"/>
    </row>
    <row r="2788" spans="1:143" ht="30">
      <c r="A2788" s="41"/>
      <c r="B2788" s="41"/>
      <c r="C2788" s="41"/>
      <c r="D2788" s="41" t="s">
        <v>203</v>
      </c>
      <c r="E2788" s="42" t="s">
        <v>3209</v>
      </c>
      <c r="F2788" s="41" t="s">
        <v>4250</v>
      </c>
      <c r="G2788" s="41" t="s">
        <v>136</v>
      </c>
      <c r="H2788" s="41" t="s">
        <v>136</v>
      </c>
      <c r="I2788" s="41" t="s">
        <v>136</v>
      </c>
      <c r="P2788" s="5">
        <v>1</v>
      </c>
      <c r="Q2788" s="39" t="s">
        <v>4254</v>
      </c>
      <c r="AL2788" s="5">
        <v>1</v>
      </c>
      <c r="DQ2788" s="5" t="s">
        <v>1234</v>
      </c>
      <c r="DR2788" s="5" t="s">
        <v>1234</v>
      </c>
      <c r="DX2788" s="5" t="s">
        <v>136</v>
      </c>
      <c r="EG2788" s="42"/>
      <c r="EH2788" s="42"/>
      <c r="EI2788" s="42"/>
      <c r="EJ2788" s="42"/>
      <c r="EK2788" s="42"/>
      <c r="EL2788" s="42"/>
      <c r="EM2788" s="42"/>
    </row>
    <row r="2789" spans="1:143" ht="30">
      <c r="A2789" s="41"/>
      <c r="B2789" s="41"/>
      <c r="C2789" s="41"/>
      <c r="D2789" s="41" t="s">
        <v>2065</v>
      </c>
      <c r="E2789" s="41" t="s">
        <v>2065</v>
      </c>
      <c r="F2789" s="41" t="s">
        <v>4250</v>
      </c>
      <c r="G2789" s="41" t="s">
        <v>136</v>
      </c>
      <c r="H2789" s="41" t="s">
        <v>136</v>
      </c>
      <c r="I2789" s="41" t="s">
        <v>136</v>
      </c>
      <c r="P2789" s="5">
        <v>1</v>
      </c>
      <c r="Q2789" s="39" t="s">
        <v>4254</v>
      </c>
      <c r="AL2789" s="5">
        <v>1</v>
      </c>
      <c r="DQ2789" s="5" t="s">
        <v>136</v>
      </c>
      <c r="DR2789" s="5" t="s">
        <v>1234</v>
      </c>
      <c r="DX2789" s="5" t="s">
        <v>136</v>
      </c>
      <c r="EG2789" s="42"/>
      <c r="EH2789" s="42"/>
      <c r="EI2789" s="42"/>
      <c r="EJ2789" s="42"/>
      <c r="EK2789" s="42"/>
      <c r="EL2789" s="42"/>
      <c r="EM2789" s="42"/>
    </row>
    <row r="2790" spans="1:143" ht="30">
      <c r="A2790" s="41"/>
      <c r="B2790" s="41"/>
      <c r="C2790" s="41"/>
      <c r="D2790" s="41" t="s">
        <v>871</v>
      </c>
      <c r="E2790" s="42" t="s">
        <v>3086</v>
      </c>
      <c r="F2790" s="41" t="s">
        <v>4250</v>
      </c>
      <c r="G2790" s="41" t="s">
        <v>136</v>
      </c>
      <c r="H2790" s="41" t="s">
        <v>136</v>
      </c>
      <c r="I2790" s="41" t="s">
        <v>136</v>
      </c>
      <c r="P2790" s="5">
        <v>1</v>
      </c>
      <c r="Q2790" s="39" t="s">
        <v>4254</v>
      </c>
      <c r="AL2790" s="5">
        <v>1</v>
      </c>
      <c r="DQ2790" s="5" t="s">
        <v>136</v>
      </c>
      <c r="DR2790" s="5" t="s">
        <v>1234</v>
      </c>
      <c r="DX2790" s="5" t="s">
        <v>136</v>
      </c>
      <c r="EG2790" s="42"/>
      <c r="EH2790" s="42"/>
      <c r="EI2790" s="42"/>
      <c r="EJ2790" s="42"/>
      <c r="EK2790" s="42"/>
      <c r="EL2790" s="42"/>
      <c r="EM2790" s="42"/>
    </row>
    <row r="2791" spans="1:143" ht="30">
      <c r="A2791" s="41"/>
      <c r="B2791" s="41"/>
      <c r="C2791" s="41"/>
      <c r="D2791" s="41" t="s">
        <v>871</v>
      </c>
      <c r="E2791" s="42" t="s">
        <v>3086</v>
      </c>
      <c r="F2791" s="41" t="s">
        <v>4250</v>
      </c>
      <c r="G2791" s="41" t="s">
        <v>136</v>
      </c>
      <c r="H2791" s="41" t="s">
        <v>136</v>
      </c>
      <c r="I2791" s="41" t="s">
        <v>136</v>
      </c>
      <c r="P2791" s="5">
        <v>1</v>
      </c>
      <c r="Q2791" s="39" t="s">
        <v>4256</v>
      </c>
      <c r="CB2791" s="5">
        <v>1</v>
      </c>
      <c r="CK2791" s="5">
        <v>1</v>
      </c>
      <c r="DQ2791" s="5" t="s">
        <v>136</v>
      </c>
      <c r="DR2791" s="5" t="s">
        <v>1234</v>
      </c>
      <c r="DX2791" s="5" t="s">
        <v>136</v>
      </c>
      <c r="EG2791" s="42"/>
      <c r="EH2791" s="42"/>
      <c r="EI2791" s="42"/>
      <c r="EJ2791" s="42"/>
      <c r="EK2791" s="42"/>
      <c r="EL2791" s="42"/>
      <c r="EM2791" s="42"/>
    </row>
    <row r="2792" spans="1:143" ht="30">
      <c r="A2792" s="41"/>
      <c r="B2792" s="41"/>
      <c r="C2792" s="41"/>
      <c r="D2792" s="41" t="s">
        <v>592</v>
      </c>
      <c r="E2792" s="42" t="s">
        <v>460</v>
      </c>
      <c r="F2792" s="41" t="s">
        <v>4250</v>
      </c>
      <c r="G2792" s="41" t="s">
        <v>136</v>
      </c>
      <c r="H2792" s="41" t="s">
        <v>136</v>
      </c>
      <c r="I2792" s="41" t="s">
        <v>136</v>
      </c>
      <c r="P2792" s="5">
        <v>1</v>
      </c>
      <c r="Q2792" s="39" t="s">
        <v>4256</v>
      </c>
      <c r="CB2792" s="5">
        <v>1</v>
      </c>
      <c r="CK2792" s="5">
        <v>1</v>
      </c>
      <c r="CL2792" s="5">
        <v>1</v>
      </c>
      <c r="DQ2792" s="5" t="s">
        <v>136</v>
      </c>
      <c r="DR2792" s="5" t="s">
        <v>1234</v>
      </c>
      <c r="DX2792" s="5" t="s">
        <v>136</v>
      </c>
      <c r="EG2792" s="42"/>
      <c r="EH2792" s="42"/>
      <c r="EI2792" s="42"/>
      <c r="EJ2792" s="42"/>
      <c r="EK2792" s="42"/>
      <c r="EL2792" s="42"/>
      <c r="EM2792" s="42"/>
    </row>
    <row r="2793" spans="1:143" ht="30">
      <c r="A2793" s="41"/>
      <c r="B2793" s="41"/>
      <c r="C2793" s="41"/>
      <c r="D2793" s="41" t="s">
        <v>279</v>
      </c>
      <c r="E2793" s="42" t="s">
        <v>686</v>
      </c>
      <c r="F2793" s="41" t="s">
        <v>4250</v>
      </c>
      <c r="G2793" s="41" t="s">
        <v>136</v>
      </c>
      <c r="H2793" s="41" t="s">
        <v>136</v>
      </c>
      <c r="I2793" s="41" t="s">
        <v>136</v>
      </c>
      <c r="P2793" s="5">
        <v>1</v>
      </c>
      <c r="Q2793" s="39" t="s">
        <v>4256</v>
      </c>
      <c r="CB2793" s="5">
        <v>1</v>
      </c>
      <c r="DQ2793" s="5" t="s">
        <v>136</v>
      </c>
      <c r="DR2793" s="5" t="s">
        <v>1234</v>
      </c>
      <c r="DX2793" s="5" t="s">
        <v>136</v>
      </c>
      <c r="EG2793" s="42"/>
      <c r="EH2793" s="42"/>
      <c r="EI2793" s="42"/>
      <c r="EJ2793" s="42"/>
      <c r="EK2793" s="42"/>
      <c r="EL2793" s="42"/>
      <c r="EM2793" s="42"/>
    </row>
    <row r="2794" spans="1:143" ht="30">
      <c r="A2794" s="41"/>
      <c r="B2794" s="41"/>
      <c r="C2794" s="41"/>
      <c r="D2794" s="41" t="s">
        <v>592</v>
      </c>
      <c r="E2794" s="42" t="s">
        <v>460</v>
      </c>
      <c r="F2794" s="41" t="s">
        <v>4250</v>
      </c>
      <c r="G2794" s="41" t="s">
        <v>136</v>
      </c>
      <c r="H2794" s="41" t="s">
        <v>136</v>
      </c>
      <c r="I2794" s="41" t="s">
        <v>136</v>
      </c>
      <c r="P2794" s="5">
        <v>1</v>
      </c>
      <c r="Q2794" s="39" t="s">
        <v>4257</v>
      </c>
      <c r="CK2794" s="5">
        <v>1</v>
      </c>
      <c r="DQ2794" s="5" t="s">
        <v>136</v>
      </c>
      <c r="DR2794" s="5" t="s">
        <v>1234</v>
      </c>
      <c r="DX2794" s="5" t="s">
        <v>136</v>
      </c>
      <c r="EG2794" s="42"/>
      <c r="EH2794" s="42"/>
      <c r="EI2794" s="42"/>
      <c r="EJ2794" s="42"/>
      <c r="EK2794" s="42"/>
      <c r="EL2794" s="42"/>
      <c r="EM2794" s="42"/>
    </row>
    <row r="2795" spans="1:143" ht="30">
      <c r="A2795" s="41"/>
      <c r="B2795" s="41"/>
      <c r="C2795" s="41"/>
      <c r="D2795" s="41" t="s">
        <v>592</v>
      </c>
      <c r="E2795" s="42" t="s">
        <v>460</v>
      </c>
      <c r="F2795" s="41" t="s">
        <v>4250</v>
      </c>
      <c r="G2795" s="41" t="s">
        <v>136</v>
      </c>
      <c r="H2795" s="41" t="s">
        <v>136</v>
      </c>
      <c r="I2795" s="41" t="s">
        <v>136</v>
      </c>
      <c r="J2795" s="5">
        <v>1</v>
      </c>
      <c r="K2795" s="5">
        <v>1</v>
      </c>
      <c r="P2795" s="5">
        <v>1</v>
      </c>
      <c r="Q2795" s="39" t="s">
        <v>4258</v>
      </c>
      <c r="CK2795" s="5">
        <v>1</v>
      </c>
      <c r="CL2795" s="5">
        <v>1</v>
      </c>
      <c r="DQ2795" s="5" t="s">
        <v>136</v>
      </c>
      <c r="DR2795" s="5" t="s">
        <v>1234</v>
      </c>
      <c r="DX2795" s="5" t="s">
        <v>136</v>
      </c>
      <c r="EG2795" s="42"/>
      <c r="EH2795" s="42"/>
      <c r="EI2795" s="42"/>
      <c r="EJ2795" s="42"/>
      <c r="EK2795" s="42"/>
      <c r="EL2795" s="42"/>
      <c r="EM2795" s="42"/>
    </row>
    <row r="2796" spans="1:143" ht="90">
      <c r="A2796" s="46" t="s">
        <v>4259</v>
      </c>
      <c r="B2796" s="41">
        <v>5</v>
      </c>
      <c r="C2796" s="41">
        <v>3</v>
      </c>
      <c r="D2796" s="41" t="s">
        <v>4260</v>
      </c>
      <c r="E2796" s="42" t="s">
        <v>570</v>
      </c>
      <c r="F2796" s="41" t="s">
        <v>4261</v>
      </c>
      <c r="G2796" s="41" t="s">
        <v>136</v>
      </c>
      <c r="H2796" s="41" t="s">
        <v>136</v>
      </c>
      <c r="I2796" s="41"/>
      <c r="J2796" s="5">
        <v>1</v>
      </c>
      <c r="L2796" s="5">
        <v>1</v>
      </c>
      <c r="P2796" s="5">
        <v>1</v>
      </c>
      <c r="Q2796" s="39" t="s">
        <v>4262</v>
      </c>
      <c r="BT2796" s="5">
        <v>1</v>
      </c>
      <c r="BV2796" s="5">
        <v>1</v>
      </c>
      <c r="DQ2796" s="5" t="s">
        <v>1234</v>
      </c>
      <c r="DR2796" s="5" t="s">
        <v>1234</v>
      </c>
      <c r="DS2796" s="6">
        <v>5</v>
      </c>
      <c r="DT2796" s="6">
        <v>2</v>
      </c>
      <c r="DU2796" s="5">
        <v>5</v>
      </c>
      <c r="DX2796" s="5" t="s">
        <v>136</v>
      </c>
      <c r="EG2796" s="42"/>
      <c r="EH2796" s="42"/>
      <c r="EI2796" s="42"/>
      <c r="EJ2796" s="42"/>
      <c r="EK2796" s="42"/>
      <c r="EL2796" s="42"/>
      <c r="EM2796" s="42"/>
    </row>
    <row r="2797" spans="1:143" ht="90">
      <c r="A2797" s="41"/>
      <c r="B2797" s="41"/>
      <c r="C2797" s="41"/>
      <c r="D2797" s="41" t="s">
        <v>4263</v>
      </c>
      <c r="E2797" s="42" t="s">
        <v>4264</v>
      </c>
      <c r="F2797" s="41" t="s">
        <v>4265</v>
      </c>
      <c r="G2797" s="41" t="s">
        <v>136</v>
      </c>
      <c r="H2797" s="41" t="s">
        <v>788</v>
      </c>
      <c r="I2797" s="41" t="s">
        <v>136</v>
      </c>
      <c r="J2797" s="5">
        <v>1</v>
      </c>
      <c r="K2797" s="5">
        <v>1</v>
      </c>
      <c r="P2797" s="5">
        <v>1</v>
      </c>
      <c r="Q2797" s="39" t="s">
        <v>4266</v>
      </c>
      <c r="AL2797" s="5">
        <v>1</v>
      </c>
      <c r="BL2797" s="5">
        <v>1</v>
      </c>
      <c r="BQ2797" s="5">
        <v>1</v>
      </c>
      <c r="DQ2797" s="5" t="s">
        <v>136</v>
      </c>
      <c r="DR2797" s="5" t="s">
        <v>1234</v>
      </c>
      <c r="DX2797" s="5" t="s">
        <v>136</v>
      </c>
      <c r="EG2797" s="42"/>
      <c r="EH2797" s="42"/>
      <c r="EI2797" s="42"/>
      <c r="EJ2797" s="42"/>
      <c r="EK2797" s="42"/>
      <c r="EL2797" s="42"/>
      <c r="EM2797" s="42"/>
    </row>
    <row r="2798" spans="1:143" ht="30">
      <c r="A2798" s="41"/>
      <c r="B2798" s="41"/>
      <c r="C2798" s="41"/>
      <c r="D2798" s="41" t="s">
        <v>188</v>
      </c>
      <c r="E2798" s="42" t="s">
        <v>3210</v>
      </c>
      <c r="F2798" s="41" t="s">
        <v>4267</v>
      </c>
      <c r="G2798" s="41" t="s">
        <v>136</v>
      </c>
      <c r="H2798" s="41"/>
      <c r="I2798" s="41" t="s">
        <v>136</v>
      </c>
      <c r="P2798" s="5">
        <v>1</v>
      </c>
      <c r="Q2798" s="39" t="s">
        <v>4268</v>
      </c>
      <c r="BT2798" s="5">
        <v>1</v>
      </c>
      <c r="BZ2798" s="5">
        <v>1</v>
      </c>
      <c r="CB2798" s="5">
        <v>1</v>
      </c>
      <c r="DQ2798" s="5" t="s">
        <v>136</v>
      </c>
      <c r="DR2798" s="5" t="s">
        <v>1234</v>
      </c>
      <c r="DX2798" s="5" t="s">
        <v>136</v>
      </c>
      <c r="EG2798" s="42"/>
      <c r="EH2798" s="42"/>
      <c r="EI2798" s="42"/>
      <c r="EJ2798" s="42"/>
      <c r="EK2798" s="42"/>
      <c r="EL2798" s="42"/>
      <c r="EM2798" s="42"/>
    </row>
    <row r="2799" spans="1:143" ht="60">
      <c r="A2799" s="46" t="s">
        <v>4269</v>
      </c>
      <c r="B2799" s="41">
        <v>3</v>
      </c>
      <c r="C2799" s="41">
        <v>1</v>
      </c>
      <c r="D2799" s="41" t="s">
        <v>4270</v>
      </c>
      <c r="E2799" s="42" t="s">
        <v>4271</v>
      </c>
      <c r="F2799" s="41" t="s">
        <v>4272</v>
      </c>
      <c r="G2799" s="41" t="s">
        <v>136</v>
      </c>
      <c r="H2799" s="41" t="s">
        <v>136</v>
      </c>
      <c r="I2799" s="41" t="s">
        <v>136</v>
      </c>
      <c r="P2799" s="5">
        <v>1</v>
      </c>
      <c r="Q2799" s="39" t="s">
        <v>4273</v>
      </c>
      <c r="AL2799" s="5">
        <v>1</v>
      </c>
      <c r="AW2799" s="5">
        <v>1</v>
      </c>
      <c r="AY2799" s="5">
        <v>1</v>
      </c>
      <c r="BH2799" s="5">
        <v>1</v>
      </c>
      <c r="BK2799" s="5">
        <v>1</v>
      </c>
      <c r="DQ2799" s="5" t="s">
        <v>1234</v>
      </c>
      <c r="DR2799" s="5" t="s">
        <v>1234</v>
      </c>
      <c r="DS2799" s="6">
        <v>3</v>
      </c>
      <c r="DT2799" s="6">
        <v>2</v>
      </c>
      <c r="DU2799" s="5">
        <v>1</v>
      </c>
      <c r="DX2799" s="5" t="s">
        <v>136</v>
      </c>
      <c r="EG2799" s="42"/>
      <c r="EH2799" s="42"/>
      <c r="EI2799" s="42"/>
      <c r="EJ2799" s="42"/>
      <c r="EK2799" s="42"/>
      <c r="EL2799" s="42"/>
      <c r="EM2799" s="42"/>
    </row>
    <row r="2800" spans="1:143" ht="60">
      <c r="A2800" s="41"/>
      <c r="B2800" s="41"/>
      <c r="C2800" s="41"/>
      <c r="D2800" s="41" t="s">
        <v>4274</v>
      </c>
      <c r="E2800" s="42" t="s">
        <v>841</v>
      </c>
      <c r="F2800" s="41" t="s">
        <v>4272</v>
      </c>
      <c r="G2800" s="41" t="s">
        <v>136</v>
      </c>
      <c r="H2800" s="41" t="s">
        <v>136</v>
      </c>
      <c r="I2800" s="41" t="s">
        <v>136</v>
      </c>
      <c r="P2800" s="5">
        <v>1</v>
      </c>
      <c r="Q2800" s="39" t="s">
        <v>4273</v>
      </c>
      <c r="AL2800" s="5">
        <v>1</v>
      </c>
      <c r="AW2800" s="5">
        <v>1</v>
      </c>
      <c r="AY2800" s="5">
        <v>1</v>
      </c>
      <c r="BH2800" s="5">
        <v>1</v>
      </c>
      <c r="BK2800" s="5">
        <v>1</v>
      </c>
      <c r="DQ2800" s="5" t="s">
        <v>1234</v>
      </c>
      <c r="DR2800" s="5" t="s">
        <v>1234</v>
      </c>
      <c r="DX2800" s="5" t="s">
        <v>136</v>
      </c>
      <c r="EG2800" s="42"/>
      <c r="EH2800" s="42"/>
      <c r="EI2800" s="42"/>
      <c r="EJ2800" s="42"/>
      <c r="EK2800" s="42"/>
      <c r="EL2800" s="42"/>
      <c r="EM2800" s="42"/>
    </row>
    <row r="2801" spans="1:143" ht="60">
      <c r="A2801" s="41"/>
      <c r="B2801" s="41"/>
      <c r="C2801" s="41"/>
      <c r="D2801" s="41" t="s">
        <v>4275</v>
      </c>
      <c r="E2801" s="42" t="s">
        <v>210</v>
      </c>
      <c r="F2801" s="41" t="s">
        <v>4272</v>
      </c>
      <c r="G2801" s="41" t="s">
        <v>136</v>
      </c>
      <c r="H2801" s="41" t="s">
        <v>136</v>
      </c>
      <c r="I2801" s="41" t="s">
        <v>136</v>
      </c>
      <c r="P2801" s="5">
        <v>1</v>
      </c>
      <c r="Q2801" s="39" t="s">
        <v>4273</v>
      </c>
      <c r="AL2801" s="5">
        <v>1</v>
      </c>
      <c r="AW2801" s="5">
        <v>1</v>
      </c>
      <c r="AY2801" s="5">
        <v>1</v>
      </c>
      <c r="BH2801" s="5">
        <v>1</v>
      </c>
      <c r="BK2801" s="5">
        <v>1</v>
      </c>
      <c r="DQ2801" s="5" t="s">
        <v>1234</v>
      </c>
      <c r="DR2801" s="5" t="s">
        <v>1234</v>
      </c>
      <c r="DX2801" s="5" t="s">
        <v>136</v>
      </c>
      <c r="EG2801" s="42"/>
      <c r="EH2801" s="42"/>
      <c r="EI2801" s="42"/>
      <c r="EJ2801" s="42"/>
      <c r="EK2801" s="42"/>
      <c r="EL2801" s="42"/>
      <c r="EM2801" s="42"/>
    </row>
    <row r="2802" spans="1:143" ht="60">
      <c r="A2802" s="41"/>
      <c r="B2802" s="41"/>
      <c r="C2802" s="41"/>
      <c r="D2802" s="41" t="s">
        <v>4276</v>
      </c>
      <c r="E2802" s="42" t="s">
        <v>4277</v>
      </c>
      <c r="F2802" s="41" t="s">
        <v>4272</v>
      </c>
      <c r="G2802" s="41" t="s">
        <v>136</v>
      </c>
      <c r="H2802" s="41" t="s">
        <v>136</v>
      </c>
      <c r="I2802" s="41" t="s">
        <v>136</v>
      </c>
      <c r="P2802" s="5">
        <v>1</v>
      </c>
      <c r="Q2802" s="39" t="s">
        <v>4273</v>
      </c>
      <c r="AL2802" s="5">
        <v>1</v>
      </c>
      <c r="AW2802" s="5">
        <v>1</v>
      </c>
      <c r="AY2802" s="5">
        <v>1</v>
      </c>
      <c r="BH2802" s="5">
        <v>1</v>
      </c>
      <c r="BK2802" s="5">
        <v>1</v>
      </c>
      <c r="DQ2802" s="5" t="s">
        <v>1234</v>
      </c>
      <c r="DR2802" s="5" t="s">
        <v>1234</v>
      </c>
      <c r="DX2802" s="5" t="s">
        <v>136</v>
      </c>
      <c r="EG2802" s="42"/>
      <c r="EH2802" s="42"/>
      <c r="EI2802" s="42"/>
      <c r="EJ2802" s="42"/>
      <c r="EK2802" s="42"/>
      <c r="EL2802" s="42"/>
      <c r="EM2802" s="42"/>
    </row>
    <row r="2803" spans="1:143" ht="60">
      <c r="A2803" s="41"/>
      <c r="B2803" s="41"/>
      <c r="C2803" s="41"/>
      <c r="D2803" s="41" t="s">
        <v>4278</v>
      </c>
      <c r="E2803" s="42" t="s">
        <v>576</v>
      </c>
      <c r="F2803" s="41" t="s">
        <v>4272</v>
      </c>
      <c r="G2803" s="41" t="s">
        <v>136</v>
      </c>
      <c r="H2803" s="41" t="s">
        <v>136</v>
      </c>
      <c r="I2803" s="41" t="s">
        <v>136</v>
      </c>
      <c r="P2803" s="5">
        <v>1</v>
      </c>
      <c r="Q2803" s="39" t="s">
        <v>4273</v>
      </c>
      <c r="AL2803" s="5">
        <v>1</v>
      </c>
      <c r="AW2803" s="5">
        <v>1</v>
      </c>
      <c r="AY2803" s="5">
        <v>1</v>
      </c>
      <c r="BH2803" s="5">
        <v>1</v>
      </c>
      <c r="BK2803" s="5">
        <v>1</v>
      </c>
      <c r="DQ2803" s="5" t="s">
        <v>1234</v>
      </c>
      <c r="DR2803" s="5" t="s">
        <v>1234</v>
      </c>
      <c r="DX2803" s="5" t="s">
        <v>136</v>
      </c>
      <c r="EG2803" s="42"/>
      <c r="EH2803" s="42"/>
      <c r="EI2803" s="42"/>
      <c r="EJ2803" s="42"/>
      <c r="EK2803" s="42"/>
      <c r="EL2803" s="42"/>
      <c r="EM2803" s="42"/>
    </row>
    <row r="2804" spans="1:143" ht="60">
      <c r="A2804" s="46" t="s">
        <v>4279</v>
      </c>
      <c r="B2804" s="41">
        <v>1</v>
      </c>
      <c r="C2804" s="41">
        <v>1</v>
      </c>
      <c r="D2804" s="41" t="s">
        <v>4280</v>
      </c>
      <c r="E2804" s="42" t="s">
        <v>151</v>
      </c>
      <c r="F2804" s="46" t="s">
        <v>4281</v>
      </c>
      <c r="G2804" s="41"/>
      <c r="H2804" s="41" t="s">
        <v>136</v>
      </c>
      <c r="I2804" s="41" t="s">
        <v>3552</v>
      </c>
      <c r="P2804" s="5">
        <v>1</v>
      </c>
      <c r="Q2804" s="39" t="s">
        <v>4282</v>
      </c>
      <c r="AL2804" s="5">
        <v>1</v>
      </c>
      <c r="AW2804" s="5">
        <v>1</v>
      </c>
      <c r="BR2804" s="5">
        <v>1</v>
      </c>
      <c r="DQ2804" s="5" t="s">
        <v>136</v>
      </c>
      <c r="DR2804" s="5" t="s">
        <v>1234</v>
      </c>
      <c r="DS2804" s="6">
        <v>1</v>
      </c>
      <c r="DT2804" s="6">
        <v>0</v>
      </c>
      <c r="DU2804" s="5">
        <v>1</v>
      </c>
      <c r="DV2804" s="5" t="s">
        <v>136</v>
      </c>
      <c r="DW2804" s="5" t="s">
        <v>136</v>
      </c>
      <c r="EG2804" s="42"/>
      <c r="EH2804" s="42"/>
      <c r="EI2804" s="42"/>
      <c r="EJ2804" s="42"/>
      <c r="EK2804" s="42"/>
      <c r="EL2804" s="42"/>
      <c r="EM2804" s="42"/>
    </row>
    <row r="2805" spans="1:143" ht="90">
      <c r="A2805" s="41" t="s">
        <v>4283</v>
      </c>
      <c r="B2805" s="41">
        <v>1</v>
      </c>
      <c r="C2805" s="41">
        <v>1</v>
      </c>
      <c r="D2805" s="41" t="s">
        <v>4284</v>
      </c>
      <c r="E2805" s="42" t="s">
        <v>191</v>
      </c>
      <c r="F2805" s="41" t="s">
        <v>4285</v>
      </c>
      <c r="G2805" s="41"/>
      <c r="H2805" s="41" t="s">
        <v>136</v>
      </c>
      <c r="I2805" s="41" t="s">
        <v>136</v>
      </c>
      <c r="J2805" s="5">
        <v>1</v>
      </c>
      <c r="K2805" s="5">
        <v>1</v>
      </c>
      <c r="P2805" s="5">
        <v>1</v>
      </c>
      <c r="Q2805" s="39" t="s">
        <v>4286</v>
      </c>
      <c r="CB2805" s="5">
        <v>1</v>
      </c>
      <c r="DQ2805" s="5" t="s">
        <v>1234</v>
      </c>
      <c r="DR2805" s="5" t="s">
        <v>1234</v>
      </c>
      <c r="DS2805" s="6">
        <v>1</v>
      </c>
      <c r="DT2805" s="6">
        <v>0</v>
      </c>
      <c r="DU2805" s="5">
        <v>0</v>
      </c>
      <c r="DW2805" s="5" t="s">
        <v>136</v>
      </c>
      <c r="EG2805" s="42"/>
      <c r="EH2805" s="42"/>
      <c r="EI2805" s="42"/>
      <c r="EJ2805" s="42"/>
      <c r="EK2805" s="42"/>
      <c r="EL2805" s="42"/>
      <c r="EM2805" s="42"/>
    </row>
    <row r="2806" spans="1:143" ht="60">
      <c r="A2806" s="139" t="s">
        <v>4287</v>
      </c>
      <c r="B2806" s="41">
        <v>1</v>
      </c>
      <c r="C2806" s="41">
        <v>1</v>
      </c>
      <c r="D2806" s="41" t="s">
        <v>4288</v>
      </c>
      <c r="E2806" s="42" t="s">
        <v>200</v>
      </c>
      <c r="F2806" s="41" t="s">
        <v>4289</v>
      </c>
      <c r="G2806" s="41" t="s">
        <v>136</v>
      </c>
      <c r="H2806" s="41"/>
      <c r="I2806" s="41" t="s">
        <v>136</v>
      </c>
      <c r="P2806" s="5">
        <v>1</v>
      </c>
      <c r="Q2806" s="39" t="s">
        <v>4290</v>
      </c>
      <c r="BT2806" s="5">
        <v>1</v>
      </c>
      <c r="BV2806" s="5">
        <v>1</v>
      </c>
      <c r="DQ2806" s="5" t="s">
        <v>136</v>
      </c>
      <c r="DR2806" s="5" t="s">
        <v>1234</v>
      </c>
      <c r="DS2806" s="6">
        <v>1</v>
      </c>
      <c r="DT2806" s="6">
        <v>0</v>
      </c>
      <c r="DU2806" s="5">
        <v>1</v>
      </c>
      <c r="DW2806" s="5" t="s">
        <v>136</v>
      </c>
      <c r="EG2806" s="42"/>
      <c r="EH2806" s="42"/>
      <c r="EI2806" s="42"/>
      <c r="EJ2806" s="42"/>
      <c r="EK2806" s="42"/>
      <c r="EL2806" s="42"/>
      <c r="EM2806" s="42"/>
    </row>
    <row r="2807" spans="1:143" ht="45">
      <c r="A2807" s="41"/>
      <c r="B2807" s="41"/>
      <c r="C2807" s="41"/>
      <c r="D2807" s="41" t="s">
        <v>4291</v>
      </c>
      <c r="E2807" s="42" t="s">
        <v>172</v>
      </c>
      <c r="F2807" s="41" t="s">
        <v>4289</v>
      </c>
      <c r="G2807" s="41" t="s">
        <v>136</v>
      </c>
      <c r="H2807" s="41"/>
      <c r="I2807" s="41" t="s">
        <v>136</v>
      </c>
      <c r="P2807" s="5">
        <v>1</v>
      </c>
      <c r="Q2807" s="39" t="s">
        <v>4290</v>
      </c>
      <c r="BT2807" s="5">
        <v>1</v>
      </c>
      <c r="BV2807" s="5">
        <v>1</v>
      </c>
      <c r="DQ2807" s="5" t="s">
        <v>136</v>
      </c>
      <c r="DR2807" s="5" t="s">
        <v>1234</v>
      </c>
      <c r="DW2807" s="5" t="s">
        <v>136</v>
      </c>
      <c r="EG2807" s="42"/>
      <c r="EH2807" s="42"/>
      <c r="EI2807" s="42"/>
      <c r="EJ2807" s="42"/>
      <c r="EK2807" s="42"/>
      <c r="EL2807" s="42"/>
      <c r="EM2807" s="42"/>
    </row>
    <row r="2808" spans="1:143" ht="30">
      <c r="A2808" s="41"/>
      <c r="B2808" s="41"/>
      <c r="C2808" s="41"/>
      <c r="D2808" s="41" t="s">
        <v>4292</v>
      </c>
      <c r="E2808" s="42" t="s">
        <v>291</v>
      </c>
      <c r="F2808" s="41" t="s">
        <v>4289</v>
      </c>
      <c r="G2808" s="41" t="s">
        <v>136</v>
      </c>
      <c r="H2808" s="41"/>
      <c r="I2808" s="41" t="s">
        <v>136</v>
      </c>
      <c r="P2808" s="5">
        <v>1</v>
      </c>
      <c r="Q2808" s="39" t="s">
        <v>4290</v>
      </c>
      <c r="BT2808" s="5">
        <v>1</v>
      </c>
      <c r="BV2808" s="5">
        <v>1</v>
      </c>
      <c r="DQ2808" s="5" t="s">
        <v>136</v>
      </c>
      <c r="DR2808" s="5" t="s">
        <v>1234</v>
      </c>
      <c r="DW2808" s="5" t="s">
        <v>136</v>
      </c>
      <c r="EG2808" s="42"/>
      <c r="EH2808" s="42"/>
      <c r="EI2808" s="42"/>
      <c r="EJ2808" s="42"/>
      <c r="EK2808" s="42"/>
      <c r="EL2808" s="42"/>
      <c r="EM2808" s="42"/>
    </row>
    <row r="2809" spans="1:143" ht="30">
      <c r="A2809" s="41"/>
      <c r="B2809" s="41"/>
      <c r="C2809" s="41"/>
      <c r="D2809" s="41" t="s">
        <v>4293</v>
      </c>
      <c r="E2809" s="42" t="s">
        <v>4294</v>
      </c>
      <c r="F2809" s="41" t="s">
        <v>4289</v>
      </c>
      <c r="G2809" s="41" t="s">
        <v>136</v>
      </c>
      <c r="H2809" s="41"/>
      <c r="I2809" s="41" t="s">
        <v>136</v>
      </c>
      <c r="P2809" s="5">
        <v>1</v>
      </c>
      <c r="Q2809" s="39" t="s">
        <v>4290</v>
      </c>
      <c r="BT2809" s="5">
        <v>1</v>
      </c>
      <c r="BV2809" s="5">
        <v>1</v>
      </c>
      <c r="DQ2809" s="5" t="s">
        <v>136</v>
      </c>
      <c r="DR2809" s="5" t="s">
        <v>1234</v>
      </c>
      <c r="DW2809" s="5" t="s">
        <v>136</v>
      </c>
      <c r="EG2809" s="42"/>
      <c r="EH2809" s="42"/>
      <c r="EI2809" s="42"/>
      <c r="EJ2809" s="42"/>
      <c r="EK2809" s="42"/>
      <c r="EL2809" s="42"/>
      <c r="EM2809" s="42"/>
    </row>
    <row r="2810" spans="1:143" ht="30">
      <c r="A2810" s="41"/>
      <c r="B2810" s="41"/>
      <c r="C2810" s="41"/>
      <c r="D2810" s="41" t="s">
        <v>4295</v>
      </c>
      <c r="E2810" s="42" t="s">
        <v>258</v>
      </c>
      <c r="F2810" s="41" t="s">
        <v>4289</v>
      </c>
      <c r="G2810" s="41" t="s">
        <v>136</v>
      </c>
      <c r="H2810" s="41"/>
      <c r="I2810" s="41" t="s">
        <v>136</v>
      </c>
      <c r="P2810" s="5">
        <v>1</v>
      </c>
      <c r="Q2810" s="39" t="s">
        <v>4290</v>
      </c>
      <c r="BT2810" s="5">
        <v>1</v>
      </c>
      <c r="BV2810" s="5">
        <v>1</v>
      </c>
      <c r="DQ2810" s="5" t="s">
        <v>136</v>
      </c>
      <c r="DR2810" s="5" t="s">
        <v>1234</v>
      </c>
      <c r="DW2810" s="5" t="s">
        <v>136</v>
      </c>
      <c r="EG2810" s="42"/>
      <c r="EH2810" s="42"/>
      <c r="EI2810" s="42"/>
      <c r="EJ2810" s="42"/>
      <c r="EK2810" s="42"/>
      <c r="EL2810" s="42"/>
      <c r="EM2810" s="42"/>
    </row>
    <row r="2811" spans="1:143" ht="30">
      <c r="A2811" s="41"/>
      <c r="B2811" s="41"/>
      <c r="C2811" s="41"/>
      <c r="D2811" s="41" t="s">
        <v>4296</v>
      </c>
      <c r="E2811" s="42" t="s">
        <v>183</v>
      </c>
      <c r="F2811" s="41" t="s">
        <v>4289</v>
      </c>
      <c r="G2811" s="41" t="s">
        <v>136</v>
      </c>
      <c r="H2811" s="41"/>
      <c r="I2811" s="41" t="s">
        <v>136</v>
      </c>
      <c r="P2811" s="5">
        <v>1</v>
      </c>
      <c r="Q2811" s="39" t="s">
        <v>4290</v>
      </c>
      <c r="BT2811" s="5">
        <v>1</v>
      </c>
      <c r="BV2811" s="5">
        <v>1</v>
      </c>
      <c r="DQ2811" s="5" t="s">
        <v>136</v>
      </c>
      <c r="DR2811" s="5" t="s">
        <v>1234</v>
      </c>
      <c r="DW2811" s="5" t="s">
        <v>136</v>
      </c>
      <c r="EG2811" s="42"/>
      <c r="EH2811" s="42"/>
      <c r="EI2811" s="42"/>
      <c r="EJ2811" s="42"/>
      <c r="EK2811" s="42"/>
      <c r="EL2811" s="42"/>
      <c r="EM2811" s="42"/>
    </row>
    <row r="2812" spans="1:143" ht="30">
      <c r="A2812" s="41"/>
      <c r="B2812" s="41"/>
      <c r="C2812" s="41"/>
      <c r="D2812" s="41" t="s">
        <v>4297</v>
      </c>
      <c r="E2812" s="42" t="s">
        <v>325</v>
      </c>
      <c r="F2812" s="41" t="s">
        <v>4289</v>
      </c>
      <c r="G2812" s="41" t="s">
        <v>136</v>
      </c>
      <c r="H2812" s="41"/>
      <c r="I2812" s="41" t="s">
        <v>136</v>
      </c>
      <c r="P2812" s="5">
        <v>1</v>
      </c>
      <c r="Q2812" s="39" t="s">
        <v>4290</v>
      </c>
      <c r="BT2812" s="5">
        <v>1</v>
      </c>
      <c r="BV2812" s="5">
        <v>1</v>
      </c>
      <c r="DQ2812" s="5" t="s">
        <v>136</v>
      </c>
      <c r="DR2812" s="5" t="s">
        <v>1234</v>
      </c>
      <c r="DW2812" s="5" t="s">
        <v>136</v>
      </c>
      <c r="EG2812" s="42"/>
      <c r="EH2812" s="42"/>
      <c r="EI2812" s="42"/>
      <c r="EJ2812" s="42"/>
      <c r="EK2812" s="42"/>
      <c r="EL2812" s="42"/>
      <c r="EM2812" s="42"/>
    </row>
    <row r="2813" spans="1:143" ht="105">
      <c r="A2813" s="41" t="s">
        <v>4298</v>
      </c>
      <c r="B2813" s="41">
        <v>1</v>
      </c>
      <c r="C2813" s="41">
        <v>1</v>
      </c>
      <c r="D2813" s="41" t="s">
        <v>4299</v>
      </c>
      <c r="E2813" s="42" t="s">
        <v>837</v>
      </c>
      <c r="F2813" s="41" t="s">
        <v>4289</v>
      </c>
      <c r="G2813" s="41" t="s">
        <v>136</v>
      </c>
      <c r="H2813" s="41"/>
      <c r="I2813" s="41" t="s">
        <v>3552</v>
      </c>
      <c r="J2813" s="5">
        <v>1</v>
      </c>
      <c r="K2813" s="5">
        <v>1</v>
      </c>
      <c r="P2813" s="5">
        <v>1</v>
      </c>
      <c r="Q2813" s="39" t="s">
        <v>4300</v>
      </c>
      <c r="AL2813" s="5">
        <v>1</v>
      </c>
      <c r="AV2813" s="5">
        <v>1</v>
      </c>
      <c r="BL2813" s="5">
        <v>1</v>
      </c>
      <c r="BQ2813" s="5">
        <v>1</v>
      </c>
      <c r="BR2813" s="5">
        <v>1</v>
      </c>
      <c r="BT2813" s="5">
        <v>1</v>
      </c>
      <c r="BY2813" s="5">
        <v>1</v>
      </c>
      <c r="DQ2813" s="5" t="s">
        <v>1234</v>
      </c>
      <c r="DR2813" s="5" t="s">
        <v>1234</v>
      </c>
      <c r="DS2813" s="6">
        <v>1</v>
      </c>
      <c r="DT2813" s="6">
        <v>0</v>
      </c>
      <c r="DU2813" s="5">
        <v>1</v>
      </c>
      <c r="DV2813" s="5" t="s">
        <v>136</v>
      </c>
      <c r="DW2813" s="5" t="s">
        <v>136</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2392</v>
      </c>
      <c r="P2816" s="5">
        <f>SUM(P2:P2813)</f>
        <v>11212</v>
      </c>
      <c r="R2816" s="5">
        <f>SUM(R2:R2813)</f>
        <v>7583</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2570</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82</v>
      </c>
      <c r="D2" s="71" t="s">
        <v>83</v>
      </c>
      <c r="E2" s="82" t="s">
        <v>84</v>
      </c>
      <c r="F2" s="71" t="s">
        <v>85</v>
      </c>
      <c r="G2" s="119" t="s">
        <v>86</v>
      </c>
      <c r="H2" s="71" t="s">
        <v>87</v>
      </c>
      <c r="I2" s="72" t="s">
        <v>88</v>
      </c>
      <c r="J2" s="72" t="s">
        <v>89</v>
      </c>
      <c r="K2" s="73" t="s">
        <v>90</v>
      </c>
    </row>
    <row r="3" spans="1:11">
      <c r="A3" t="s">
        <v>4493</v>
      </c>
      <c r="B3" s="61">
        <v>107</v>
      </c>
      <c r="C3" s="61">
        <v>107</v>
      </c>
      <c r="D3" s="76"/>
      <c r="E3" s="76"/>
      <c r="F3" s="76"/>
      <c r="G3" s="76"/>
      <c r="H3" s="61">
        <v>107</v>
      </c>
      <c r="I3" s="76"/>
      <c r="J3" s="61">
        <v>107</v>
      </c>
      <c r="K3" s="76"/>
    </row>
    <row r="4" spans="1:11">
      <c r="A4" t="s">
        <v>4494</v>
      </c>
      <c r="B4" s="61">
        <v>108</v>
      </c>
      <c r="C4" s="61">
        <v>108</v>
      </c>
      <c r="H4" s="61">
        <v>108</v>
      </c>
      <c r="J4" s="61">
        <v>108</v>
      </c>
    </row>
    <row r="5" spans="1:11">
      <c r="A5" t="s">
        <v>4529</v>
      </c>
      <c r="B5" s="61">
        <v>149</v>
      </c>
      <c r="C5" s="61">
        <v>149</v>
      </c>
      <c r="D5" s="61">
        <v>149</v>
      </c>
      <c r="E5" s="61">
        <v>149</v>
      </c>
    </row>
    <row r="6" spans="1:11">
      <c r="A6" t="s">
        <v>4530</v>
      </c>
      <c r="B6" s="61">
        <v>150</v>
      </c>
      <c r="C6" s="61">
        <v>150</v>
      </c>
      <c r="D6" s="61">
        <v>150</v>
      </c>
      <c r="E6" s="61">
        <v>150</v>
      </c>
    </row>
    <row r="7" spans="1:11">
      <c r="A7" t="s">
        <v>4547</v>
      </c>
      <c r="B7" s="61">
        <v>169</v>
      </c>
      <c r="C7" s="61">
        <v>169</v>
      </c>
      <c r="E7" s="61"/>
      <c r="G7" s="61">
        <v>169</v>
      </c>
    </row>
    <row r="8" spans="1:11">
      <c r="A8" t="s">
        <v>4548</v>
      </c>
      <c r="B8" s="61">
        <v>170</v>
      </c>
      <c r="C8" s="61">
        <v>170</v>
      </c>
      <c r="E8" s="61"/>
      <c r="G8" s="61">
        <v>170</v>
      </c>
    </row>
    <row r="9" spans="1:11">
      <c r="A9" t="s">
        <v>4553</v>
      </c>
      <c r="B9" s="61">
        <v>175</v>
      </c>
      <c r="C9" s="61">
        <v>175</v>
      </c>
      <c r="H9" s="61"/>
      <c r="K9" s="61">
        <v>175</v>
      </c>
    </row>
    <row r="10" spans="1:11">
      <c r="A10" t="s">
        <v>4554</v>
      </c>
      <c r="B10" s="61">
        <v>176</v>
      </c>
      <c r="C10" s="61">
        <v>176</v>
      </c>
      <c r="H10" s="61"/>
      <c r="K10" s="61">
        <v>176</v>
      </c>
    </row>
    <row r="11" spans="1:11">
      <c r="A11" t="s">
        <v>4555</v>
      </c>
      <c r="B11" s="61">
        <v>177</v>
      </c>
      <c r="C11" s="61">
        <v>177</v>
      </c>
      <c r="D11" s="61">
        <v>177</v>
      </c>
      <c r="E11" s="61"/>
      <c r="H11" s="61"/>
    </row>
    <row r="12" spans="1:11">
      <c r="A12" t="s">
        <v>4556</v>
      </c>
      <c r="B12" s="61">
        <v>178</v>
      </c>
      <c r="C12" s="61">
        <v>178</v>
      </c>
      <c r="D12" s="61">
        <v>178</v>
      </c>
      <c r="E12" s="61"/>
    </row>
    <row r="13" spans="1:11">
      <c r="A13" t="s">
        <v>4571</v>
      </c>
      <c r="B13" s="53">
        <v>195</v>
      </c>
      <c r="C13" s="53">
        <v>195</v>
      </c>
      <c r="H13" s="53">
        <v>195</v>
      </c>
      <c r="I13" s="53">
        <v>195</v>
      </c>
    </row>
    <row r="14" spans="1:11">
      <c r="A14" t="s">
        <v>4572</v>
      </c>
      <c r="B14" s="53">
        <v>196</v>
      </c>
      <c r="C14" s="53">
        <v>196</v>
      </c>
      <c r="H14" s="53">
        <v>196</v>
      </c>
      <c r="I14" s="53">
        <v>196</v>
      </c>
    </row>
    <row r="15" spans="1:11">
      <c r="A15" t="s">
        <v>4575</v>
      </c>
      <c r="B15" s="53">
        <v>199</v>
      </c>
      <c r="C15" s="53">
        <v>199</v>
      </c>
      <c r="F15" s="53">
        <v>199</v>
      </c>
      <c r="G15" s="53"/>
    </row>
    <row r="16" spans="1:11">
      <c r="A16" t="s">
        <v>4576</v>
      </c>
      <c r="B16" s="53">
        <v>200</v>
      </c>
      <c r="C16" s="53">
        <v>200</v>
      </c>
      <c r="F16" s="53">
        <v>200</v>
      </c>
      <c r="G16" s="53"/>
    </row>
    <row r="17" spans="1:3">
      <c r="A17" s="116" t="s">
        <v>4477</v>
      </c>
      <c r="B17" s="53">
        <v>86</v>
      </c>
      <c r="C17" s="53">
        <v>86</v>
      </c>
    </row>
    <row r="18" spans="1:3">
      <c r="A18" s="116" t="s">
        <v>4484</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91</v>
      </c>
      <c r="D2" s="27" t="s">
        <v>92</v>
      </c>
      <c r="E2" s="113" t="s">
        <v>93</v>
      </c>
      <c r="F2" s="113" t="s">
        <v>94</v>
      </c>
      <c r="G2" s="113" t="s">
        <v>95</v>
      </c>
      <c r="H2" s="27" t="s">
        <v>96</v>
      </c>
      <c r="I2" s="27" t="s">
        <v>97</v>
      </c>
      <c r="J2" s="27" t="s">
        <v>98</v>
      </c>
      <c r="K2" s="177" t="s">
        <v>99</v>
      </c>
      <c r="L2" s="177" t="s">
        <v>100</v>
      </c>
    </row>
    <row r="3" spans="1:18">
      <c r="A3" s="118" t="s">
        <v>4495</v>
      </c>
      <c r="B3" s="117">
        <v>109</v>
      </c>
      <c r="C3" s="117">
        <v>109</v>
      </c>
      <c r="D3" s="174">
        <v>109</v>
      </c>
      <c r="E3" s="53"/>
      <c r="F3" s="53"/>
      <c r="G3" s="117">
        <v>109</v>
      </c>
      <c r="H3" s="53"/>
      <c r="I3" s="53"/>
      <c r="J3" s="53"/>
      <c r="K3" s="53"/>
      <c r="L3" s="53"/>
      <c r="M3" s="53"/>
      <c r="N3" s="53"/>
      <c r="O3" s="53"/>
      <c r="P3" s="53"/>
      <c r="Q3" s="53"/>
      <c r="R3" s="53"/>
    </row>
    <row r="4" spans="1:18">
      <c r="A4" s="118" t="s">
        <v>4496</v>
      </c>
      <c r="B4" s="117">
        <v>110</v>
      </c>
      <c r="C4" s="117">
        <v>110</v>
      </c>
      <c r="D4" s="174">
        <v>110</v>
      </c>
      <c r="E4" s="180"/>
      <c r="F4" s="180"/>
      <c r="G4" s="117">
        <v>110</v>
      </c>
      <c r="H4" s="180"/>
      <c r="I4" s="180"/>
      <c r="J4" s="53"/>
      <c r="K4" s="53"/>
      <c r="L4" s="53"/>
      <c r="M4" s="53"/>
      <c r="N4" s="53"/>
      <c r="O4" s="53"/>
      <c r="P4" s="53"/>
      <c r="Q4" s="53"/>
      <c r="R4" s="53"/>
    </row>
    <row r="5" spans="1:18">
      <c r="A5" s="118" t="s">
        <v>4499</v>
      </c>
      <c r="B5" s="117">
        <v>115</v>
      </c>
      <c r="C5" s="117">
        <v>115</v>
      </c>
      <c r="D5" s="174">
        <v>115</v>
      </c>
      <c r="E5" s="180"/>
      <c r="F5" s="174">
        <v>115</v>
      </c>
      <c r="G5" s="191"/>
      <c r="H5" s="180"/>
      <c r="I5" s="180"/>
      <c r="J5" s="53"/>
      <c r="K5" s="53"/>
      <c r="L5" s="53"/>
      <c r="M5" s="53"/>
      <c r="N5" s="53"/>
      <c r="O5" s="53"/>
      <c r="P5" s="53"/>
      <c r="Q5" s="53"/>
      <c r="R5" s="53"/>
    </row>
    <row r="6" spans="1:18">
      <c r="A6" s="118" t="s">
        <v>4500</v>
      </c>
      <c r="B6" s="117">
        <v>116</v>
      </c>
      <c r="C6" s="117">
        <v>116</v>
      </c>
      <c r="D6" s="174">
        <v>116</v>
      </c>
      <c r="E6" s="180"/>
      <c r="F6" s="174">
        <v>116</v>
      </c>
      <c r="G6" s="180"/>
      <c r="H6" s="180"/>
      <c r="I6" s="180"/>
      <c r="J6" s="53"/>
      <c r="K6" s="53"/>
      <c r="L6" s="53"/>
      <c r="M6" s="53"/>
      <c r="N6" s="53"/>
      <c r="O6" s="53"/>
      <c r="P6" s="53"/>
      <c r="Q6" s="53"/>
      <c r="R6" s="53"/>
    </row>
    <row r="7" spans="1:18">
      <c r="A7" s="118" t="s">
        <v>4511</v>
      </c>
      <c r="B7" s="117">
        <v>129</v>
      </c>
      <c r="C7" s="117">
        <v>129</v>
      </c>
      <c r="D7" s="174"/>
      <c r="E7" s="180"/>
      <c r="F7" s="180"/>
      <c r="G7" s="180"/>
      <c r="H7" s="117">
        <v>129</v>
      </c>
      <c r="I7" s="180"/>
      <c r="J7" s="53"/>
      <c r="K7" s="53"/>
      <c r="L7" s="53">
        <v>129</v>
      </c>
      <c r="M7" s="53"/>
      <c r="N7" s="53"/>
      <c r="O7" s="53"/>
      <c r="P7" s="53"/>
      <c r="Q7" s="53"/>
      <c r="R7" s="53"/>
    </row>
    <row r="8" spans="1:18">
      <c r="A8" s="118" t="s">
        <v>4512</v>
      </c>
      <c r="B8" s="117">
        <v>130</v>
      </c>
      <c r="C8" s="117">
        <v>130</v>
      </c>
      <c r="D8" s="174"/>
      <c r="E8" s="180"/>
      <c r="F8" s="180"/>
      <c r="G8" s="180"/>
      <c r="H8" s="117">
        <v>130</v>
      </c>
      <c r="I8" s="180"/>
      <c r="J8" s="53"/>
      <c r="K8" s="53"/>
      <c r="L8" s="53">
        <v>130</v>
      </c>
      <c r="M8" s="53"/>
      <c r="N8" s="53"/>
      <c r="O8" s="53"/>
      <c r="P8" s="53"/>
      <c r="Q8" s="53"/>
      <c r="R8" s="53"/>
    </row>
    <row r="9" spans="1:18">
      <c r="A9" s="118" t="s">
        <v>4515</v>
      </c>
      <c r="B9" s="117">
        <v>135</v>
      </c>
      <c r="C9" s="117">
        <v>135</v>
      </c>
      <c r="D9" s="174">
        <v>135</v>
      </c>
      <c r="E9" s="117">
        <v>135</v>
      </c>
      <c r="F9" s="117"/>
      <c r="G9" s="117"/>
      <c r="H9" s="180"/>
      <c r="I9" s="180"/>
      <c r="J9" s="53"/>
      <c r="K9" s="53"/>
      <c r="L9" s="53"/>
      <c r="M9" s="53"/>
      <c r="N9" s="53"/>
      <c r="O9" s="53"/>
      <c r="P9" s="53"/>
      <c r="Q9" s="53"/>
      <c r="R9" s="53"/>
    </row>
    <row r="10" spans="1:18">
      <c r="A10" s="118" t="s">
        <v>4516</v>
      </c>
      <c r="B10" s="117">
        <v>136</v>
      </c>
      <c r="C10" s="117">
        <v>136</v>
      </c>
      <c r="D10" s="174">
        <v>136</v>
      </c>
      <c r="E10" s="117">
        <v>136</v>
      </c>
      <c r="F10" s="117"/>
      <c r="G10" s="117"/>
      <c r="H10" s="180"/>
      <c r="I10" s="180"/>
      <c r="J10" s="53"/>
      <c r="K10" s="53"/>
      <c r="L10" s="53"/>
      <c r="M10" s="53"/>
      <c r="N10" s="53"/>
      <c r="O10" s="53"/>
      <c r="P10" s="53"/>
      <c r="Q10" s="53"/>
      <c r="R10" s="53"/>
    </row>
    <row r="11" spans="1:18">
      <c r="A11" t="s">
        <v>4525</v>
      </c>
      <c r="B11" s="61">
        <v>145</v>
      </c>
      <c r="C11" s="61">
        <v>145</v>
      </c>
      <c r="D11" s="117"/>
      <c r="E11" s="180"/>
      <c r="F11" s="180"/>
      <c r="G11" s="180"/>
      <c r="H11" s="61">
        <v>145</v>
      </c>
      <c r="I11" s="180"/>
      <c r="J11" s="53"/>
      <c r="K11" s="53">
        <v>145</v>
      </c>
      <c r="L11" s="53"/>
      <c r="M11" s="53"/>
      <c r="N11" s="53"/>
      <c r="O11" s="53"/>
      <c r="P11" s="53"/>
      <c r="Q11" s="53"/>
      <c r="R11" s="53"/>
    </row>
    <row r="12" spans="1:18">
      <c r="A12" t="s">
        <v>4526</v>
      </c>
      <c r="B12" s="61">
        <v>146</v>
      </c>
      <c r="C12" s="61">
        <v>146</v>
      </c>
      <c r="D12" s="117"/>
      <c r="E12" s="174"/>
      <c r="F12" s="174"/>
      <c r="G12" s="174"/>
      <c r="H12" s="61">
        <v>146</v>
      </c>
      <c r="I12" s="174"/>
      <c r="J12" s="53"/>
      <c r="K12" s="53">
        <v>146</v>
      </c>
      <c r="L12" s="53"/>
      <c r="M12" s="53"/>
      <c r="N12" s="53"/>
      <c r="O12" s="53"/>
      <c r="P12" s="53"/>
      <c r="Q12" s="53"/>
      <c r="R12" s="53"/>
    </row>
    <row r="13" spans="1:18">
      <c r="A13" t="s">
        <v>4537</v>
      </c>
      <c r="B13" s="61">
        <v>157</v>
      </c>
      <c r="C13" s="61">
        <v>157</v>
      </c>
      <c r="D13" s="174"/>
      <c r="E13" s="174"/>
      <c r="F13" s="174"/>
      <c r="G13" s="174"/>
      <c r="H13" s="174"/>
      <c r="I13" s="117">
        <v>157</v>
      </c>
      <c r="J13" s="53"/>
      <c r="K13" s="53"/>
      <c r="L13" s="53"/>
      <c r="M13" s="53"/>
      <c r="N13" s="53"/>
      <c r="O13" s="53"/>
      <c r="P13" s="53"/>
      <c r="Q13" s="53"/>
      <c r="R13" s="53"/>
    </row>
    <row r="14" spans="1:18">
      <c r="A14" t="s">
        <v>4538</v>
      </c>
      <c r="B14" s="61">
        <v>158</v>
      </c>
      <c r="C14" s="61">
        <v>158</v>
      </c>
      <c r="D14" s="174"/>
      <c r="E14" s="174"/>
      <c r="F14" s="174"/>
      <c r="G14" s="174"/>
      <c r="H14" s="174"/>
      <c r="I14" s="117">
        <v>158</v>
      </c>
      <c r="J14" s="53"/>
      <c r="K14" s="53"/>
      <c r="L14" s="53"/>
      <c r="M14" s="53"/>
      <c r="N14" s="53"/>
      <c r="O14" s="53"/>
      <c r="P14" s="53"/>
      <c r="Q14" s="53"/>
      <c r="R14" s="53"/>
    </row>
    <row r="15" spans="1:18">
      <c r="A15" s="157" t="s">
        <v>4573</v>
      </c>
      <c r="B15" s="53">
        <v>197</v>
      </c>
      <c r="C15" s="53">
        <v>197</v>
      </c>
      <c r="D15" s="53"/>
      <c r="E15" s="53"/>
      <c r="F15" s="53"/>
      <c r="G15" s="53"/>
      <c r="H15" s="53"/>
      <c r="I15" s="53"/>
      <c r="J15" s="53">
        <v>197</v>
      </c>
      <c r="K15" s="53"/>
      <c r="L15" s="53"/>
      <c r="M15" s="53"/>
      <c r="N15" s="53"/>
      <c r="O15" s="53"/>
      <c r="P15" s="53"/>
      <c r="Q15" s="53"/>
      <c r="R15" s="53"/>
    </row>
    <row r="16" spans="1:18">
      <c r="A16" s="157" t="s">
        <v>4574</v>
      </c>
      <c r="B16" s="53">
        <v>198</v>
      </c>
      <c r="C16" s="53">
        <v>198</v>
      </c>
      <c r="D16" s="53"/>
      <c r="E16" s="53"/>
      <c r="F16" s="53"/>
      <c r="G16" s="53"/>
      <c r="H16" s="53"/>
      <c r="I16" s="53"/>
      <c r="J16" s="53">
        <v>198</v>
      </c>
      <c r="K16" s="53"/>
      <c r="L16" s="53"/>
      <c r="M16" s="53"/>
      <c r="N16" s="53"/>
      <c r="O16" s="53"/>
      <c r="P16" s="53"/>
      <c r="Q16" s="53"/>
      <c r="R16" s="53"/>
    </row>
    <row r="17" spans="1:18">
      <c r="A17" s="175" t="s">
        <v>4539</v>
      </c>
      <c r="B17" s="176">
        <v>161</v>
      </c>
      <c r="C17" s="176">
        <v>161</v>
      </c>
      <c r="D17" s="53"/>
      <c r="E17" s="53"/>
      <c r="F17" s="53"/>
      <c r="G17" s="53"/>
      <c r="H17" s="53"/>
      <c r="I17" s="53"/>
      <c r="J17" s="53"/>
      <c r="K17" s="53"/>
      <c r="L17" s="53"/>
      <c r="M17" s="53"/>
      <c r="N17" s="53"/>
      <c r="O17" s="53"/>
      <c r="P17" s="53"/>
      <c r="Q17" s="53"/>
      <c r="R17" s="53"/>
    </row>
    <row r="18" spans="1:18">
      <c r="A18" s="175" t="s">
        <v>4540</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76</v>
      </c>
      <c r="E2" s="135" t="s">
        <v>77</v>
      </c>
      <c r="F2" s="135" t="s">
        <v>78</v>
      </c>
      <c r="G2" s="136" t="s">
        <v>79</v>
      </c>
      <c r="H2" s="134" t="s">
        <v>80</v>
      </c>
      <c r="I2" s="137" t="s">
        <v>81</v>
      </c>
      <c r="J2" s="132" t="s">
        <v>4589</v>
      </c>
    </row>
    <row r="3" spans="1:10">
      <c r="A3" t="s">
        <v>4487</v>
      </c>
      <c r="B3" s="61">
        <v>101</v>
      </c>
      <c r="C3" s="61">
        <v>101</v>
      </c>
      <c r="D3" s="61">
        <v>101</v>
      </c>
      <c r="E3" s="61">
        <v>101</v>
      </c>
      <c r="F3" s="61">
        <v>101</v>
      </c>
      <c r="I3" s="61"/>
    </row>
    <row r="4" spans="1:10">
      <c r="A4" t="s">
        <v>4488</v>
      </c>
      <c r="B4" s="61">
        <v>102</v>
      </c>
      <c r="C4" s="61">
        <v>102</v>
      </c>
      <c r="D4" s="61">
        <v>102</v>
      </c>
      <c r="E4" s="61">
        <v>102</v>
      </c>
      <c r="F4" s="61">
        <v>102</v>
      </c>
      <c r="I4" s="61"/>
    </row>
    <row r="5" spans="1:10">
      <c r="A5" t="s">
        <v>4519</v>
      </c>
      <c r="B5" s="61">
        <v>139</v>
      </c>
      <c r="C5" s="61">
        <v>139</v>
      </c>
      <c r="G5" s="61">
        <v>139</v>
      </c>
    </row>
    <row r="6" spans="1:10">
      <c r="A6" t="s">
        <v>4520</v>
      </c>
      <c r="B6" s="61">
        <v>140</v>
      </c>
      <c r="C6" s="61">
        <v>140</v>
      </c>
      <c r="G6" s="61">
        <v>140</v>
      </c>
    </row>
    <row r="7" spans="1:10">
      <c r="A7" t="s">
        <v>4545</v>
      </c>
      <c r="B7" s="61">
        <v>167</v>
      </c>
      <c r="C7" s="61">
        <v>167</v>
      </c>
      <c r="H7" s="61">
        <v>167</v>
      </c>
      <c r="I7" s="117">
        <v>167</v>
      </c>
    </row>
    <row r="8" spans="1:10">
      <c r="A8" t="s">
        <v>4546</v>
      </c>
      <c r="B8" s="61">
        <v>168</v>
      </c>
      <c r="C8" s="61">
        <v>168</v>
      </c>
      <c r="H8" s="61">
        <v>168</v>
      </c>
      <c r="I8" s="117">
        <v>168</v>
      </c>
    </row>
    <row r="9" spans="1:10">
      <c r="A9" t="s">
        <v>4590</v>
      </c>
      <c r="B9" s="61">
        <v>83</v>
      </c>
      <c r="C9" s="61">
        <v>83</v>
      </c>
      <c r="J9" s="53">
        <v>83</v>
      </c>
    </row>
    <row r="10" spans="1:10">
      <c r="A10" t="s">
        <v>4591</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101</v>
      </c>
      <c r="D2" s="88" t="s">
        <v>102</v>
      </c>
      <c r="E2" s="89" t="s">
        <v>103</v>
      </c>
      <c r="F2" s="25" t="s">
        <v>104</v>
      </c>
      <c r="G2" s="25" t="s">
        <v>105</v>
      </c>
      <c r="H2" s="27" t="s">
        <v>106</v>
      </c>
      <c r="I2" s="27" t="s">
        <v>107</v>
      </c>
      <c r="J2" s="27" t="s">
        <v>108</v>
      </c>
      <c r="K2" s="30" t="s">
        <v>109</v>
      </c>
    </row>
    <row r="3" spans="1:12">
      <c r="A3" t="s">
        <v>4489</v>
      </c>
      <c r="B3" s="61">
        <v>103</v>
      </c>
      <c r="C3" s="61">
        <v>103</v>
      </c>
      <c r="D3" s="61">
        <v>103</v>
      </c>
      <c r="E3" s="61">
        <v>103</v>
      </c>
      <c r="F3" s="61">
        <v>103</v>
      </c>
      <c r="G3" s="61">
        <v>103</v>
      </c>
      <c r="H3">
        <v>103</v>
      </c>
      <c r="I3" s="118"/>
      <c r="J3" s="118"/>
      <c r="K3" s="117">
        <v>103</v>
      </c>
      <c r="L3" s="118"/>
    </row>
    <row r="4" spans="1:12">
      <c r="A4" t="s">
        <v>4490</v>
      </c>
      <c r="B4" s="61">
        <v>104</v>
      </c>
      <c r="C4" s="61">
        <v>104</v>
      </c>
      <c r="D4" s="61">
        <v>104</v>
      </c>
      <c r="E4" s="61">
        <v>104</v>
      </c>
      <c r="F4" s="61">
        <v>104</v>
      </c>
      <c r="G4" s="61">
        <v>104</v>
      </c>
      <c r="H4">
        <v>104</v>
      </c>
      <c r="I4" s="118"/>
      <c r="J4" s="118"/>
      <c r="K4" s="117">
        <v>104</v>
      </c>
      <c r="L4" s="118"/>
    </row>
    <row r="5" spans="1:12">
      <c r="A5" t="s">
        <v>4551</v>
      </c>
      <c r="B5" s="61">
        <v>173</v>
      </c>
      <c r="C5" s="61">
        <v>173</v>
      </c>
      <c r="H5" s="115"/>
      <c r="I5" s="117">
        <v>173</v>
      </c>
      <c r="J5" s="117">
        <v>173</v>
      </c>
      <c r="K5" s="118"/>
      <c r="L5" s="118"/>
    </row>
    <row r="6" spans="1:12">
      <c r="A6" t="s">
        <v>4552</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110</v>
      </c>
    </row>
    <row r="3" spans="1:3">
      <c r="A3" t="s">
        <v>4458</v>
      </c>
      <c r="B3">
        <v>60</v>
      </c>
      <c r="C3">
        <v>60</v>
      </c>
    </row>
    <row r="4" spans="1:3">
      <c r="A4" t="s">
        <v>4459</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112</v>
      </c>
      <c r="D2" s="143" t="s">
        <v>113</v>
      </c>
      <c r="E2" s="143" t="s">
        <v>114</v>
      </c>
      <c r="F2" s="53"/>
    </row>
    <row r="3" spans="1:6">
      <c r="A3" s="116" t="s">
        <v>4439</v>
      </c>
      <c r="B3" s="53">
        <v>39</v>
      </c>
      <c r="C3" s="53">
        <v>39</v>
      </c>
      <c r="D3" s="53">
        <v>39</v>
      </c>
      <c r="E3" s="53"/>
      <c r="F3" s="53"/>
    </row>
    <row r="4" spans="1:6">
      <c r="A4" s="116" t="s">
        <v>4440</v>
      </c>
      <c r="B4" s="53">
        <v>40</v>
      </c>
      <c r="C4" s="53">
        <v>40</v>
      </c>
      <c r="D4" s="53">
        <v>40</v>
      </c>
      <c r="E4" s="53"/>
      <c r="F4" s="53"/>
    </row>
    <row r="5" spans="1:6">
      <c r="A5" s="116" t="s">
        <v>4441</v>
      </c>
      <c r="B5" s="53">
        <v>41</v>
      </c>
      <c r="C5" s="53">
        <v>41</v>
      </c>
      <c r="D5" s="53">
        <v>41</v>
      </c>
      <c r="E5" s="53"/>
      <c r="F5" s="53"/>
    </row>
    <row r="6" spans="1:6">
      <c r="A6" s="116" t="s">
        <v>4442</v>
      </c>
      <c r="B6" s="53">
        <v>42</v>
      </c>
      <c r="C6" s="53">
        <v>42</v>
      </c>
      <c r="D6" s="53">
        <v>42</v>
      </c>
      <c r="E6" s="53"/>
      <c r="F6" s="53"/>
    </row>
    <row r="7" spans="1:6">
      <c r="A7" s="116" t="s">
        <v>4467</v>
      </c>
      <c r="B7" s="53">
        <v>72</v>
      </c>
      <c r="C7" s="53">
        <v>72</v>
      </c>
      <c r="D7" s="53"/>
      <c r="E7" s="53">
        <v>72</v>
      </c>
      <c r="F7" s="53"/>
    </row>
    <row r="8" spans="1:6">
      <c r="A8" s="116" t="s">
        <v>4468</v>
      </c>
      <c r="B8" s="53">
        <v>73</v>
      </c>
      <c r="C8" s="53">
        <v>73</v>
      </c>
      <c r="D8" s="53"/>
      <c r="E8" s="53">
        <v>73</v>
      </c>
      <c r="F8" s="53"/>
    </row>
    <row r="9" spans="1:6">
      <c r="A9" s="116" t="s">
        <v>4469</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115</v>
      </c>
      <c r="D2" s="142" t="s">
        <v>116</v>
      </c>
      <c r="E2" s="142" t="s">
        <v>117</v>
      </c>
      <c r="F2" s="142" t="s">
        <v>118</v>
      </c>
      <c r="G2" s="142" t="s">
        <v>119</v>
      </c>
      <c r="H2" s="142" t="s">
        <v>120</v>
      </c>
      <c r="I2" s="142" t="s">
        <v>121</v>
      </c>
      <c r="J2" s="142" t="s">
        <v>122</v>
      </c>
      <c r="K2" s="142" t="s">
        <v>111</v>
      </c>
    </row>
    <row r="3" spans="1:11">
      <c r="A3" t="s">
        <v>4559</v>
      </c>
      <c r="B3" s="53">
        <v>181</v>
      </c>
      <c r="C3" s="53">
        <v>181</v>
      </c>
      <c r="D3" s="53"/>
      <c r="E3" s="53"/>
      <c r="F3" s="197">
        <v>181</v>
      </c>
      <c r="J3" s="53">
        <v>181</v>
      </c>
    </row>
    <row r="4" spans="1:11">
      <c r="A4" t="s">
        <v>4560</v>
      </c>
      <c r="B4" s="53">
        <v>182</v>
      </c>
      <c r="C4" s="53">
        <v>182</v>
      </c>
      <c r="D4" s="53"/>
      <c r="E4" s="53"/>
      <c r="F4" s="197">
        <v>182</v>
      </c>
      <c r="J4" s="53">
        <v>182</v>
      </c>
    </row>
    <row r="5" spans="1:11">
      <c r="A5" t="s">
        <v>4563</v>
      </c>
      <c r="B5" s="53">
        <v>185</v>
      </c>
      <c r="C5" s="53">
        <v>185</v>
      </c>
      <c r="D5" s="53">
        <v>185</v>
      </c>
      <c r="E5" s="53">
        <v>185</v>
      </c>
      <c r="F5" s="53">
        <v>185</v>
      </c>
      <c r="G5" s="53">
        <v>185</v>
      </c>
      <c r="J5" s="53">
        <v>185</v>
      </c>
    </row>
    <row r="6" spans="1:11">
      <c r="A6" t="s">
        <v>4564</v>
      </c>
      <c r="B6" s="53">
        <v>186</v>
      </c>
      <c r="C6" s="53">
        <v>186</v>
      </c>
      <c r="D6" s="53">
        <v>186</v>
      </c>
      <c r="E6" s="53">
        <v>186</v>
      </c>
      <c r="F6" s="53">
        <v>186</v>
      </c>
      <c r="G6" s="53">
        <v>186</v>
      </c>
      <c r="J6" s="53">
        <v>186</v>
      </c>
    </row>
    <row r="7" spans="1:11">
      <c r="A7" t="s">
        <v>4583</v>
      </c>
      <c r="B7" s="53">
        <v>207</v>
      </c>
      <c r="C7" s="53">
        <v>207</v>
      </c>
      <c r="D7" s="53"/>
      <c r="E7" s="53">
        <v>207</v>
      </c>
      <c r="F7" s="197">
        <v>207</v>
      </c>
      <c r="G7" s="53">
        <v>207</v>
      </c>
      <c r="J7" s="53">
        <v>207</v>
      </c>
    </row>
    <row r="8" spans="1:11">
      <c r="A8" t="s">
        <v>4584</v>
      </c>
      <c r="B8" s="53">
        <v>208</v>
      </c>
      <c r="C8" s="53">
        <v>208</v>
      </c>
      <c r="D8" s="53"/>
      <c r="E8" s="53">
        <v>208</v>
      </c>
      <c r="F8" s="197">
        <v>208</v>
      </c>
      <c r="G8" s="53">
        <v>208</v>
      </c>
      <c r="J8" s="53">
        <v>208</v>
      </c>
    </row>
    <row r="9" spans="1:11">
      <c r="A9" t="s">
        <v>4489</v>
      </c>
      <c r="B9" s="61">
        <v>103</v>
      </c>
      <c r="C9" s="61">
        <v>103</v>
      </c>
      <c r="D9" s="53"/>
      <c r="E9" s="53"/>
      <c r="F9" s="61">
        <v>103</v>
      </c>
      <c r="J9" s="61">
        <v>103</v>
      </c>
    </row>
    <row r="10" spans="1:11">
      <c r="A10" t="s">
        <v>4490</v>
      </c>
      <c r="B10" s="61">
        <v>104</v>
      </c>
      <c r="C10" s="61">
        <v>104</v>
      </c>
      <c r="F10" s="61">
        <v>104</v>
      </c>
      <c r="J10" s="61">
        <v>104</v>
      </c>
    </row>
    <row r="11" spans="1:11">
      <c r="A11" t="s">
        <v>4551</v>
      </c>
      <c r="B11" s="61">
        <v>173</v>
      </c>
      <c r="C11" s="61">
        <v>173</v>
      </c>
      <c r="F11" s="61">
        <v>173</v>
      </c>
      <c r="J11" s="61">
        <v>173</v>
      </c>
    </row>
    <row r="12" spans="1:11">
      <c r="A12" t="s">
        <v>4552</v>
      </c>
      <c r="B12" s="61">
        <v>174</v>
      </c>
      <c r="C12" s="61">
        <v>174</v>
      </c>
      <c r="F12" s="61">
        <v>174</v>
      </c>
      <c r="J12" s="61">
        <v>174</v>
      </c>
    </row>
    <row r="13" spans="1:11">
      <c r="A13" t="s">
        <v>4503</v>
      </c>
      <c r="B13" s="61">
        <v>119</v>
      </c>
      <c r="C13" s="61">
        <v>119</v>
      </c>
      <c r="F13" s="61">
        <v>119</v>
      </c>
      <c r="J13" s="61">
        <v>119</v>
      </c>
    </row>
    <row r="14" spans="1:11">
      <c r="A14" t="s">
        <v>4504</v>
      </c>
      <c r="B14" s="61">
        <v>120</v>
      </c>
      <c r="C14" s="61">
        <v>120</v>
      </c>
      <c r="F14" s="61">
        <v>120</v>
      </c>
      <c r="J14" s="61">
        <v>120</v>
      </c>
    </row>
    <row r="15" spans="1:11">
      <c r="A15" t="s">
        <v>4541</v>
      </c>
      <c r="B15" s="61">
        <v>163</v>
      </c>
      <c r="C15" s="61">
        <v>163</v>
      </c>
      <c r="F15" s="61">
        <v>163</v>
      </c>
    </row>
    <row r="16" spans="1:11">
      <c r="A16" t="s">
        <v>4542</v>
      </c>
      <c r="B16" s="61">
        <v>164</v>
      </c>
      <c r="C16" s="61">
        <v>164</v>
      </c>
      <c r="F16" s="61">
        <v>164</v>
      </c>
    </row>
    <row r="17" spans="1:14">
      <c r="A17" s="175" t="s">
        <v>4497</v>
      </c>
      <c r="B17" s="61">
        <v>113</v>
      </c>
      <c r="C17" s="61">
        <v>113</v>
      </c>
      <c r="E17" s="61">
        <v>113</v>
      </c>
      <c r="F17" s="61">
        <v>113</v>
      </c>
      <c r="G17" s="61">
        <v>113</v>
      </c>
      <c r="H17" s="61"/>
      <c r="I17" s="61">
        <v>113</v>
      </c>
      <c r="J17" s="61">
        <v>113</v>
      </c>
    </row>
    <row r="18" spans="1:14">
      <c r="A18" s="175" t="s">
        <v>4498</v>
      </c>
      <c r="B18" s="61">
        <v>114</v>
      </c>
      <c r="C18" s="61">
        <v>114</v>
      </c>
      <c r="E18" s="61">
        <v>114</v>
      </c>
      <c r="F18" s="61">
        <v>114</v>
      </c>
      <c r="G18" s="61">
        <v>114</v>
      </c>
      <c r="H18" s="61"/>
      <c r="I18" s="61">
        <v>114</v>
      </c>
      <c r="J18" s="61">
        <v>114</v>
      </c>
      <c r="N18" s="39"/>
    </row>
    <row r="19" spans="1:14">
      <c r="A19" t="s">
        <v>4513</v>
      </c>
      <c r="B19" s="61">
        <v>133</v>
      </c>
      <c r="D19" s="61">
        <v>133</v>
      </c>
      <c r="G19" s="61">
        <v>133</v>
      </c>
    </row>
    <row r="20" spans="1:14">
      <c r="A20" t="s">
        <v>4514</v>
      </c>
      <c r="B20" s="61">
        <v>134</v>
      </c>
      <c r="D20" s="61">
        <v>134</v>
      </c>
      <c r="G20" s="61">
        <v>134</v>
      </c>
    </row>
    <row r="21" spans="1:14">
      <c r="A21" t="s">
        <v>4535</v>
      </c>
      <c r="B21" s="61">
        <v>155</v>
      </c>
      <c r="D21" s="61">
        <v>155</v>
      </c>
      <c r="G21" s="61">
        <v>155</v>
      </c>
    </row>
    <row r="22" spans="1:14">
      <c r="A22" t="s">
        <v>4536</v>
      </c>
      <c r="B22" s="61">
        <v>156</v>
      </c>
      <c r="D22" s="61">
        <v>156</v>
      </c>
      <c r="G22" s="61">
        <v>156</v>
      </c>
    </row>
    <row r="23" spans="1:14">
      <c r="A23" t="s">
        <v>4577</v>
      </c>
      <c r="B23" s="53">
        <v>201</v>
      </c>
      <c r="D23" s="53"/>
      <c r="E23" s="53">
        <v>201</v>
      </c>
      <c r="F23" s="53"/>
      <c r="G23" s="53">
        <v>201</v>
      </c>
    </row>
    <row r="24" spans="1:14">
      <c r="A24" t="s">
        <v>4578</v>
      </c>
      <c r="B24" s="53">
        <v>202</v>
      </c>
      <c r="D24" s="53"/>
      <c r="E24" s="53">
        <v>202</v>
      </c>
      <c r="F24" s="53"/>
      <c r="G24" s="53">
        <v>202</v>
      </c>
    </row>
    <row r="25" spans="1:14">
      <c r="A25" s="118" t="s">
        <v>4511</v>
      </c>
      <c r="B25" s="117">
        <v>129</v>
      </c>
      <c r="D25" s="117">
        <v>129</v>
      </c>
      <c r="G25" s="117">
        <v>129</v>
      </c>
    </row>
    <row r="26" spans="1:14">
      <c r="A26" s="118" t="s">
        <v>4512</v>
      </c>
      <c r="B26" s="117">
        <v>130</v>
      </c>
      <c r="D26" s="117">
        <v>130</v>
      </c>
      <c r="G26" s="117">
        <v>130</v>
      </c>
    </row>
    <row r="27" spans="1:14">
      <c r="A27" t="s">
        <v>4525</v>
      </c>
      <c r="B27" s="61">
        <v>145</v>
      </c>
      <c r="D27" s="61">
        <v>145</v>
      </c>
      <c r="G27" s="61">
        <v>145</v>
      </c>
      <c r="H27" s="61">
        <v>145</v>
      </c>
    </row>
    <row r="28" spans="1:14">
      <c r="A28" t="s">
        <v>4526</v>
      </c>
      <c r="B28" s="61">
        <v>146</v>
      </c>
      <c r="D28" s="61">
        <v>146</v>
      </c>
      <c r="G28" s="61">
        <v>146</v>
      </c>
      <c r="H28" s="61">
        <v>146</v>
      </c>
    </row>
    <row r="29" spans="1:14">
      <c r="A29" t="s">
        <v>4507</v>
      </c>
      <c r="B29" s="61">
        <v>123</v>
      </c>
      <c r="D29" s="61">
        <v>123</v>
      </c>
      <c r="G29" s="61">
        <v>123</v>
      </c>
    </row>
    <row r="30" spans="1:14">
      <c r="A30" t="s">
        <v>4508</v>
      </c>
      <c r="B30" s="61">
        <v>124</v>
      </c>
      <c r="D30" s="61">
        <v>124</v>
      </c>
      <c r="G30" s="61">
        <v>124</v>
      </c>
    </row>
    <row r="31" spans="1:14">
      <c r="A31" s="118" t="s">
        <v>4515</v>
      </c>
      <c r="B31" s="117">
        <v>135</v>
      </c>
      <c r="D31" s="117">
        <v>135</v>
      </c>
      <c r="G31" s="117">
        <v>135</v>
      </c>
    </row>
    <row r="32" spans="1:14">
      <c r="A32" s="118" t="s">
        <v>4516</v>
      </c>
      <c r="B32" s="117">
        <v>136</v>
      </c>
      <c r="D32" s="117">
        <v>136</v>
      </c>
      <c r="G32" s="117">
        <v>136</v>
      </c>
    </row>
    <row r="33" spans="1:10">
      <c r="A33" s="175" t="s">
        <v>4539</v>
      </c>
      <c r="B33" s="176">
        <v>161</v>
      </c>
      <c r="D33" s="176">
        <v>161</v>
      </c>
      <c r="G33" s="176">
        <v>161</v>
      </c>
    </row>
    <row r="34" spans="1:10">
      <c r="A34" s="175" t="s">
        <v>4540</v>
      </c>
      <c r="B34" s="176">
        <v>162</v>
      </c>
      <c r="D34" s="176">
        <v>162</v>
      </c>
      <c r="G34" s="176">
        <v>162</v>
      </c>
    </row>
    <row r="35" spans="1:10">
      <c r="A35" t="s">
        <v>4493</v>
      </c>
      <c r="B35" s="61">
        <v>107</v>
      </c>
      <c r="E35" s="61">
        <v>107</v>
      </c>
      <c r="F35" s="61"/>
      <c r="G35" s="61">
        <v>107</v>
      </c>
      <c r="H35" s="61">
        <v>107</v>
      </c>
    </row>
    <row r="36" spans="1:10">
      <c r="A36" t="s">
        <v>4494</v>
      </c>
      <c r="B36" s="61">
        <v>108</v>
      </c>
      <c r="E36" s="61">
        <v>108</v>
      </c>
      <c r="F36" s="61"/>
      <c r="G36" s="61">
        <v>108</v>
      </c>
      <c r="H36" s="61">
        <v>108</v>
      </c>
    </row>
    <row r="37" spans="1:10">
      <c r="A37" t="s">
        <v>4571</v>
      </c>
      <c r="B37" s="53">
        <v>195</v>
      </c>
      <c r="E37" s="53">
        <v>195</v>
      </c>
      <c r="F37" s="53">
        <v>195</v>
      </c>
      <c r="G37" s="53">
        <v>195</v>
      </c>
      <c r="I37" s="53">
        <v>195</v>
      </c>
    </row>
    <row r="38" spans="1:10">
      <c r="A38" t="s">
        <v>4572</v>
      </c>
      <c r="B38" s="53">
        <v>196</v>
      </c>
      <c r="E38" s="53">
        <v>196</v>
      </c>
      <c r="F38" s="53">
        <v>196</v>
      </c>
      <c r="G38" s="53">
        <v>196</v>
      </c>
      <c r="I38" s="53">
        <v>196</v>
      </c>
    </row>
    <row r="39" spans="1:10">
      <c r="A39" t="s">
        <v>4553</v>
      </c>
      <c r="B39" s="61">
        <v>175</v>
      </c>
      <c r="E39" s="61">
        <v>175</v>
      </c>
      <c r="F39" s="61">
        <v>175</v>
      </c>
      <c r="G39" s="61">
        <v>175</v>
      </c>
      <c r="I39" s="61">
        <v>175</v>
      </c>
      <c r="J39" s="61">
        <v>175</v>
      </c>
    </row>
    <row r="40" spans="1:10">
      <c r="A40" t="s">
        <v>4554</v>
      </c>
      <c r="B40" s="61">
        <v>176</v>
      </c>
      <c r="E40" s="61">
        <v>176</v>
      </c>
      <c r="F40" s="61">
        <v>176</v>
      </c>
      <c r="G40" s="61">
        <v>176</v>
      </c>
      <c r="I40" s="61">
        <v>176</v>
      </c>
      <c r="J40" s="61">
        <v>176</v>
      </c>
    </row>
    <row r="41" spans="1:10">
      <c r="A41" s="157" t="s">
        <v>4573</v>
      </c>
      <c r="B41" s="53">
        <v>197</v>
      </c>
      <c r="H41" s="53">
        <v>197</v>
      </c>
    </row>
    <row r="42" spans="1:10">
      <c r="A42" s="157" t="s">
        <v>4574</v>
      </c>
      <c r="B42" s="53">
        <v>198</v>
      </c>
      <c r="H42" s="53">
        <v>198</v>
      </c>
    </row>
    <row r="43" spans="1:10">
      <c r="A43" t="s">
        <v>4575</v>
      </c>
      <c r="B43" s="53">
        <v>199</v>
      </c>
      <c r="H43" s="53">
        <v>199</v>
      </c>
      <c r="I43" s="53">
        <v>199</v>
      </c>
    </row>
    <row r="44" spans="1:10">
      <c r="A44" t="s">
        <v>4576</v>
      </c>
      <c r="B44" s="53">
        <v>200</v>
      </c>
      <c r="H44" s="53">
        <v>200</v>
      </c>
      <c r="I44" s="53">
        <v>200</v>
      </c>
    </row>
    <row r="45" spans="1:10">
      <c r="A45" s="118" t="s">
        <v>4499</v>
      </c>
      <c r="B45" s="117">
        <v>115</v>
      </c>
      <c r="H45" s="117">
        <v>115</v>
      </c>
    </row>
    <row r="46" spans="1:10">
      <c r="A46" s="118" t="s">
        <v>4500</v>
      </c>
      <c r="B46" s="117">
        <v>116</v>
      </c>
      <c r="H46" s="117">
        <v>116</v>
      </c>
    </row>
    <row r="47" spans="1:10">
      <c r="A47" t="s">
        <v>4547</v>
      </c>
      <c r="B47" s="61">
        <v>169</v>
      </c>
      <c r="H47" s="61">
        <v>169</v>
      </c>
    </row>
    <row r="48" spans="1:10">
      <c r="A48" t="s">
        <v>4548</v>
      </c>
      <c r="B48" s="61">
        <v>170</v>
      </c>
      <c r="H48" s="61">
        <v>170</v>
      </c>
    </row>
    <row r="49" spans="1:11">
      <c r="A49" s="118" t="s">
        <v>4495</v>
      </c>
      <c r="B49" s="117">
        <v>109</v>
      </c>
      <c r="H49" s="117">
        <v>109</v>
      </c>
    </row>
    <row r="50" spans="1:11">
      <c r="A50" s="118" t="s">
        <v>4496</v>
      </c>
      <c r="B50" s="117">
        <v>110</v>
      </c>
      <c r="H50" s="117">
        <v>110</v>
      </c>
    </row>
    <row r="51" spans="1:11">
      <c r="A51" t="s">
        <v>4561</v>
      </c>
      <c r="B51" s="53">
        <v>183</v>
      </c>
      <c r="I51" s="53">
        <v>183</v>
      </c>
    </row>
    <row r="52" spans="1:11">
      <c r="A52" t="s">
        <v>4562</v>
      </c>
      <c r="B52" s="53">
        <v>184</v>
      </c>
      <c r="I52" s="53">
        <v>184</v>
      </c>
    </row>
    <row r="53" spans="1:11">
      <c r="A53" t="s">
        <v>4529</v>
      </c>
      <c r="B53" s="61">
        <v>149</v>
      </c>
      <c r="I53" s="61">
        <v>149</v>
      </c>
    </row>
    <row r="54" spans="1:11">
      <c r="A54" t="s">
        <v>4530</v>
      </c>
      <c r="B54" s="61">
        <v>150</v>
      </c>
      <c r="I54" s="61">
        <v>150</v>
      </c>
    </row>
    <row r="55" spans="1:11">
      <c r="A55" t="s">
        <v>4555</v>
      </c>
      <c r="B55" s="61">
        <v>177</v>
      </c>
      <c r="I55" s="61">
        <v>177</v>
      </c>
    </row>
    <row r="56" spans="1:11">
      <c r="A56" t="s">
        <v>4556</v>
      </c>
      <c r="B56" s="61">
        <v>178</v>
      </c>
      <c r="I56" s="61">
        <v>178</v>
      </c>
    </row>
    <row r="57" spans="1:11">
      <c r="A57" t="s">
        <v>4531</v>
      </c>
      <c r="B57" s="61">
        <v>151</v>
      </c>
      <c r="I57" s="61">
        <v>151</v>
      </c>
    </row>
    <row r="58" spans="1:11">
      <c r="A58" t="s">
        <v>4532</v>
      </c>
      <c r="B58" s="61">
        <v>152</v>
      </c>
      <c r="I58" s="61">
        <v>152</v>
      </c>
    </row>
    <row r="59" spans="1:11">
      <c r="A59" t="s">
        <v>4569</v>
      </c>
      <c r="B59" s="53">
        <v>193</v>
      </c>
      <c r="I59" s="53">
        <v>193</v>
      </c>
    </row>
    <row r="60" spans="1:11">
      <c r="A60" t="s">
        <v>4570</v>
      </c>
      <c r="B60" s="53">
        <v>194</v>
      </c>
      <c r="I60" s="53">
        <v>194</v>
      </c>
    </row>
    <row r="61" spans="1:11">
      <c r="A61" s="116" t="s">
        <v>4565</v>
      </c>
      <c r="B61" s="53">
        <v>187</v>
      </c>
      <c r="D61" s="53"/>
      <c r="K61" s="53">
        <v>187</v>
      </c>
    </row>
    <row r="62" spans="1:11">
      <c r="A62" s="116" t="s">
        <v>4566</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4301</v>
      </c>
      <c r="B1" s="52" t="s">
        <v>4302</v>
      </c>
      <c r="C1" s="163" t="s">
        <v>4303</v>
      </c>
      <c r="D1" s="83" t="s">
        <v>4304</v>
      </c>
      <c r="E1" s="84" t="s">
        <v>4305</v>
      </c>
      <c r="F1" s="156" t="s">
        <v>4306</v>
      </c>
      <c r="G1" s="155" t="s">
        <v>4307</v>
      </c>
      <c r="H1" s="155" t="s">
        <v>4308</v>
      </c>
      <c r="I1" s="155" t="s">
        <v>4309</v>
      </c>
      <c r="J1" s="155" t="s">
        <v>4310</v>
      </c>
      <c r="K1" s="155" t="s">
        <v>30</v>
      </c>
      <c r="L1" s="155" t="s">
        <v>31</v>
      </c>
      <c r="M1" s="155" t="s">
        <v>4311</v>
      </c>
      <c r="N1" s="155" t="s">
        <v>4312</v>
      </c>
      <c r="O1" s="155" t="s">
        <v>4313</v>
      </c>
      <c r="P1" s="155" t="s">
        <v>4314</v>
      </c>
      <c r="Q1" s="155" t="s">
        <v>4315</v>
      </c>
      <c r="R1" s="155" t="s">
        <v>4316</v>
      </c>
      <c r="S1" s="155" t="s">
        <v>4317</v>
      </c>
      <c r="T1" s="155" t="s">
        <v>4318</v>
      </c>
      <c r="U1" s="155" t="s">
        <v>4319</v>
      </c>
      <c r="V1" s="155" t="s">
        <v>4320</v>
      </c>
      <c r="W1" s="155" t="s">
        <v>4321</v>
      </c>
      <c r="X1" s="155" t="s">
        <v>4322</v>
      </c>
      <c r="Y1" s="155" t="s">
        <v>4323</v>
      </c>
      <c r="Z1" s="155" t="s">
        <v>4324</v>
      </c>
      <c r="AA1" s="155" t="s">
        <v>4325</v>
      </c>
      <c r="AB1" s="155" t="s">
        <v>4326</v>
      </c>
      <c r="AC1" s="155" t="s">
        <v>4327</v>
      </c>
      <c r="AD1" s="164" t="s">
        <v>4328</v>
      </c>
      <c r="AE1" s="155" t="s">
        <v>112</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4329</v>
      </c>
      <c r="AJ3" s="5"/>
      <c r="AK3" s="5"/>
    </row>
    <row r="4" spans="1:37" s="53" customFormat="1">
      <c r="A4" s="90">
        <v>43620</v>
      </c>
      <c r="B4" s="53">
        <f>$B$2+C4</f>
        <v>260</v>
      </c>
      <c r="C4" s="53">
        <v>126</v>
      </c>
      <c r="D4" s="36">
        <f>34</f>
        <v>34</v>
      </c>
      <c r="E4" s="53">
        <f>679-247</f>
        <v>432</v>
      </c>
      <c r="F4" s="53">
        <f>316-98</f>
        <v>218</v>
      </c>
      <c r="G4" s="53">
        <f>1440-470</f>
        <v>970</v>
      </c>
      <c r="AF4" s="36"/>
      <c r="AG4" s="5"/>
      <c r="AH4" s="36"/>
      <c r="AI4" s="36" t="s">
        <v>4330</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2368</v>
      </c>
    </row>
    <row r="23" spans="1:32">
      <c r="A23" s="90">
        <v>43787</v>
      </c>
      <c r="B23" s="53">
        <v>476</v>
      </c>
      <c r="C23" s="53">
        <v>360</v>
      </c>
      <c r="D23" s="53">
        <v>94</v>
      </c>
      <c r="E23" s="53">
        <f>SUM(Main!$C$2:C770)</f>
        <v>1110</v>
      </c>
      <c r="F23" s="53">
        <f>SUM(Main!$J$2:J770)</f>
        <v>445</v>
      </c>
      <c r="G23" s="53">
        <f>SUM(Main!$P$2:P770)</f>
        <v>2368</v>
      </c>
    </row>
    <row r="24" spans="1:32">
      <c r="A24" s="90">
        <v>43788</v>
      </c>
      <c r="B24" s="53">
        <v>479</v>
      </c>
      <c r="C24" s="53">
        <v>361</v>
      </c>
      <c r="D24" s="53">
        <v>95</v>
      </c>
      <c r="E24" s="53">
        <f>SUM(Main!$C$2:C770)</f>
        <v>1110</v>
      </c>
      <c r="F24" s="53">
        <f>SUM(Main!$J$2:J770)</f>
        <v>445</v>
      </c>
      <c r="G24" s="53">
        <f>SUM(Main!$P$2:P770)</f>
        <v>2368</v>
      </c>
    </row>
    <row r="25" spans="1:32">
      <c r="A25" s="90">
        <v>43858</v>
      </c>
      <c r="B25" s="53">
        <v>482</v>
      </c>
      <c r="C25" s="53">
        <v>364</v>
      </c>
      <c r="D25" s="53">
        <v>109</v>
      </c>
      <c r="E25" s="53">
        <f>SUM(Main!$C$2:C813)</f>
        <v>1145</v>
      </c>
      <c r="F25" s="53">
        <f>SUM(Main!$J$2:J813)</f>
        <v>451</v>
      </c>
      <c r="G25" s="53">
        <f>SUM(Main!$P$2:P813)</f>
        <v>2439</v>
      </c>
      <c r="AF25" t="s">
        <v>4331</v>
      </c>
    </row>
    <row r="26" spans="1:32">
      <c r="A26" s="90">
        <v>43879</v>
      </c>
      <c r="B26" s="53">
        <v>535</v>
      </c>
      <c r="C26" s="53">
        <v>435</v>
      </c>
      <c r="D26" s="53">
        <v>114</v>
      </c>
      <c r="E26" s="53">
        <f>SUM(Main!$C$2:C885)</f>
        <v>1374</v>
      </c>
      <c r="F26" s="53">
        <f>SUM(Main!$J$2:J885)</f>
        <v>542</v>
      </c>
      <c r="G26" s="53">
        <f>SUM(Main!$P$2:P885)</f>
        <v>2674</v>
      </c>
      <c r="AF26" t="s">
        <v>4332</v>
      </c>
    </row>
    <row r="27" spans="1:32">
      <c r="A27" s="90">
        <v>43886</v>
      </c>
      <c r="B27" s="53">
        <f>C27+(549-481)</f>
        <v>549</v>
      </c>
      <c r="C27" s="53">
        <v>481</v>
      </c>
      <c r="D27" s="53">
        <v>123</v>
      </c>
      <c r="E27" s="53">
        <f>SUM(Main!$C$2:C933)</f>
        <v>1639</v>
      </c>
      <c r="F27" s="53">
        <f>SUM(Main!$J$2:J933)</f>
        <v>550</v>
      </c>
      <c r="G27" s="53">
        <f>SUM(Main!$P$2:P933)</f>
        <v>2943</v>
      </c>
      <c r="AF27" t="s">
        <v>4333</v>
      </c>
    </row>
    <row r="28" spans="1:32">
      <c r="A28" s="90">
        <v>43902</v>
      </c>
      <c r="B28" s="53">
        <v>648</v>
      </c>
      <c r="C28" s="5">
        <v>514</v>
      </c>
      <c r="D28" s="53">
        <v>141</v>
      </c>
      <c r="E28" s="53">
        <f>SUM(Main!$C$2:C1181)</f>
        <v>2036</v>
      </c>
      <c r="F28" s="53">
        <f>SUM(Main!$J$2:J1181)</f>
        <v>825</v>
      </c>
      <c r="G28" s="53">
        <f>SUM(Main!$P$2:P1181)</f>
        <v>3744</v>
      </c>
      <c r="AF28" t="s">
        <v>4334</v>
      </c>
    </row>
    <row r="29" spans="1:32">
      <c r="A29" s="90">
        <v>43929</v>
      </c>
      <c r="B29" s="53">
        <v>790</v>
      </c>
      <c r="C29" s="53">
        <v>656</v>
      </c>
      <c r="D29" s="53">
        <v>166</v>
      </c>
      <c r="E29" s="53">
        <f>SUM(Main!$C$2:C1379)</f>
        <v>2575</v>
      </c>
      <c r="F29" s="53">
        <f>SUM(Main!$J$2:J1377)</f>
        <v>1108</v>
      </c>
      <c r="G29" s="53">
        <f>SUM(Main!$P$2:P1385)</f>
        <v>4667</v>
      </c>
      <c r="AF29" t="s">
        <v>4335</v>
      </c>
    </row>
    <row r="30" spans="1:32">
      <c r="A30" s="90">
        <v>43941</v>
      </c>
      <c r="B30" s="53">
        <v>870</v>
      </c>
      <c r="C30" s="158">
        <v>736</v>
      </c>
      <c r="D30" s="53">
        <v>188</v>
      </c>
      <c r="E30" s="53">
        <f>SUM(Main!$C$2:C1855)</f>
        <v>3355</v>
      </c>
      <c r="F30" s="53">
        <f>SUM(Main!$J$2:J1855)</f>
        <v>1401</v>
      </c>
      <c r="G30" s="53">
        <f>SUM(Main!$P$2:P1855)</f>
        <v>6379</v>
      </c>
      <c r="H30" s="53">
        <f>SUM(Main!$R$2:R1855)</f>
        <v>3573</v>
      </c>
      <c r="M30" s="53">
        <f>SUM(Main!$AL$2:AL1855)</f>
        <v>1540</v>
      </c>
      <c r="T30" s="53">
        <f>SUM(Main!$CB$2:CB1855)</f>
        <v>366</v>
      </c>
      <c r="X30" s="53">
        <f>SUM(Main!$CK$2:CK1855)</f>
        <v>317</v>
      </c>
      <c r="AB30" s="53">
        <f>SUM(Main!$BT$2:BT1855)</f>
        <v>275</v>
      </c>
      <c r="AC30" s="53">
        <f>SUM(Main!$CU$2:CU1855)</f>
        <v>813</v>
      </c>
      <c r="AD30" s="53">
        <f>SUM(Main!$DD$2:DD1855)</f>
        <v>36</v>
      </c>
      <c r="AE30" s="53">
        <f>SUM(Main!$DF$2:DF1855)</f>
        <v>4</v>
      </c>
      <c r="AF30" t="s">
        <v>4336</v>
      </c>
    </row>
    <row r="31" spans="1:32">
      <c r="A31" s="90">
        <v>43958</v>
      </c>
      <c r="B31" s="53">
        <v>950</v>
      </c>
      <c r="C31" s="53">
        <v>829</v>
      </c>
      <c r="D31" s="53">
        <v>222</v>
      </c>
      <c r="E31" s="53">
        <f>SUM(Main!$C$2:C2372)</f>
        <v>4127</v>
      </c>
      <c r="F31" s="53">
        <f>SUM(Main!$J$2:J2372)</f>
        <v>1952</v>
      </c>
      <c r="G31" s="53">
        <f>SUM(Main!$P$2:P2372)</f>
        <v>10228</v>
      </c>
      <c r="H31" s="53">
        <f>SUM(Main!$R$2:R2372)</f>
        <v>6955</v>
      </c>
      <c r="M31" s="53">
        <f>SUM(Main!$AL$2:AL2372)</f>
        <v>1766</v>
      </c>
      <c r="T31" s="53">
        <f>SUM(Main!$CB$2:CB2372)</f>
        <v>382</v>
      </c>
      <c r="X31" s="53">
        <f>SUM(Main!$CK$2:CK2369)</f>
        <v>331</v>
      </c>
      <c r="AB31" s="53">
        <f>SUM(Main!$BT$2:BT2372)</f>
        <v>342</v>
      </c>
      <c r="AC31" s="53">
        <f>SUM(Main!$CU$2:CU2369)</f>
        <v>819</v>
      </c>
      <c r="AD31" s="53">
        <f>SUM(Main!$DD$2:DD2372)</f>
        <v>217</v>
      </c>
      <c r="AE31" s="53">
        <f>SUM(Main!$DF$2:DF2372)</f>
        <v>10</v>
      </c>
      <c r="AF31" t="s">
        <v>4337</v>
      </c>
    </row>
    <row r="32" spans="1:32">
      <c r="A32" s="90">
        <v>43979</v>
      </c>
      <c r="C32" s="53">
        <v>1018</v>
      </c>
      <c r="D32" s="53">
        <v>256</v>
      </c>
      <c r="E32" s="53">
        <f>SUM(Main!$C$2:C2652)</f>
        <v>4537</v>
      </c>
      <c r="F32" s="53">
        <f>SUM(Main!$J$2:J2652)</f>
        <v>2254</v>
      </c>
      <c r="G32" s="53">
        <f>SUM(Main!$P$2:P2652)</f>
        <v>10866</v>
      </c>
      <c r="H32" s="53">
        <f>SUM(Main!$R$2:R2652)</f>
        <v>7297</v>
      </c>
      <c r="M32" s="53">
        <f>SUM(Main!$AL$2:AL2652)</f>
        <v>1925</v>
      </c>
      <c r="T32" s="53">
        <f>SUM(Main!$CB$2:CB2652)</f>
        <v>511</v>
      </c>
      <c r="X32" s="53">
        <f>SUM(Main!$CK$2:CK2649)</f>
        <v>391</v>
      </c>
      <c r="AB32" s="53">
        <f>SUM(Main!$BT$2:BT2652)</f>
        <v>349</v>
      </c>
      <c r="AC32" s="53">
        <f>SUM(Main!$CU$2:CU2649)</f>
        <v>864</v>
      </c>
      <c r="AD32" s="53">
        <f>SUM(Main!$DD$2:DD2652)</f>
        <v>217</v>
      </c>
      <c r="AE32" s="53">
        <f>SUM(Main!$DF$2:DF2652)</f>
        <v>10</v>
      </c>
      <c r="AF32" t="s">
        <v>4338</v>
      </c>
    </row>
    <row r="33" spans="1:32">
      <c r="A33" s="90">
        <v>43993</v>
      </c>
      <c r="C33" s="53">
        <v>1048</v>
      </c>
      <c r="D33" s="53">
        <v>264</v>
      </c>
      <c r="E33" s="53">
        <f>SUM(Main!$C$2:C2741)</f>
        <v>4610</v>
      </c>
      <c r="F33" s="53">
        <f>SUM(Main!$J$2:J2745)</f>
        <v>2387</v>
      </c>
      <c r="G33" s="53">
        <f>SUM(Main!$P$2:P2745)</f>
        <v>11144</v>
      </c>
      <c r="H33" s="53">
        <f>SUM(Main!$R$2:R2745)</f>
        <v>7570</v>
      </c>
      <c r="M33" s="53">
        <f>SUM(Main!$AL$2:AL2745)</f>
        <v>1930</v>
      </c>
      <c r="T33" s="53">
        <f>SUM(Main!$CB$2:CB2745)</f>
        <v>511</v>
      </c>
      <c r="X33" s="53">
        <f>SUM(Main!$CK$2:CK2742)</f>
        <v>392</v>
      </c>
      <c r="AB33" s="53">
        <f>SUM(Main!$BT$2:BT2745)</f>
        <v>349</v>
      </c>
      <c r="AC33" s="53">
        <f>SUM(Main!$CU$2:CU2742)</f>
        <v>864</v>
      </c>
      <c r="AD33" s="53">
        <f>SUM(Main!$DD$2:DD2745)</f>
        <v>217</v>
      </c>
      <c r="AE33" s="53">
        <f>SUM(Main!$DF$2:DF2745)</f>
        <v>10</v>
      </c>
      <c r="AF33" t="s">
        <v>4339</v>
      </c>
    </row>
    <row r="34" spans="1:32">
      <c r="A34" s="90">
        <v>44000</v>
      </c>
      <c r="C34" s="53">
        <v>1107</v>
      </c>
      <c r="D34" s="53">
        <v>278</v>
      </c>
      <c r="E34" s="53">
        <f>SUM(Main!$C$2:C2813)</f>
        <v>4643</v>
      </c>
      <c r="F34" s="53">
        <f>SUM(Main!$J$2:J2813)</f>
        <v>2392</v>
      </c>
      <c r="G34" s="53">
        <f>SUM(Main!$P$2:P2813)</f>
        <v>11212</v>
      </c>
      <c r="H34" s="53">
        <f>SUM(Main!$R$2:R2813)</f>
        <v>7583</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516</v>
      </c>
      <c r="U34" s="53">
        <f>SUM(Main!$CC$2:CC2813)</f>
        <v>115</v>
      </c>
      <c r="V34" s="53">
        <f>SUM(Main!$CG$2:CG2813)</f>
        <v>77</v>
      </c>
      <c r="W34" s="53">
        <f>SUM(Main!$CE$2:CE2813)</f>
        <v>72</v>
      </c>
      <c r="X34" s="53">
        <f>SUM(Main!$CK$2:CK2810)</f>
        <v>403</v>
      </c>
      <c r="Y34" s="53">
        <f>SUM(Main!$CR$2:CR2810)</f>
        <v>1</v>
      </c>
      <c r="Z34" s="53">
        <f>SUM(Main!$CP$2:CP2810)</f>
        <v>10</v>
      </c>
      <c r="AA34" s="53">
        <f>SUM(Main!$CL$2:CL2810)</f>
        <v>17</v>
      </c>
      <c r="AB34" s="53">
        <f>SUM(Main!$BT$2:BT2813)</f>
        <v>359</v>
      </c>
      <c r="AC34" s="53">
        <f>SUM(Main!$CU$2:CU2810)</f>
        <v>864</v>
      </c>
      <c r="AD34" s="53">
        <f>SUM(Main!$DD$2:DD2813)</f>
        <v>217</v>
      </c>
      <c r="AE34" s="53">
        <f>SUM(Main!$DF$2:DF2813)</f>
        <v>10</v>
      </c>
      <c r="AF34" t="s">
        <v>4340</v>
      </c>
    </row>
    <row r="35" spans="1:32" ht="30">
      <c r="A35" s="171" t="s">
        <v>4341</v>
      </c>
      <c r="B35" s="53">
        <v>2406</v>
      </c>
      <c r="C35" t="s">
        <v>4342</v>
      </c>
      <c r="S35" s="53">
        <v>163</v>
      </c>
    </row>
    <row r="95" spans="3:4">
      <c r="C95" s="181">
        <v>44046</v>
      </c>
    </row>
    <row r="96" spans="3:4">
      <c r="C96" t="s">
        <v>4343</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4344</v>
      </c>
    </row>
    <row r="2" spans="1:10">
      <c r="A2" t="s">
        <v>4345</v>
      </c>
      <c r="G2" t="s">
        <v>4346</v>
      </c>
    </row>
    <row r="3" spans="1:10">
      <c r="A3" t="s">
        <v>4347</v>
      </c>
      <c r="G3" t="s">
        <v>4348</v>
      </c>
    </row>
    <row r="4" spans="1:10">
      <c r="A4" t="s">
        <v>4349</v>
      </c>
      <c r="G4" t="s">
        <v>4350</v>
      </c>
      <c r="H4" t="s">
        <v>4351</v>
      </c>
      <c r="J4" t="s">
        <v>4352</v>
      </c>
    </row>
    <row r="5" spans="1:10">
      <c r="A5" t="s">
        <v>4353</v>
      </c>
    </row>
    <row r="6" spans="1:10">
      <c r="A6" t="s">
        <v>4354</v>
      </c>
    </row>
    <row r="8" spans="1:10">
      <c r="A8" t="s">
        <v>4355</v>
      </c>
    </row>
    <row r="11" spans="1:10">
      <c r="B11" t="s">
        <v>4356</v>
      </c>
      <c r="G11" t="s">
        <v>4357</v>
      </c>
    </row>
    <row r="12" spans="1:10">
      <c r="B12" t="s">
        <v>4358</v>
      </c>
    </row>
    <row r="13" spans="1:10">
      <c r="B13" t="s">
        <v>4359</v>
      </c>
    </row>
    <row r="14" spans="1:10">
      <c r="B14" t="s">
        <v>4360</v>
      </c>
    </row>
    <row r="15" spans="1:10">
      <c r="B15" t="s">
        <v>4361</v>
      </c>
    </row>
    <row r="16" spans="1:10">
      <c r="B16" t="s">
        <v>4362</v>
      </c>
    </row>
    <row r="17" spans="2:7">
      <c r="B17" t="s">
        <v>4363</v>
      </c>
    </row>
    <row r="18" spans="2:7">
      <c r="B18" t="s">
        <v>4364</v>
      </c>
      <c r="D18" t="s">
        <v>4365</v>
      </c>
      <c r="E18" t="s">
        <v>4366</v>
      </c>
      <c r="G18" t="s">
        <v>4367</v>
      </c>
    </row>
    <row r="19" spans="2:7">
      <c r="B19" t="s">
        <v>4368</v>
      </c>
      <c r="D19" t="s">
        <v>4365</v>
      </c>
      <c r="E19" t="s">
        <v>4369</v>
      </c>
      <c r="G19" t="s">
        <v>4370</v>
      </c>
    </row>
    <row r="20" spans="2:7">
      <c r="B20" t="s">
        <v>4371</v>
      </c>
      <c r="D20" t="s">
        <v>4365</v>
      </c>
      <c r="E20" t="s">
        <v>4372</v>
      </c>
      <c r="G20" t="s">
        <v>4373</v>
      </c>
    </row>
    <row r="21" spans="2:7">
      <c r="B21" t="s">
        <v>4374</v>
      </c>
    </row>
    <row r="23" spans="2:7">
      <c r="B23" t="s">
        <v>4375</v>
      </c>
    </row>
    <row r="24" spans="2:7">
      <c r="B24" t="s">
        <v>1209</v>
      </c>
    </row>
    <row r="25" spans="2:7">
      <c r="B25" t="s">
        <v>901</v>
      </c>
    </row>
    <row r="26" spans="2:7">
      <c r="B26" t="s">
        <v>4376</v>
      </c>
    </row>
    <row r="28" spans="2:7">
      <c r="B28" t="s">
        <v>4377</v>
      </c>
    </row>
    <row r="29" spans="2:7">
      <c r="B29" t="s">
        <v>337</v>
      </c>
    </row>
    <row r="30" spans="2:7">
      <c r="B30" t="s">
        <v>170</v>
      </c>
    </row>
    <row r="31" spans="2:7">
      <c r="B31" t="s">
        <v>920</v>
      </c>
    </row>
    <row r="32" spans="2:7">
      <c r="B32" t="s">
        <v>361</v>
      </c>
    </row>
    <row r="33" spans="2:9">
      <c r="B33" t="s">
        <v>4378</v>
      </c>
    </row>
    <row r="34" spans="2:9">
      <c r="B34" t="s">
        <v>4379</v>
      </c>
    </row>
    <row r="35" spans="2:9">
      <c r="B35" t="s">
        <v>4380</v>
      </c>
    </row>
    <row r="36" spans="2:9">
      <c r="B36" t="s">
        <v>3321</v>
      </c>
    </row>
    <row r="37" spans="2:9">
      <c r="B37" t="s">
        <v>4381</v>
      </c>
    </row>
    <row r="38" spans="2:9">
      <c r="B38" t="s">
        <v>4382</v>
      </c>
    </row>
    <row r="39" spans="2:9">
      <c r="B39" t="s">
        <v>365</v>
      </c>
      <c r="G39" t="s">
        <v>4383</v>
      </c>
    </row>
    <row r="41" spans="2:9">
      <c r="B41" t="s">
        <v>4384</v>
      </c>
    </row>
    <row r="42" spans="2:9">
      <c r="B42" t="s">
        <v>4385</v>
      </c>
      <c r="G42" t="s">
        <v>4386</v>
      </c>
      <c r="H42" t="s">
        <v>4387</v>
      </c>
      <c r="I42" t="s">
        <v>4388</v>
      </c>
    </row>
    <row r="43" spans="2:9">
      <c r="B43" t="s">
        <v>3046</v>
      </c>
    </row>
    <row r="44" spans="2:9">
      <c r="B44" t="s">
        <v>4389</v>
      </c>
    </row>
    <row r="45" spans="2:9">
      <c r="B45" t="s">
        <v>4390</v>
      </c>
      <c r="G45" t="s">
        <v>4391</v>
      </c>
    </row>
    <row r="46" spans="2:9">
      <c r="B46" t="s">
        <v>301</v>
      </c>
      <c r="G46" t="s">
        <v>4392</v>
      </c>
    </row>
    <row r="47" spans="2:9">
      <c r="B47" t="s">
        <v>4393</v>
      </c>
      <c r="G47" t="s">
        <v>4394</v>
      </c>
    </row>
    <row r="49" spans="2:10">
      <c r="B49" t="s">
        <v>4395</v>
      </c>
    </row>
    <row r="50" spans="2:10">
      <c r="B50" t="s">
        <v>4396</v>
      </c>
      <c r="G50" t="s">
        <v>4397</v>
      </c>
    </row>
    <row r="51" spans="2:10">
      <c r="B51" t="s">
        <v>315</v>
      </c>
      <c r="G51" t="s">
        <v>4398</v>
      </c>
    </row>
    <row r="52" spans="2:10">
      <c r="B52" t="s">
        <v>4399</v>
      </c>
    </row>
    <row r="53" spans="2:10">
      <c r="B53" t="s">
        <v>4400</v>
      </c>
    </row>
    <row r="54" spans="2:10">
      <c r="B54" t="s">
        <v>4401</v>
      </c>
    </row>
    <row r="56" spans="2:10">
      <c r="B56" t="s">
        <v>4402</v>
      </c>
    </row>
    <row r="60" spans="2:10" s="91" customFormat="1">
      <c r="B60" s="91" t="s">
        <v>4403</v>
      </c>
      <c r="D60" s="91" t="s">
        <v>4404</v>
      </c>
    </row>
    <row r="62" spans="2:10" s="151" customFormat="1">
      <c r="B62" s="151" t="s">
        <v>4405</v>
      </c>
    </row>
    <row r="64" spans="2:10">
      <c r="B64" t="s">
        <v>4406</v>
      </c>
      <c r="G64" t="s">
        <v>4407</v>
      </c>
      <c r="J64" t="s">
        <v>4408</v>
      </c>
    </row>
    <row r="66" spans="2:10">
      <c r="B66" t="s">
        <v>4409</v>
      </c>
      <c r="C66" t="s">
        <v>4410</v>
      </c>
      <c r="G66" t="s">
        <v>4407</v>
      </c>
      <c r="J66" t="s">
        <v>4408</v>
      </c>
    </row>
    <row r="68" spans="2:10">
      <c r="B68" t="s">
        <v>4411</v>
      </c>
      <c r="C68" t="s">
        <v>4412</v>
      </c>
      <c r="G68" t="s">
        <v>4407</v>
      </c>
      <c r="J68" t="s">
        <v>4413</v>
      </c>
    </row>
    <row r="69" spans="2:10">
      <c r="J69" t="s">
        <v>2566</v>
      </c>
    </row>
    <row r="70" spans="2:10">
      <c r="J70" t="s">
        <v>4414</v>
      </c>
    </row>
    <row r="71" spans="2:10">
      <c r="J71" t="s">
        <v>4415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4416</v>
      </c>
      <c r="B2" t="s">
        <v>4417</v>
      </c>
      <c r="C2" t="s">
        <v>4418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4419</v>
      </c>
      <c r="B1" s="52" t="s">
        <v>4420</v>
      </c>
      <c r="C1" s="52" t="s">
        <v>4421</v>
      </c>
      <c r="D1" s="52" t="s">
        <v>4422</v>
      </c>
    </row>
    <row r="2" spans="1:4">
      <c r="A2" s="116" t="s">
        <v>4423</v>
      </c>
      <c r="B2" s="53">
        <v>0</v>
      </c>
    </row>
    <row r="3" spans="1:4">
      <c r="A3" s="116" t="s">
        <v>4424</v>
      </c>
      <c r="B3" s="53">
        <v>1</v>
      </c>
    </row>
    <row r="4" spans="1:4">
      <c r="A4" s="116" t="s">
        <v>4425</v>
      </c>
      <c r="B4" s="53">
        <v>2</v>
      </c>
    </row>
    <row r="5" spans="1:4">
      <c r="A5" s="116" t="s">
        <v>4426</v>
      </c>
      <c r="B5" s="53">
        <v>3</v>
      </c>
    </row>
    <row r="6" spans="1:4">
      <c r="A6" s="116" t="s">
        <v>4427</v>
      </c>
      <c r="B6" s="53">
        <v>4</v>
      </c>
    </row>
    <row r="7" spans="1:4">
      <c r="A7" s="116" t="s">
        <v>4428</v>
      </c>
      <c r="B7" s="53">
        <v>5</v>
      </c>
    </row>
    <row r="8" spans="1:4">
      <c r="A8" s="116" t="s">
        <v>4429</v>
      </c>
      <c r="B8" s="53">
        <v>12</v>
      </c>
    </row>
    <row r="9" spans="1:4">
      <c r="A9" s="116" t="s">
        <v>4430</v>
      </c>
      <c r="B9" s="53">
        <v>16</v>
      </c>
    </row>
    <row r="10" spans="1:4">
      <c r="A10" s="116" t="s">
        <v>4431</v>
      </c>
      <c r="C10" s="53">
        <v>24</v>
      </c>
    </row>
    <row r="11" spans="1:4">
      <c r="A11" s="116" t="s">
        <v>4432</v>
      </c>
      <c r="D11" s="53">
        <v>31</v>
      </c>
    </row>
    <row r="12" spans="1:4">
      <c r="A12" s="116" t="s">
        <v>4433</v>
      </c>
      <c r="C12" s="53">
        <v>32</v>
      </c>
    </row>
    <row r="13" spans="1:4">
      <c r="A13" s="116" t="s">
        <v>4434</v>
      </c>
      <c r="D13" s="53">
        <v>33</v>
      </c>
    </row>
    <row r="14" spans="1:4">
      <c r="A14" s="116" t="s">
        <v>4435</v>
      </c>
      <c r="B14" s="53">
        <v>35</v>
      </c>
    </row>
    <row r="15" spans="1:4">
      <c r="A15" s="116" t="s">
        <v>4436</v>
      </c>
      <c r="B15" s="53">
        <v>36</v>
      </c>
    </row>
    <row r="16" spans="1:4">
      <c r="A16" s="116" t="s">
        <v>4437</v>
      </c>
      <c r="C16" s="53">
        <v>37</v>
      </c>
    </row>
    <row r="17" spans="1:4">
      <c r="A17" s="116" t="s">
        <v>4438</v>
      </c>
      <c r="D17" s="53">
        <v>38</v>
      </c>
    </row>
    <row r="18" spans="1:4">
      <c r="A18" s="116" t="s">
        <v>4439</v>
      </c>
      <c r="C18" s="53">
        <v>39</v>
      </c>
    </row>
    <row r="19" spans="1:4">
      <c r="A19" s="116" t="s">
        <v>4440</v>
      </c>
      <c r="D19" s="53">
        <v>40</v>
      </c>
    </row>
    <row r="20" spans="1:4">
      <c r="A20" s="116" t="s">
        <v>4441</v>
      </c>
      <c r="C20" s="53">
        <v>41</v>
      </c>
    </row>
    <row r="21" spans="1:4">
      <c r="A21" s="116" t="s">
        <v>4442</v>
      </c>
      <c r="D21" s="53">
        <v>42</v>
      </c>
    </row>
    <row r="22" spans="1:4">
      <c r="A22" s="116" t="s">
        <v>4443</v>
      </c>
      <c r="C22" s="53">
        <v>43</v>
      </c>
    </row>
    <row r="23" spans="1:4">
      <c r="A23" s="116" t="s">
        <v>4444</v>
      </c>
      <c r="D23" s="53">
        <v>44</v>
      </c>
    </row>
    <row r="24" spans="1:4">
      <c r="A24" s="116" t="s">
        <v>4445</v>
      </c>
      <c r="B24" s="53">
        <v>47</v>
      </c>
    </row>
    <row r="25" spans="1:4">
      <c r="A25" s="116" t="s">
        <v>4446</v>
      </c>
      <c r="C25" s="53">
        <v>48</v>
      </c>
    </row>
    <row r="26" spans="1:4">
      <c r="A26" s="116" t="s">
        <v>4447</v>
      </c>
      <c r="D26" s="53">
        <v>49</v>
      </c>
    </row>
    <row r="27" spans="1:4">
      <c r="A27" s="116" t="s">
        <v>4448</v>
      </c>
      <c r="C27" s="53">
        <v>50</v>
      </c>
    </row>
    <row r="28" spans="1:4">
      <c r="A28" s="116" t="s">
        <v>4449</v>
      </c>
      <c r="D28" s="53">
        <v>51</v>
      </c>
    </row>
    <row r="29" spans="1:4">
      <c r="A29" s="116" t="s">
        <v>4450</v>
      </c>
      <c r="C29" s="53">
        <v>52</v>
      </c>
    </row>
    <row r="30" spans="1:4">
      <c r="A30" s="116" t="s">
        <v>4451</v>
      </c>
      <c r="D30" s="53">
        <v>53</v>
      </c>
    </row>
    <row r="31" spans="1:4">
      <c r="A31" s="116" t="s">
        <v>4452</v>
      </c>
      <c r="C31" s="53">
        <v>54</v>
      </c>
    </row>
    <row r="32" spans="1:4">
      <c r="A32" s="116" t="s">
        <v>4453</v>
      </c>
      <c r="D32" s="53">
        <v>55</v>
      </c>
    </row>
    <row r="33" spans="1:4">
      <c r="A33" s="116" t="s">
        <v>4454</v>
      </c>
      <c r="C33" s="53">
        <v>56</v>
      </c>
    </row>
    <row r="34" spans="1:4">
      <c r="A34" s="116" t="s">
        <v>4455</v>
      </c>
      <c r="D34" s="53">
        <v>57</v>
      </c>
    </row>
    <row r="35" spans="1:4">
      <c r="A35" s="116" t="s">
        <v>4456</v>
      </c>
      <c r="C35" s="53">
        <v>58</v>
      </c>
    </row>
    <row r="36" spans="1:4">
      <c r="A36" s="116" t="s">
        <v>4457</v>
      </c>
      <c r="D36" s="53">
        <v>59</v>
      </c>
    </row>
    <row r="37" spans="1:4">
      <c r="A37" s="116" t="s">
        <v>4458</v>
      </c>
      <c r="C37" s="53">
        <v>60</v>
      </c>
    </row>
    <row r="38" spans="1:4">
      <c r="A38" s="116" t="s">
        <v>4459</v>
      </c>
      <c r="D38" s="53">
        <v>61</v>
      </c>
    </row>
    <row r="39" spans="1:4">
      <c r="A39" s="116" t="s">
        <v>4460</v>
      </c>
      <c r="C39" s="53">
        <v>62</v>
      </c>
    </row>
    <row r="40" spans="1:4">
      <c r="A40" s="116" t="s">
        <v>4461</v>
      </c>
      <c r="D40" s="53">
        <v>63</v>
      </c>
    </row>
    <row r="41" spans="1:4">
      <c r="A41" s="116" t="s">
        <v>4462</v>
      </c>
      <c r="C41" s="53">
        <v>64</v>
      </c>
    </row>
    <row r="42" spans="1:4">
      <c r="A42" s="116" t="s">
        <v>4463</v>
      </c>
      <c r="D42" s="53">
        <v>65</v>
      </c>
    </row>
    <row r="43" spans="1:4">
      <c r="A43" s="116" t="s">
        <v>4464</v>
      </c>
      <c r="C43" s="53">
        <v>66</v>
      </c>
    </row>
    <row r="44" spans="1:4">
      <c r="A44" s="116" t="s">
        <v>4465</v>
      </c>
      <c r="D44" s="53">
        <v>67</v>
      </c>
    </row>
    <row r="45" spans="1:4">
      <c r="A45" s="116" t="s">
        <v>4466</v>
      </c>
      <c r="B45" s="53">
        <v>70</v>
      </c>
    </row>
    <row r="46" spans="1:4">
      <c r="A46" s="116" t="s">
        <v>4467</v>
      </c>
      <c r="B46" s="53">
        <v>72</v>
      </c>
    </row>
    <row r="47" spans="1:4">
      <c r="A47" s="116" t="s">
        <v>4468</v>
      </c>
      <c r="B47" s="53">
        <v>73</v>
      </c>
    </row>
    <row r="48" spans="1:4">
      <c r="A48" s="116" t="s">
        <v>4469</v>
      </c>
      <c r="B48" s="53">
        <v>74</v>
      </c>
    </row>
    <row r="49" spans="1:4">
      <c r="A49" s="116" t="s">
        <v>4470</v>
      </c>
      <c r="C49" s="53">
        <v>76</v>
      </c>
    </row>
    <row r="50" spans="1:4">
      <c r="A50" s="116" t="s">
        <v>4471</v>
      </c>
      <c r="D50" s="53">
        <v>77</v>
      </c>
    </row>
    <row r="51" spans="1:4">
      <c r="A51" s="116" t="s">
        <v>4472</v>
      </c>
      <c r="C51" s="53">
        <v>81</v>
      </c>
    </row>
    <row r="52" spans="1:4">
      <c r="A52" s="116" t="s">
        <v>4473</v>
      </c>
      <c r="C52" s="53">
        <v>82</v>
      </c>
    </row>
    <row r="53" spans="1:4">
      <c r="A53" s="116" t="s">
        <v>4474</v>
      </c>
      <c r="C53" s="53">
        <v>83</v>
      </c>
    </row>
    <row r="54" spans="1:4">
      <c r="A54" s="116" t="s">
        <v>4475</v>
      </c>
      <c r="C54" s="53">
        <v>84</v>
      </c>
    </row>
    <row r="55" spans="1:4">
      <c r="A55" s="116" t="s">
        <v>4476</v>
      </c>
      <c r="C55" s="53">
        <v>85</v>
      </c>
    </row>
    <row r="56" spans="1:4">
      <c r="A56" s="116" t="s">
        <v>4477</v>
      </c>
      <c r="C56" s="53">
        <v>86</v>
      </c>
    </row>
    <row r="57" spans="1:4">
      <c r="A57" s="116" t="s">
        <v>4478</v>
      </c>
      <c r="B57" s="53">
        <v>87</v>
      </c>
    </row>
    <row r="58" spans="1:4">
      <c r="A58" s="116" t="s">
        <v>4479</v>
      </c>
      <c r="D58" s="53">
        <v>89</v>
      </c>
    </row>
    <row r="59" spans="1:4">
      <c r="A59" s="116" t="s">
        <v>4480</v>
      </c>
      <c r="D59" s="53">
        <v>90</v>
      </c>
    </row>
    <row r="60" spans="1:4">
      <c r="A60" s="116" t="s">
        <v>4481</v>
      </c>
      <c r="D60" s="53">
        <v>91</v>
      </c>
    </row>
    <row r="61" spans="1:4">
      <c r="A61" s="116" t="s">
        <v>4482</v>
      </c>
      <c r="D61" s="53">
        <v>92</v>
      </c>
    </row>
    <row r="62" spans="1:4">
      <c r="A62" s="116" t="s">
        <v>4483</v>
      </c>
      <c r="D62" s="53">
        <v>93</v>
      </c>
    </row>
    <row r="63" spans="1:4">
      <c r="A63" s="116" t="s">
        <v>4484</v>
      </c>
      <c r="D63" s="53">
        <v>94</v>
      </c>
    </row>
    <row r="64" spans="1:4">
      <c r="A64" s="116" t="s">
        <v>4485</v>
      </c>
      <c r="C64" s="53">
        <v>96</v>
      </c>
    </row>
    <row r="65" spans="1:4">
      <c r="A65" s="116" t="s">
        <v>4486</v>
      </c>
      <c r="D65" s="53">
        <v>97</v>
      </c>
    </row>
    <row r="66" spans="1:4">
      <c r="A66" s="116" t="s">
        <v>4487</v>
      </c>
      <c r="C66" s="53">
        <v>101</v>
      </c>
    </row>
    <row r="67" spans="1:4">
      <c r="A67" s="116" t="s">
        <v>4488</v>
      </c>
      <c r="D67" s="53">
        <v>102</v>
      </c>
    </row>
    <row r="68" spans="1:4">
      <c r="A68" s="116" t="s">
        <v>4489</v>
      </c>
      <c r="C68" s="53">
        <v>103</v>
      </c>
    </row>
    <row r="69" spans="1:4">
      <c r="A69" s="116" t="s">
        <v>4490</v>
      </c>
      <c r="D69" s="53">
        <v>104</v>
      </c>
    </row>
    <row r="70" spans="1:4">
      <c r="A70" s="116" t="s">
        <v>4491</v>
      </c>
      <c r="C70" s="53">
        <v>105</v>
      </c>
    </row>
    <row r="71" spans="1:4">
      <c r="A71" s="116" t="s">
        <v>4492</v>
      </c>
      <c r="D71" s="53">
        <v>106</v>
      </c>
    </row>
    <row r="72" spans="1:4">
      <c r="A72" s="116" t="s">
        <v>4493</v>
      </c>
      <c r="C72" s="53">
        <v>107</v>
      </c>
    </row>
    <row r="73" spans="1:4">
      <c r="A73" s="116" t="s">
        <v>4494</v>
      </c>
      <c r="D73" s="53">
        <v>108</v>
      </c>
    </row>
    <row r="74" spans="1:4">
      <c r="A74" s="116" t="s">
        <v>4495</v>
      </c>
      <c r="C74" s="53">
        <v>109</v>
      </c>
    </row>
    <row r="75" spans="1:4">
      <c r="A75" s="116" t="s">
        <v>4496</v>
      </c>
      <c r="D75" s="53">
        <v>110</v>
      </c>
    </row>
    <row r="76" spans="1:4">
      <c r="A76" s="116" t="s">
        <v>4497</v>
      </c>
      <c r="C76" s="53">
        <v>113</v>
      </c>
    </row>
    <row r="77" spans="1:4">
      <c r="A77" s="116" t="s">
        <v>4498</v>
      </c>
      <c r="D77" s="53">
        <v>114</v>
      </c>
    </row>
    <row r="78" spans="1:4">
      <c r="A78" s="116" t="s">
        <v>4499</v>
      </c>
      <c r="C78" s="53">
        <v>115</v>
      </c>
    </row>
    <row r="79" spans="1:4">
      <c r="A79" s="116" t="s">
        <v>4500</v>
      </c>
      <c r="D79" s="53">
        <v>116</v>
      </c>
    </row>
    <row r="80" spans="1:4">
      <c r="A80" s="116" t="s">
        <v>4501</v>
      </c>
      <c r="C80" s="53">
        <v>117</v>
      </c>
    </row>
    <row r="81" spans="1:4">
      <c r="A81" s="116" t="s">
        <v>4502</v>
      </c>
      <c r="D81" s="53">
        <v>118</v>
      </c>
    </row>
    <row r="82" spans="1:4">
      <c r="A82" s="116" t="s">
        <v>4503</v>
      </c>
      <c r="C82" s="53">
        <v>119</v>
      </c>
    </row>
    <row r="83" spans="1:4">
      <c r="A83" s="116" t="s">
        <v>4504</v>
      </c>
      <c r="D83" s="53">
        <v>120</v>
      </c>
    </row>
    <row r="84" spans="1:4">
      <c r="A84" s="116" t="s">
        <v>4505</v>
      </c>
      <c r="C84" s="53">
        <v>121</v>
      </c>
    </row>
    <row r="85" spans="1:4">
      <c r="A85" s="116" t="s">
        <v>4506</v>
      </c>
      <c r="D85" s="53">
        <v>122</v>
      </c>
    </row>
    <row r="86" spans="1:4">
      <c r="A86" s="116" t="s">
        <v>4507</v>
      </c>
      <c r="C86" s="53">
        <v>123</v>
      </c>
    </row>
    <row r="87" spans="1:4">
      <c r="A87" s="116" t="s">
        <v>4508</v>
      </c>
      <c r="D87" s="53">
        <v>124</v>
      </c>
    </row>
    <row r="88" spans="1:4">
      <c r="A88" s="116" t="s">
        <v>4509</v>
      </c>
      <c r="C88" s="53">
        <v>125</v>
      </c>
    </row>
    <row r="89" spans="1:4">
      <c r="A89" s="116" t="s">
        <v>4510</v>
      </c>
      <c r="D89" s="53">
        <v>126</v>
      </c>
    </row>
    <row r="90" spans="1:4">
      <c r="A90" s="116" t="s">
        <v>4511</v>
      </c>
      <c r="C90" s="53">
        <v>129</v>
      </c>
    </row>
    <row r="91" spans="1:4">
      <c r="A91" s="116" t="s">
        <v>4512</v>
      </c>
      <c r="D91" s="53">
        <v>130</v>
      </c>
    </row>
    <row r="92" spans="1:4">
      <c r="A92" s="116" t="s">
        <v>4513</v>
      </c>
      <c r="C92" s="53">
        <v>133</v>
      </c>
    </row>
    <row r="93" spans="1:4">
      <c r="A93" s="116" t="s">
        <v>4514</v>
      </c>
      <c r="D93" s="53">
        <v>134</v>
      </c>
    </row>
    <row r="94" spans="1:4">
      <c r="A94" s="116" t="s">
        <v>4515</v>
      </c>
      <c r="C94" s="53">
        <v>135</v>
      </c>
    </row>
    <row r="95" spans="1:4">
      <c r="A95" s="116" t="s">
        <v>4516</v>
      </c>
      <c r="D95" s="53">
        <v>136</v>
      </c>
    </row>
    <row r="96" spans="1:4">
      <c r="A96" s="116" t="s">
        <v>4517</v>
      </c>
      <c r="C96" s="53">
        <v>137</v>
      </c>
    </row>
    <row r="97" spans="1:4">
      <c r="A97" s="116" t="s">
        <v>4518</v>
      </c>
      <c r="D97" s="53">
        <v>138</v>
      </c>
    </row>
    <row r="98" spans="1:4">
      <c r="A98" s="116" t="s">
        <v>4519</v>
      </c>
      <c r="C98" s="53">
        <v>139</v>
      </c>
    </row>
    <row r="99" spans="1:4">
      <c r="A99" s="116" t="s">
        <v>4520</v>
      </c>
      <c r="D99" s="53">
        <v>140</v>
      </c>
    </row>
    <row r="100" spans="1:4">
      <c r="A100" s="116" t="s">
        <v>4521</v>
      </c>
      <c r="C100" s="53">
        <v>141</v>
      </c>
    </row>
    <row r="101" spans="1:4">
      <c r="A101" s="116" t="s">
        <v>4522</v>
      </c>
      <c r="D101" s="53">
        <v>142</v>
      </c>
    </row>
    <row r="102" spans="1:4">
      <c r="A102" s="116" t="s">
        <v>4523</v>
      </c>
      <c r="C102" s="53">
        <v>143</v>
      </c>
    </row>
    <row r="103" spans="1:4">
      <c r="A103" s="116" t="s">
        <v>4524</v>
      </c>
      <c r="D103" s="53">
        <v>144</v>
      </c>
    </row>
    <row r="104" spans="1:4">
      <c r="A104" s="116" t="s">
        <v>4525</v>
      </c>
      <c r="C104" s="53">
        <v>145</v>
      </c>
    </row>
    <row r="105" spans="1:4">
      <c r="A105" s="116" t="s">
        <v>4526</v>
      </c>
      <c r="D105" s="53">
        <v>146</v>
      </c>
    </row>
    <row r="106" spans="1:4">
      <c r="A106" s="116" t="s">
        <v>4527</v>
      </c>
      <c r="C106" s="53">
        <v>147</v>
      </c>
    </row>
    <row r="107" spans="1:4">
      <c r="A107" s="116" t="s">
        <v>4528</v>
      </c>
      <c r="D107" s="53">
        <v>148</v>
      </c>
    </row>
    <row r="108" spans="1:4">
      <c r="A108" s="116" t="s">
        <v>4529</v>
      </c>
      <c r="C108" s="53">
        <v>149</v>
      </c>
    </row>
    <row r="109" spans="1:4">
      <c r="A109" s="116" t="s">
        <v>4530</v>
      </c>
      <c r="D109" s="53">
        <v>150</v>
      </c>
    </row>
    <row r="110" spans="1:4">
      <c r="A110" s="116" t="s">
        <v>4531</v>
      </c>
      <c r="C110" s="53">
        <v>151</v>
      </c>
    </row>
    <row r="111" spans="1:4">
      <c r="A111" s="116" t="s">
        <v>4532</v>
      </c>
      <c r="D111" s="53">
        <v>152</v>
      </c>
    </row>
    <row r="112" spans="1:4">
      <c r="A112" s="116" t="s">
        <v>4533</v>
      </c>
      <c r="C112" s="53">
        <v>153</v>
      </c>
    </row>
    <row r="113" spans="1:4">
      <c r="A113" s="116" t="s">
        <v>4534</v>
      </c>
      <c r="D113" s="53">
        <v>154</v>
      </c>
    </row>
    <row r="114" spans="1:4">
      <c r="A114" s="116" t="s">
        <v>4535</v>
      </c>
      <c r="C114" s="53">
        <v>155</v>
      </c>
    </row>
    <row r="115" spans="1:4">
      <c r="A115" s="116" t="s">
        <v>4536</v>
      </c>
      <c r="D115" s="53">
        <v>156</v>
      </c>
    </row>
    <row r="116" spans="1:4">
      <c r="A116" s="116" t="s">
        <v>4537</v>
      </c>
      <c r="C116" s="53">
        <v>157</v>
      </c>
    </row>
    <row r="117" spans="1:4">
      <c r="A117" s="116" t="s">
        <v>4538</v>
      </c>
      <c r="D117" s="53">
        <v>158</v>
      </c>
    </row>
    <row r="118" spans="1:4">
      <c r="A118" s="116" t="s">
        <v>4539</v>
      </c>
      <c r="C118" s="53">
        <v>161</v>
      </c>
    </row>
    <row r="119" spans="1:4">
      <c r="A119" s="116" t="s">
        <v>4540</v>
      </c>
      <c r="D119" s="53">
        <v>162</v>
      </c>
    </row>
    <row r="120" spans="1:4">
      <c r="A120" s="116" t="s">
        <v>4541</v>
      </c>
      <c r="C120" s="53">
        <v>163</v>
      </c>
    </row>
    <row r="121" spans="1:4">
      <c r="A121" s="116" t="s">
        <v>4542</v>
      </c>
      <c r="D121" s="53">
        <v>164</v>
      </c>
    </row>
    <row r="122" spans="1:4">
      <c r="A122" s="116" t="s">
        <v>4543</v>
      </c>
      <c r="C122" s="53">
        <v>165</v>
      </c>
    </row>
    <row r="123" spans="1:4">
      <c r="A123" s="116" t="s">
        <v>4544</v>
      </c>
      <c r="D123" s="53">
        <v>166</v>
      </c>
    </row>
    <row r="124" spans="1:4">
      <c r="A124" s="116" t="s">
        <v>4545</v>
      </c>
      <c r="C124" s="53">
        <v>167</v>
      </c>
    </row>
    <row r="125" spans="1:4">
      <c r="A125" s="116" t="s">
        <v>4546</v>
      </c>
      <c r="D125" s="53">
        <v>168</v>
      </c>
    </row>
    <row r="126" spans="1:4">
      <c r="A126" s="116" t="s">
        <v>4547</v>
      </c>
      <c r="C126" s="53">
        <v>169</v>
      </c>
    </row>
    <row r="127" spans="1:4">
      <c r="A127" s="116" t="s">
        <v>4548</v>
      </c>
      <c r="D127" s="53">
        <v>170</v>
      </c>
    </row>
    <row r="128" spans="1:4">
      <c r="A128" s="116" t="s">
        <v>4549</v>
      </c>
      <c r="C128" s="53">
        <v>171</v>
      </c>
    </row>
    <row r="129" spans="1:4">
      <c r="A129" s="116" t="s">
        <v>4550</v>
      </c>
      <c r="D129" s="53">
        <v>172</v>
      </c>
    </row>
    <row r="130" spans="1:4">
      <c r="A130" s="116" t="s">
        <v>4551</v>
      </c>
      <c r="C130" s="53">
        <v>173</v>
      </c>
    </row>
    <row r="131" spans="1:4">
      <c r="A131" s="116" t="s">
        <v>4552</v>
      </c>
      <c r="D131" s="53">
        <v>174</v>
      </c>
    </row>
    <row r="132" spans="1:4">
      <c r="A132" s="116" t="s">
        <v>4553</v>
      </c>
      <c r="C132" s="53">
        <v>175</v>
      </c>
    </row>
    <row r="133" spans="1:4">
      <c r="A133" s="116" t="s">
        <v>4554</v>
      </c>
      <c r="D133" s="53">
        <v>176</v>
      </c>
    </row>
    <row r="134" spans="1:4">
      <c r="A134" s="116" t="s">
        <v>4555</v>
      </c>
      <c r="C134" s="53">
        <v>177</v>
      </c>
    </row>
    <row r="135" spans="1:4">
      <c r="A135" s="116" t="s">
        <v>4556</v>
      </c>
      <c r="D135" s="53">
        <v>178</v>
      </c>
    </row>
    <row r="136" spans="1:4">
      <c r="A136" s="116" t="s">
        <v>4557</v>
      </c>
      <c r="C136" s="53">
        <v>179</v>
      </c>
    </row>
    <row r="137" spans="1:4">
      <c r="A137" s="116" t="s">
        <v>4558</v>
      </c>
      <c r="D137" s="53">
        <v>180</v>
      </c>
    </row>
    <row r="138" spans="1:4">
      <c r="A138" s="116" t="s">
        <v>4559</v>
      </c>
      <c r="C138" s="53">
        <v>181</v>
      </c>
    </row>
    <row r="139" spans="1:4">
      <c r="A139" s="116" t="s">
        <v>4560</v>
      </c>
      <c r="D139" s="53">
        <v>182</v>
      </c>
    </row>
    <row r="140" spans="1:4">
      <c r="A140" s="116" t="s">
        <v>4561</v>
      </c>
      <c r="C140" s="53">
        <v>183</v>
      </c>
    </row>
    <row r="141" spans="1:4">
      <c r="A141" s="116" t="s">
        <v>4562</v>
      </c>
      <c r="D141" s="53">
        <v>184</v>
      </c>
    </row>
    <row r="142" spans="1:4">
      <c r="A142" s="116" t="s">
        <v>4563</v>
      </c>
      <c r="C142" s="53">
        <v>185</v>
      </c>
    </row>
    <row r="143" spans="1:4">
      <c r="A143" s="116" t="s">
        <v>4564</v>
      </c>
      <c r="D143" s="53">
        <v>186</v>
      </c>
    </row>
    <row r="144" spans="1:4">
      <c r="A144" s="116" t="s">
        <v>4565</v>
      </c>
      <c r="C144" s="53">
        <v>187</v>
      </c>
    </row>
    <row r="145" spans="1:4">
      <c r="A145" s="116" t="s">
        <v>4566</v>
      </c>
      <c r="D145" s="53">
        <v>188</v>
      </c>
    </row>
    <row r="146" spans="1:4">
      <c r="A146" s="116" t="s">
        <v>4567</v>
      </c>
      <c r="C146" s="53">
        <v>191</v>
      </c>
    </row>
    <row r="147" spans="1:4">
      <c r="A147" s="116" t="s">
        <v>4568</v>
      </c>
      <c r="D147" s="53">
        <v>192</v>
      </c>
    </row>
    <row r="148" spans="1:4">
      <c r="A148" s="116" t="s">
        <v>4569</v>
      </c>
      <c r="C148" s="53">
        <v>193</v>
      </c>
    </row>
    <row r="149" spans="1:4">
      <c r="A149" s="116" t="s">
        <v>4570</v>
      </c>
      <c r="D149" s="53">
        <v>194</v>
      </c>
    </row>
    <row r="150" spans="1:4">
      <c r="A150" s="116" t="s">
        <v>4571</v>
      </c>
      <c r="C150" s="53">
        <v>195</v>
      </c>
    </row>
    <row r="151" spans="1:4">
      <c r="A151" s="116" t="s">
        <v>4572</v>
      </c>
      <c r="D151" s="53">
        <v>196</v>
      </c>
    </row>
    <row r="152" spans="1:4">
      <c r="A152" s="116" t="s">
        <v>4573</v>
      </c>
      <c r="C152" s="53">
        <v>197</v>
      </c>
    </row>
    <row r="153" spans="1:4">
      <c r="A153" s="116" t="s">
        <v>4574</v>
      </c>
      <c r="D153" s="53">
        <v>198</v>
      </c>
    </row>
    <row r="154" spans="1:4">
      <c r="A154" s="116" t="s">
        <v>4575</v>
      </c>
      <c r="C154" s="53">
        <v>199</v>
      </c>
    </row>
    <row r="155" spans="1:4">
      <c r="A155" s="116" t="s">
        <v>4576</v>
      </c>
      <c r="D155" s="53">
        <v>200</v>
      </c>
    </row>
    <row r="156" spans="1:4">
      <c r="A156" s="116" t="s">
        <v>4577</v>
      </c>
      <c r="C156" s="53">
        <v>201</v>
      </c>
    </row>
    <row r="157" spans="1:4">
      <c r="A157" s="116" t="s">
        <v>4578</v>
      </c>
      <c r="D157" s="53">
        <v>202</v>
      </c>
    </row>
    <row r="158" spans="1:4">
      <c r="A158" s="116" t="s">
        <v>4579</v>
      </c>
      <c r="C158" s="53">
        <v>203</v>
      </c>
    </row>
    <row r="159" spans="1:4">
      <c r="A159" s="116" t="s">
        <v>4580</v>
      </c>
      <c r="D159" s="53">
        <v>204</v>
      </c>
    </row>
    <row r="160" spans="1:4">
      <c r="A160" s="116" t="s">
        <v>4581</v>
      </c>
      <c r="C160" s="53">
        <v>205</v>
      </c>
    </row>
    <row r="161" spans="1:4">
      <c r="A161" s="116" t="s">
        <v>4582</v>
      </c>
      <c r="D161" s="53">
        <v>206</v>
      </c>
    </row>
    <row r="162" spans="1:4">
      <c r="A162" s="116" t="s">
        <v>4583</v>
      </c>
      <c r="C162" s="53">
        <v>207</v>
      </c>
    </row>
    <row r="163" spans="1:4">
      <c r="A163" s="116" t="s">
        <v>4584</v>
      </c>
      <c r="D163" s="53">
        <v>208</v>
      </c>
    </row>
    <row r="164" spans="1:4">
      <c r="A164" s="116" t="s">
        <v>4435</v>
      </c>
      <c r="B164" s="53">
        <v>35</v>
      </c>
    </row>
    <row r="165" spans="1:4">
      <c r="A165" s="116" t="s">
        <v>4436</v>
      </c>
      <c r="B165" s="53">
        <v>36</v>
      </c>
    </row>
    <row r="166" spans="1:4">
      <c r="A166" s="116" t="s">
        <v>4467</v>
      </c>
      <c r="B166" s="53">
        <v>72</v>
      </c>
    </row>
    <row r="167" spans="1:4">
      <c r="A167" s="116" t="s">
        <v>4468</v>
      </c>
      <c r="B167" s="53">
        <v>73</v>
      </c>
    </row>
    <row r="168" spans="1:4">
      <c r="A168" s="116" t="s">
        <v>4469</v>
      </c>
      <c r="B168" s="53">
        <v>74</v>
      </c>
    </row>
    <row r="169" spans="1:4">
      <c r="A169" s="116" t="s">
        <v>4478</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4586</v>
      </c>
      <c r="B1" s="59" t="s">
        <v>4587</v>
      </c>
    </row>
    <row r="2" spans="1:2">
      <c r="A2" t="s">
        <v>4423</v>
      </c>
      <c r="B2" s="61">
        <v>0</v>
      </c>
    </row>
    <row r="3" spans="1:2">
      <c r="A3" t="s">
        <v>4424</v>
      </c>
      <c r="B3" s="61">
        <v>1</v>
      </c>
    </row>
    <row r="4" spans="1:2">
      <c r="A4" t="s">
        <v>4425</v>
      </c>
      <c r="B4" s="61">
        <v>2</v>
      </c>
    </row>
    <row r="5" spans="1:2">
      <c r="A5" t="s">
        <v>4426</v>
      </c>
      <c r="B5" s="61">
        <v>3</v>
      </c>
    </row>
    <row r="6" spans="1:2">
      <c r="A6" t="s">
        <v>4427</v>
      </c>
      <c r="B6" s="61">
        <v>4</v>
      </c>
    </row>
    <row r="7" spans="1:2">
      <c r="A7" t="s">
        <v>4428</v>
      </c>
      <c r="B7" s="61">
        <v>5</v>
      </c>
    </row>
    <row r="8" spans="1:2">
      <c r="A8" t="s">
        <v>4429</v>
      </c>
      <c r="B8" s="61">
        <v>12</v>
      </c>
    </row>
    <row r="9" spans="1:2">
      <c r="A9" t="s">
        <v>4430</v>
      </c>
      <c r="B9" s="61">
        <v>16</v>
      </c>
    </row>
    <row r="10" spans="1:2">
      <c r="A10" t="s">
        <v>4431</v>
      </c>
      <c r="B10" s="61">
        <v>24</v>
      </c>
    </row>
    <row r="11" spans="1:2">
      <c r="A11" t="s">
        <v>4432</v>
      </c>
      <c r="B11" s="61">
        <v>31</v>
      </c>
    </row>
    <row r="12" spans="1:2">
      <c r="A12" t="s">
        <v>4433</v>
      </c>
      <c r="B12" s="61">
        <v>32</v>
      </c>
    </row>
    <row r="13" spans="1:2">
      <c r="A13" t="s">
        <v>4434</v>
      </c>
      <c r="B13" s="61">
        <v>33</v>
      </c>
    </row>
    <row r="14" spans="1:2">
      <c r="A14" t="s">
        <v>4435</v>
      </c>
      <c r="B14" s="61">
        <v>35</v>
      </c>
    </row>
    <row r="15" spans="1:2">
      <c r="A15" t="s">
        <v>4436</v>
      </c>
      <c r="B15" s="61">
        <v>36</v>
      </c>
    </row>
    <row r="16" spans="1:2">
      <c r="A16" t="s">
        <v>4437</v>
      </c>
      <c r="B16" s="61">
        <v>37</v>
      </c>
    </row>
    <row r="17" spans="1:2">
      <c r="A17" t="s">
        <v>4438</v>
      </c>
      <c r="B17" s="61">
        <v>38</v>
      </c>
    </row>
    <row r="18" spans="1:2">
      <c r="A18" t="s">
        <v>4439</v>
      </c>
      <c r="B18" s="61">
        <v>39</v>
      </c>
    </row>
    <row r="19" spans="1:2">
      <c r="A19" t="s">
        <v>4440</v>
      </c>
      <c r="B19" s="61">
        <v>40</v>
      </c>
    </row>
    <row r="20" spans="1:2">
      <c r="A20" t="s">
        <v>4441</v>
      </c>
      <c r="B20" s="61">
        <v>41</v>
      </c>
    </row>
    <row r="21" spans="1:2">
      <c r="A21" t="s">
        <v>4442</v>
      </c>
      <c r="B21" s="61">
        <v>42</v>
      </c>
    </row>
    <row r="22" spans="1:2">
      <c r="A22" t="s">
        <v>4443</v>
      </c>
      <c r="B22" s="61">
        <v>43</v>
      </c>
    </row>
    <row r="23" spans="1:2">
      <c r="A23" t="s">
        <v>4444</v>
      </c>
      <c r="B23" s="61">
        <v>44</v>
      </c>
    </row>
    <row r="24" spans="1:2">
      <c r="A24" t="s">
        <v>4445</v>
      </c>
      <c r="B24" s="61">
        <v>47</v>
      </c>
    </row>
    <row r="25" spans="1:2">
      <c r="A25" t="s">
        <v>4446</v>
      </c>
      <c r="B25" s="61">
        <v>48</v>
      </c>
    </row>
    <row r="26" spans="1:2">
      <c r="A26" t="s">
        <v>4447</v>
      </c>
      <c r="B26" s="61">
        <v>49</v>
      </c>
    </row>
    <row r="27" spans="1:2">
      <c r="A27" t="s">
        <v>4448</v>
      </c>
      <c r="B27" s="61">
        <v>50</v>
      </c>
    </row>
    <row r="28" spans="1:2">
      <c r="A28" t="s">
        <v>4449</v>
      </c>
      <c r="B28" s="61">
        <v>51</v>
      </c>
    </row>
    <row r="29" spans="1:2" s="54" customFormat="1">
      <c r="A29" t="s">
        <v>4450</v>
      </c>
      <c r="B29" s="61">
        <v>52</v>
      </c>
    </row>
    <row r="30" spans="1:2" s="54" customFormat="1">
      <c r="A30" t="s">
        <v>4451</v>
      </c>
      <c r="B30" s="61">
        <v>53</v>
      </c>
    </row>
    <row r="31" spans="1:2">
      <c r="A31" t="s">
        <v>4452</v>
      </c>
      <c r="B31" s="61">
        <v>54</v>
      </c>
    </row>
    <row r="32" spans="1:2">
      <c r="A32" t="s">
        <v>4453</v>
      </c>
      <c r="B32" s="61">
        <v>55</v>
      </c>
    </row>
    <row r="33" spans="1:2" s="54" customFormat="1">
      <c r="A33" t="s">
        <v>4454</v>
      </c>
      <c r="B33" s="61">
        <v>56</v>
      </c>
    </row>
    <row r="34" spans="1:2">
      <c r="A34" t="s">
        <v>4455</v>
      </c>
      <c r="B34" s="61">
        <v>57</v>
      </c>
    </row>
    <row r="35" spans="1:2">
      <c r="A35" t="s">
        <v>4456</v>
      </c>
      <c r="B35" s="61">
        <v>58</v>
      </c>
    </row>
    <row r="36" spans="1:2">
      <c r="A36" t="s">
        <v>4457</v>
      </c>
      <c r="B36" s="61">
        <v>59</v>
      </c>
    </row>
    <row r="37" spans="1:2">
      <c r="A37" t="s">
        <v>4458</v>
      </c>
      <c r="B37" s="61">
        <v>60</v>
      </c>
    </row>
    <row r="38" spans="1:2">
      <c r="A38" t="s">
        <v>4459</v>
      </c>
      <c r="B38" s="61">
        <v>61</v>
      </c>
    </row>
    <row r="39" spans="1:2">
      <c r="A39" t="s">
        <v>4460</v>
      </c>
      <c r="B39" s="61">
        <v>62</v>
      </c>
    </row>
    <row r="40" spans="1:2">
      <c r="A40" t="s">
        <v>4461</v>
      </c>
      <c r="B40" s="61">
        <v>63</v>
      </c>
    </row>
    <row r="41" spans="1:2">
      <c r="A41" t="s">
        <v>4462</v>
      </c>
      <c r="B41" s="61">
        <v>64</v>
      </c>
    </row>
    <row r="42" spans="1:2">
      <c r="A42" t="s">
        <v>4463</v>
      </c>
      <c r="B42" s="61">
        <v>65</v>
      </c>
    </row>
    <row r="43" spans="1:2">
      <c r="A43" t="s">
        <v>4464</v>
      </c>
      <c r="B43" s="61">
        <v>66</v>
      </c>
    </row>
    <row r="44" spans="1:2">
      <c r="A44" t="s">
        <v>4465</v>
      </c>
      <c r="B44" s="61">
        <v>67</v>
      </c>
    </row>
    <row r="45" spans="1:2">
      <c r="A45" t="s">
        <v>4466</v>
      </c>
      <c r="B45" s="61">
        <v>70</v>
      </c>
    </row>
    <row r="46" spans="1:2">
      <c r="A46" t="s">
        <v>4467</v>
      </c>
      <c r="B46" s="61">
        <v>72</v>
      </c>
    </row>
    <row r="47" spans="1:2">
      <c r="A47" t="s">
        <v>4468</v>
      </c>
      <c r="B47" s="61">
        <v>73</v>
      </c>
    </row>
    <row r="48" spans="1:2">
      <c r="A48" t="s">
        <v>4469</v>
      </c>
      <c r="B48" s="61">
        <v>74</v>
      </c>
    </row>
    <row r="49" spans="1:2">
      <c r="A49" t="s">
        <v>4470</v>
      </c>
      <c r="B49" s="61">
        <v>76</v>
      </c>
    </row>
    <row r="50" spans="1:2">
      <c r="A50" t="s">
        <v>4471</v>
      </c>
      <c r="B50" s="61">
        <v>77</v>
      </c>
    </row>
    <row r="51" spans="1:2">
      <c r="A51" t="s">
        <v>4472</v>
      </c>
      <c r="B51" s="61">
        <v>81</v>
      </c>
    </row>
    <row r="52" spans="1:2">
      <c r="A52" t="s">
        <v>4473</v>
      </c>
      <c r="B52" s="61">
        <v>82</v>
      </c>
    </row>
    <row r="53" spans="1:2">
      <c r="A53" t="s">
        <v>4474</v>
      </c>
      <c r="B53" s="61">
        <v>83</v>
      </c>
    </row>
    <row r="54" spans="1:2">
      <c r="A54" t="s">
        <v>4475</v>
      </c>
      <c r="B54" s="61">
        <v>84</v>
      </c>
    </row>
    <row r="55" spans="1:2">
      <c r="A55" t="s">
        <v>4476</v>
      </c>
      <c r="B55" s="61">
        <v>85</v>
      </c>
    </row>
    <row r="56" spans="1:2">
      <c r="A56" t="s">
        <v>4477</v>
      </c>
      <c r="B56" s="61">
        <v>86</v>
      </c>
    </row>
    <row r="57" spans="1:2">
      <c r="A57" t="s">
        <v>4478</v>
      </c>
      <c r="B57" s="61">
        <v>87</v>
      </c>
    </row>
    <row r="58" spans="1:2">
      <c r="A58" t="s">
        <v>4479</v>
      </c>
      <c r="B58" s="61">
        <v>89</v>
      </c>
    </row>
    <row r="59" spans="1:2">
      <c r="A59" t="s">
        <v>4480</v>
      </c>
      <c r="B59" s="61">
        <v>90</v>
      </c>
    </row>
    <row r="60" spans="1:2">
      <c r="A60" t="s">
        <v>4481</v>
      </c>
      <c r="B60" s="61">
        <v>91</v>
      </c>
    </row>
    <row r="61" spans="1:2">
      <c r="A61" t="s">
        <v>4482</v>
      </c>
      <c r="B61" s="61">
        <v>92</v>
      </c>
    </row>
    <row r="62" spans="1:2">
      <c r="A62" t="s">
        <v>4483</v>
      </c>
      <c r="B62" s="61">
        <v>93</v>
      </c>
    </row>
    <row r="63" spans="1:2">
      <c r="A63" t="s">
        <v>4484</v>
      </c>
      <c r="B63" s="61">
        <v>94</v>
      </c>
    </row>
    <row r="64" spans="1:2">
      <c r="A64" t="s">
        <v>4485</v>
      </c>
      <c r="B64" s="61">
        <v>96</v>
      </c>
    </row>
    <row r="65" spans="1:2">
      <c r="A65" t="s">
        <v>4486</v>
      </c>
      <c r="B65" s="61">
        <v>97</v>
      </c>
    </row>
    <row r="66" spans="1:2">
      <c r="A66" t="s">
        <v>4487</v>
      </c>
      <c r="B66" s="61">
        <v>101</v>
      </c>
    </row>
    <row r="67" spans="1:2">
      <c r="A67" t="s">
        <v>4488</v>
      </c>
      <c r="B67" s="61">
        <v>102</v>
      </c>
    </row>
    <row r="68" spans="1:2">
      <c r="A68" t="s">
        <v>4489</v>
      </c>
      <c r="B68" s="61">
        <v>103</v>
      </c>
    </row>
    <row r="69" spans="1:2">
      <c r="A69" t="s">
        <v>4490</v>
      </c>
      <c r="B69" s="61">
        <v>104</v>
      </c>
    </row>
    <row r="70" spans="1:2">
      <c r="A70" t="s">
        <v>4491</v>
      </c>
      <c r="B70" s="61">
        <v>105</v>
      </c>
    </row>
    <row r="71" spans="1:2">
      <c r="A71" t="s">
        <v>4492</v>
      </c>
      <c r="B71" s="61">
        <v>106</v>
      </c>
    </row>
    <row r="72" spans="1:2">
      <c r="A72" t="s">
        <v>4493</v>
      </c>
      <c r="B72" s="61">
        <v>107</v>
      </c>
    </row>
    <row r="73" spans="1:2">
      <c r="A73" t="s">
        <v>4494</v>
      </c>
      <c r="B73" s="61">
        <v>108</v>
      </c>
    </row>
    <row r="74" spans="1:2">
      <c r="A74" t="s">
        <v>4495</v>
      </c>
      <c r="B74" s="61">
        <v>109</v>
      </c>
    </row>
    <row r="75" spans="1:2">
      <c r="A75" t="s">
        <v>4496</v>
      </c>
      <c r="B75" s="61">
        <v>110</v>
      </c>
    </row>
    <row r="76" spans="1:2">
      <c r="A76" t="s">
        <v>4497</v>
      </c>
      <c r="B76" s="61">
        <v>113</v>
      </c>
    </row>
    <row r="77" spans="1:2">
      <c r="A77" t="s">
        <v>4498</v>
      </c>
      <c r="B77" s="61">
        <v>114</v>
      </c>
    </row>
    <row r="78" spans="1:2">
      <c r="A78" t="s">
        <v>4499</v>
      </c>
      <c r="B78" s="61">
        <v>115</v>
      </c>
    </row>
    <row r="79" spans="1:2">
      <c r="A79" t="s">
        <v>4500</v>
      </c>
      <c r="B79" s="61">
        <v>116</v>
      </c>
    </row>
    <row r="80" spans="1:2">
      <c r="A80" t="s">
        <v>4501</v>
      </c>
      <c r="B80" s="61">
        <v>117</v>
      </c>
    </row>
    <row r="81" spans="1:2">
      <c r="A81" t="s">
        <v>4502</v>
      </c>
      <c r="B81" s="61">
        <v>118</v>
      </c>
    </row>
    <row r="82" spans="1:2">
      <c r="A82" t="s">
        <v>4503</v>
      </c>
      <c r="B82" s="61">
        <v>119</v>
      </c>
    </row>
    <row r="83" spans="1:2">
      <c r="A83" t="s">
        <v>4504</v>
      </c>
      <c r="B83" s="61">
        <v>120</v>
      </c>
    </row>
    <row r="84" spans="1:2">
      <c r="A84" t="s">
        <v>4505</v>
      </c>
      <c r="B84" s="61">
        <v>121</v>
      </c>
    </row>
    <row r="85" spans="1:2">
      <c r="A85" t="s">
        <v>4506</v>
      </c>
      <c r="B85" s="61">
        <v>122</v>
      </c>
    </row>
    <row r="86" spans="1:2">
      <c r="A86" t="s">
        <v>4507</v>
      </c>
      <c r="B86" s="61">
        <v>123</v>
      </c>
    </row>
    <row r="87" spans="1:2">
      <c r="A87" t="s">
        <v>4508</v>
      </c>
      <c r="B87" s="61">
        <v>124</v>
      </c>
    </row>
    <row r="88" spans="1:2">
      <c r="A88" t="s">
        <v>4509</v>
      </c>
      <c r="B88" s="61">
        <v>125</v>
      </c>
    </row>
    <row r="89" spans="1:2">
      <c r="A89" t="s">
        <v>4510</v>
      </c>
      <c r="B89" s="61">
        <v>126</v>
      </c>
    </row>
    <row r="90" spans="1:2">
      <c r="A90" t="s">
        <v>4511</v>
      </c>
      <c r="B90" s="61">
        <v>129</v>
      </c>
    </row>
    <row r="91" spans="1:2">
      <c r="A91" t="s">
        <v>4512</v>
      </c>
      <c r="B91" s="61">
        <v>130</v>
      </c>
    </row>
    <row r="92" spans="1:2">
      <c r="A92" t="s">
        <v>4513</v>
      </c>
      <c r="B92" s="61">
        <v>133</v>
      </c>
    </row>
    <row r="93" spans="1:2">
      <c r="A93" t="s">
        <v>4514</v>
      </c>
      <c r="B93" s="61">
        <v>134</v>
      </c>
    </row>
    <row r="94" spans="1:2">
      <c r="A94" t="s">
        <v>4515</v>
      </c>
      <c r="B94" s="61">
        <v>135</v>
      </c>
    </row>
    <row r="95" spans="1:2">
      <c r="A95" t="s">
        <v>4516</v>
      </c>
      <c r="B95" s="61">
        <v>136</v>
      </c>
    </row>
    <row r="96" spans="1:2">
      <c r="A96" t="s">
        <v>4517</v>
      </c>
      <c r="B96" s="61">
        <v>137</v>
      </c>
    </row>
    <row r="97" spans="1:2">
      <c r="A97" t="s">
        <v>4518</v>
      </c>
      <c r="B97" s="61">
        <v>138</v>
      </c>
    </row>
    <row r="98" spans="1:2">
      <c r="A98" t="s">
        <v>4519</v>
      </c>
      <c r="B98" s="61">
        <v>139</v>
      </c>
    </row>
    <row r="99" spans="1:2">
      <c r="A99" t="s">
        <v>4520</v>
      </c>
      <c r="B99" s="61">
        <v>140</v>
      </c>
    </row>
    <row r="100" spans="1:2" s="62" customFormat="1">
      <c r="A100" t="s">
        <v>4521</v>
      </c>
      <c r="B100" s="61">
        <v>141</v>
      </c>
    </row>
    <row r="101" spans="1:2">
      <c r="A101" t="s">
        <v>4522</v>
      </c>
      <c r="B101" s="61">
        <v>142</v>
      </c>
    </row>
    <row r="102" spans="1:2">
      <c r="A102" t="s">
        <v>4523</v>
      </c>
      <c r="B102" s="61">
        <v>143</v>
      </c>
    </row>
    <row r="103" spans="1:2">
      <c r="A103" t="s">
        <v>4524</v>
      </c>
      <c r="B103" s="61">
        <v>144</v>
      </c>
    </row>
    <row r="104" spans="1:2">
      <c r="A104" t="s">
        <v>4525</v>
      </c>
      <c r="B104" s="61">
        <v>145</v>
      </c>
    </row>
    <row r="105" spans="1:2">
      <c r="A105" t="s">
        <v>4526</v>
      </c>
      <c r="B105" s="61">
        <v>146</v>
      </c>
    </row>
    <row r="106" spans="1:2">
      <c r="A106" t="s">
        <v>4527</v>
      </c>
      <c r="B106" s="61">
        <v>147</v>
      </c>
    </row>
    <row r="107" spans="1:2">
      <c r="A107" t="s">
        <v>4528</v>
      </c>
      <c r="B107" s="61">
        <v>148</v>
      </c>
    </row>
    <row r="108" spans="1:2">
      <c r="A108" t="s">
        <v>4529</v>
      </c>
      <c r="B108" s="61">
        <v>149</v>
      </c>
    </row>
    <row r="109" spans="1:2">
      <c r="A109" t="s">
        <v>4530</v>
      </c>
      <c r="B109" s="61">
        <v>150</v>
      </c>
    </row>
    <row r="110" spans="1:2">
      <c r="A110" t="s">
        <v>4531</v>
      </c>
      <c r="B110" s="61">
        <v>151</v>
      </c>
    </row>
    <row r="111" spans="1:2">
      <c r="A111" t="s">
        <v>4532</v>
      </c>
      <c r="B111" s="61">
        <v>152</v>
      </c>
    </row>
    <row r="112" spans="1:2">
      <c r="A112" t="s">
        <v>4533</v>
      </c>
      <c r="B112" s="61">
        <v>153</v>
      </c>
    </row>
    <row r="113" spans="1:2">
      <c r="A113" t="s">
        <v>4534</v>
      </c>
      <c r="B113" s="61">
        <v>154</v>
      </c>
    </row>
    <row r="114" spans="1:2">
      <c r="A114" t="s">
        <v>4535</v>
      </c>
      <c r="B114" s="61">
        <v>155</v>
      </c>
    </row>
    <row r="115" spans="1:2">
      <c r="A115" t="s">
        <v>4536</v>
      </c>
      <c r="B115" s="61">
        <v>156</v>
      </c>
    </row>
    <row r="116" spans="1:2">
      <c r="A116" t="s">
        <v>4537</v>
      </c>
      <c r="B116" s="61">
        <v>157</v>
      </c>
    </row>
    <row r="117" spans="1:2">
      <c r="A117" t="s">
        <v>4538</v>
      </c>
      <c r="B117" s="61">
        <v>158</v>
      </c>
    </row>
    <row r="118" spans="1:2">
      <c r="A118" t="s">
        <v>4539</v>
      </c>
      <c r="B118" s="61">
        <v>161</v>
      </c>
    </row>
    <row r="119" spans="1:2">
      <c r="A119" t="s">
        <v>4540</v>
      </c>
      <c r="B119" s="61">
        <v>162</v>
      </c>
    </row>
    <row r="120" spans="1:2">
      <c r="A120" t="s">
        <v>4541</v>
      </c>
      <c r="B120" s="61">
        <v>163</v>
      </c>
    </row>
    <row r="121" spans="1:2">
      <c r="A121" t="s">
        <v>4542</v>
      </c>
      <c r="B121" s="61">
        <v>164</v>
      </c>
    </row>
    <row r="122" spans="1:2">
      <c r="A122" t="s">
        <v>4543</v>
      </c>
      <c r="B122" s="61">
        <v>165</v>
      </c>
    </row>
    <row r="123" spans="1:2">
      <c r="A123" t="s">
        <v>4544</v>
      </c>
      <c r="B123" s="61">
        <v>166</v>
      </c>
    </row>
    <row r="124" spans="1:2">
      <c r="A124" t="s">
        <v>4545</v>
      </c>
      <c r="B124" s="61">
        <v>167</v>
      </c>
    </row>
    <row r="125" spans="1:2">
      <c r="A125" t="s">
        <v>4546</v>
      </c>
      <c r="B125" s="61">
        <v>168</v>
      </c>
    </row>
    <row r="126" spans="1:2">
      <c r="A126" t="s">
        <v>4547</v>
      </c>
      <c r="B126" s="61">
        <v>169</v>
      </c>
    </row>
    <row r="127" spans="1:2">
      <c r="A127" t="s">
        <v>4548</v>
      </c>
      <c r="B127" s="61">
        <v>170</v>
      </c>
    </row>
    <row r="128" spans="1:2">
      <c r="A128" t="s">
        <v>4549</v>
      </c>
      <c r="B128" s="61">
        <v>171</v>
      </c>
    </row>
    <row r="129" spans="1:2">
      <c r="A129" t="s">
        <v>4550</v>
      </c>
      <c r="B129" s="61">
        <v>172</v>
      </c>
    </row>
    <row r="130" spans="1:2">
      <c r="A130" t="s">
        <v>4551</v>
      </c>
      <c r="B130" s="61">
        <v>173</v>
      </c>
    </row>
    <row r="131" spans="1:2">
      <c r="A131" t="s">
        <v>4552</v>
      </c>
      <c r="B131" s="61">
        <v>174</v>
      </c>
    </row>
    <row r="132" spans="1:2">
      <c r="A132" t="s">
        <v>4553</v>
      </c>
      <c r="B132" s="61">
        <v>175</v>
      </c>
    </row>
    <row r="133" spans="1:2">
      <c r="A133" t="s">
        <v>4554</v>
      </c>
      <c r="B133" s="61">
        <v>176</v>
      </c>
    </row>
    <row r="134" spans="1:2">
      <c r="A134" t="s">
        <v>4555</v>
      </c>
      <c r="B134" s="61">
        <v>177</v>
      </c>
    </row>
    <row r="135" spans="1:2">
      <c r="A135" t="s">
        <v>4556</v>
      </c>
      <c r="B135" s="61">
        <v>178</v>
      </c>
    </row>
    <row r="136" spans="1:2">
      <c r="A136" t="s">
        <v>4557</v>
      </c>
      <c r="B136" s="61">
        <v>179</v>
      </c>
    </row>
    <row r="137" spans="1:2">
      <c r="A137" t="s">
        <v>4558</v>
      </c>
      <c r="B137" s="53">
        <v>180</v>
      </c>
    </row>
    <row r="138" spans="1:2">
      <c r="A138" t="s">
        <v>4559</v>
      </c>
      <c r="B138" s="53">
        <v>181</v>
      </c>
    </row>
    <row r="139" spans="1:2">
      <c r="A139" t="s">
        <v>4560</v>
      </c>
      <c r="B139" s="53">
        <v>182</v>
      </c>
    </row>
    <row r="140" spans="1:2">
      <c r="A140" t="s">
        <v>4561</v>
      </c>
      <c r="B140" s="53">
        <v>183</v>
      </c>
    </row>
    <row r="141" spans="1:2">
      <c r="A141" t="s">
        <v>4562</v>
      </c>
      <c r="B141" s="53">
        <v>184</v>
      </c>
    </row>
    <row r="142" spans="1:2">
      <c r="A142" t="s">
        <v>4563</v>
      </c>
      <c r="B142" s="53">
        <v>185</v>
      </c>
    </row>
    <row r="143" spans="1:2">
      <c r="A143" t="s">
        <v>4564</v>
      </c>
      <c r="B143" s="53">
        <v>186</v>
      </c>
    </row>
    <row r="144" spans="1:2">
      <c r="A144" t="s">
        <v>4565</v>
      </c>
      <c r="B144" s="53">
        <v>187</v>
      </c>
    </row>
    <row r="145" spans="1:2">
      <c r="A145" t="s">
        <v>4566</v>
      </c>
      <c r="B145" s="53">
        <v>188</v>
      </c>
    </row>
    <row r="146" spans="1:2">
      <c r="A146" t="s">
        <v>4567</v>
      </c>
      <c r="B146" s="53">
        <v>191</v>
      </c>
    </row>
    <row r="147" spans="1:2">
      <c r="A147" t="s">
        <v>4568</v>
      </c>
      <c r="B147" s="53">
        <v>192</v>
      </c>
    </row>
    <row r="148" spans="1:2">
      <c r="A148" t="s">
        <v>4569</v>
      </c>
      <c r="B148" s="53">
        <v>193</v>
      </c>
    </row>
    <row r="149" spans="1:2">
      <c r="A149" t="s">
        <v>4570</v>
      </c>
      <c r="B149" s="53">
        <v>194</v>
      </c>
    </row>
    <row r="150" spans="1:2">
      <c r="A150" t="s">
        <v>4571</v>
      </c>
      <c r="B150" s="53">
        <v>195</v>
      </c>
    </row>
    <row r="151" spans="1:2">
      <c r="A151" t="s">
        <v>4572</v>
      </c>
      <c r="B151" s="53">
        <v>196</v>
      </c>
    </row>
    <row r="152" spans="1:2">
      <c r="A152" t="s">
        <v>4573</v>
      </c>
      <c r="B152" s="53">
        <v>197</v>
      </c>
    </row>
    <row r="153" spans="1:2">
      <c r="A153" t="s">
        <v>4574</v>
      </c>
      <c r="B153" s="53">
        <v>198</v>
      </c>
    </row>
    <row r="154" spans="1:2">
      <c r="A154" t="s">
        <v>4575</v>
      </c>
      <c r="B154" s="53">
        <v>199</v>
      </c>
    </row>
    <row r="155" spans="1:2">
      <c r="A155" t="s">
        <v>4576</v>
      </c>
      <c r="B155" s="53">
        <v>200</v>
      </c>
    </row>
    <row r="156" spans="1:2">
      <c r="A156" t="s">
        <v>4577</v>
      </c>
      <c r="B156" s="53">
        <v>201</v>
      </c>
    </row>
    <row r="157" spans="1:2">
      <c r="A157" t="s">
        <v>4578</v>
      </c>
      <c r="B157" s="53">
        <v>202</v>
      </c>
    </row>
    <row r="158" spans="1:2">
      <c r="A158" t="s">
        <v>4579</v>
      </c>
      <c r="B158" s="53">
        <v>203</v>
      </c>
    </row>
    <row r="159" spans="1:2">
      <c r="A159" t="s">
        <v>4580</v>
      </c>
      <c r="B159" s="53">
        <v>204</v>
      </c>
    </row>
    <row r="160" spans="1:2">
      <c r="A160" t="s">
        <v>4581</v>
      </c>
      <c r="B160" s="53">
        <v>205</v>
      </c>
    </row>
    <row r="161" spans="1:2">
      <c r="A161" t="s">
        <v>4582</v>
      </c>
      <c r="B161" s="53">
        <v>206</v>
      </c>
    </row>
    <row r="162" spans="1:2">
      <c r="A162" t="s">
        <v>4583</v>
      </c>
      <c r="B162" s="53">
        <v>207</v>
      </c>
    </row>
    <row r="163" spans="1:2">
      <c r="A163" t="s">
        <v>4584</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4586</v>
      </c>
      <c r="B1" s="59" t="s">
        <v>4587</v>
      </c>
      <c r="C1" s="52"/>
    </row>
    <row r="2" spans="1:3">
      <c r="A2" t="s">
        <v>4431</v>
      </c>
      <c r="B2" s="61">
        <v>24</v>
      </c>
      <c r="C2" s="61"/>
    </row>
    <row r="3" spans="1:3">
      <c r="A3" t="s">
        <v>4432</v>
      </c>
      <c r="B3" s="61">
        <v>31</v>
      </c>
      <c r="C3" s="61"/>
    </row>
    <row r="4" spans="1:3">
      <c r="A4" t="s">
        <v>4435</v>
      </c>
      <c r="B4" s="61">
        <v>35</v>
      </c>
      <c r="C4" s="61"/>
    </row>
    <row r="5" spans="1:3">
      <c r="A5" t="s">
        <v>4436</v>
      </c>
      <c r="B5" s="61">
        <v>36</v>
      </c>
      <c r="C5" s="61"/>
    </row>
    <row r="6" spans="1:3">
      <c r="A6" t="s">
        <v>4437</v>
      </c>
      <c r="B6" s="61">
        <v>37</v>
      </c>
      <c r="C6" s="61"/>
    </row>
    <row r="7" spans="1:3">
      <c r="A7" t="s">
        <v>4438</v>
      </c>
      <c r="B7" s="61">
        <v>38</v>
      </c>
      <c r="C7" s="61"/>
    </row>
    <row r="8" spans="1:3">
      <c r="A8" t="s">
        <v>4439</v>
      </c>
      <c r="B8" s="61">
        <v>39</v>
      </c>
      <c r="C8" s="61"/>
    </row>
    <row r="9" spans="1:3">
      <c r="A9" t="s">
        <v>4440</v>
      </c>
      <c r="B9" s="61">
        <v>40</v>
      </c>
      <c r="C9" s="61"/>
    </row>
    <row r="10" spans="1:3">
      <c r="A10" t="s">
        <v>4443</v>
      </c>
      <c r="B10" s="61">
        <v>43</v>
      </c>
      <c r="C10" s="61"/>
    </row>
    <row r="11" spans="1:3">
      <c r="A11" t="s">
        <v>4444</v>
      </c>
      <c r="B11" s="61">
        <v>44</v>
      </c>
      <c r="C11" s="61"/>
    </row>
    <row r="12" spans="1:3">
      <c r="A12" t="s">
        <v>4454</v>
      </c>
      <c r="B12" s="61">
        <v>56</v>
      </c>
      <c r="C12" s="53"/>
    </row>
    <row r="13" spans="1:3">
      <c r="A13" t="s">
        <v>4455</v>
      </c>
      <c r="B13" s="61">
        <v>57</v>
      </c>
      <c r="C13" s="53"/>
    </row>
    <row r="14" spans="1:3">
      <c r="A14" t="s">
        <v>4456</v>
      </c>
      <c r="B14" s="61">
        <v>58</v>
      </c>
      <c r="C14" s="53"/>
    </row>
    <row r="15" spans="1:3">
      <c r="A15" t="s">
        <v>4457</v>
      </c>
      <c r="B15" s="61">
        <v>59</v>
      </c>
      <c r="C15" s="53"/>
    </row>
    <row r="16" spans="1:3">
      <c r="A16" t="s">
        <v>4458</v>
      </c>
      <c r="B16" s="61">
        <v>60</v>
      </c>
      <c r="C16" s="53"/>
    </row>
    <row r="17" spans="1:3">
      <c r="A17" t="s">
        <v>4459</v>
      </c>
      <c r="B17" s="61">
        <v>61</v>
      </c>
      <c r="C17" s="53"/>
    </row>
    <row r="18" spans="1:3">
      <c r="A18" t="s">
        <v>4460</v>
      </c>
      <c r="B18" s="61">
        <v>62</v>
      </c>
      <c r="C18" s="53"/>
    </row>
    <row r="19" spans="1:3">
      <c r="A19" t="s">
        <v>4461</v>
      </c>
      <c r="B19" s="61">
        <v>63</v>
      </c>
      <c r="C19" s="53"/>
    </row>
    <row r="20" spans="1:3">
      <c r="A20" t="s">
        <v>4467</v>
      </c>
      <c r="B20" s="61">
        <v>72</v>
      </c>
      <c r="C20" s="53"/>
    </row>
    <row r="21" spans="1:3">
      <c r="A21" t="s">
        <v>4468</v>
      </c>
      <c r="B21" s="61">
        <v>73</v>
      </c>
      <c r="C21" s="53"/>
    </row>
    <row r="22" spans="1:3">
      <c r="A22" t="s">
        <v>4469</v>
      </c>
      <c r="B22" s="61">
        <v>74</v>
      </c>
    </row>
    <row r="23" spans="1:3">
      <c r="A23" t="s">
        <v>4478</v>
      </c>
      <c r="B23" s="61">
        <v>87</v>
      </c>
    </row>
    <row r="24" spans="1:3">
      <c r="A24" t="s">
        <v>4485</v>
      </c>
      <c r="B24" s="61">
        <v>96</v>
      </c>
    </row>
    <row r="25" spans="1:3" s="54" customFormat="1">
      <c r="A25" t="s">
        <v>4486</v>
      </c>
      <c r="B25" s="61">
        <v>97</v>
      </c>
      <c r="C25"/>
    </row>
    <row r="26" spans="1:3" s="54" customFormat="1">
      <c r="A26" t="s">
        <v>4585</v>
      </c>
      <c r="B26" s="61">
        <v>76</v>
      </c>
      <c r="C26"/>
    </row>
    <row r="27" spans="1:3">
      <c r="A27" t="s">
        <v>4471</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4433</v>
      </c>
      <c r="B3" s="61">
        <v>32</v>
      </c>
      <c r="D3" s="61">
        <v>32</v>
      </c>
      <c r="M3" s="61">
        <v>32</v>
      </c>
      <c r="N3" s="117">
        <v>32</v>
      </c>
      <c r="O3" s="174"/>
      <c r="R3" s="61">
        <v>32</v>
      </c>
      <c r="S3" s="61"/>
      <c r="U3" s="64"/>
    </row>
    <row r="4" spans="1:23">
      <c r="A4" t="s">
        <v>4434</v>
      </c>
      <c r="B4" s="61">
        <v>33</v>
      </c>
      <c r="D4" s="61">
        <v>33</v>
      </c>
      <c r="M4" s="61">
        <v>33</v>
      </c>
      <c r="N4" s="117">
        <v>33</v>
      </c>
      <c r="O4" s="174"/>
      <c r="R4" s="61">
        <v>33</v>
      </c>
      <c r="S4" s="61"/>
      <c r="U4" s="64"/>
    </row>
    <row r="5" spans="1:23">
      <c r="A5" t="s">
        <v>4446</v>
      </c>
      <c r="B5" s="61">
        <v>48</v>
      </c>
      <c r="D5" s="61">
        <v>48</v>
      </c>
      <c r="M5" s="61">
        <v>48</v>
      </c>
      <c r="N5" s="117"/>
      <c r="O5" s="174">
        <v>48</v>
      </c>
      <c r="T5" s="61">
        <v>48</v>
      </c>
      <c r="U5" s="64"/>
    </row>
    <row r="6" spans="1:23">
      <c r="A6" t="s">
        <v>4447</v>
      </c>
      <c r="B6" s="61">
        <v>49</v>
      </c>
      <c r="D6" s="61">
        <v>49</v>
      </c>
      <c r="M6" s="61">
        <v>49</v>
      </c>
      <c r="N6" s="117"/>
      <c r="O6" s="174">
        <v>49</v>
      </c>
      <c r="T6" s="61">
        <v>49</v>
      </c>
      <c r="U6" s="64"/>
    </row>
    <row r="7" spans="1:23">
      <c r="A7" t="s">
        <v>4501</v>
      </c>
      <c r="B7" s="61">
        <v>117</v>
      </c>
      <c r="D7" s="61">
        <v>117</v>
      </c>
      <c r="M7" s="61">
        <v>117</v>
      </c>
      <c r="N7" s="117">
        <v>117</v>
      </c>
      <c r="O7" s="174"/>
      <c r="P7" s="61">
        <v>117</v>
      </c>
      <c r="Q7" s="61"/>
      <c r="U7" s="64"/>
    </row>
    <row r="8" spans="1:23">
      <c r="A8" t="s">
        <v>4502</v>
      </c>
      <c r="B8" s="61">
        <v>118</v>
      </c>
      <c r="D8" s="61">
        <v>118</v>
      </c>
      <c r="M8" s="61">
        <v>118</v>
      </c>
      <c r="N8" s="117">
        <v>118</v>
      </c>
      <c r="O8" s="174"/>
      <c r="P8" s="61">
        <v>118</v>
      </c>
      <c r="Q8" s="61"/>
      <c r="U8" s="64"/>
    </row>
    <row r="9" spans="1:23">
      <c r="A9" t="s">
        <v>4507</v>
      </c>
      <c r="B9" s="61">
        <v>123</v>
      </c>
      <c r="D9" s="61">
        <v>123</v>
      </c>
      <c r="M9" s="117"/>
      <c r="N9" s="117"/>
      <c r="O9" s="117">
        <v>123</v>
      </c>
      <c r="Q9" s="53">
        <v>123</v>
      </c>
      <c r="U9" s="61">
        <v>123</v>
      </c>
      <c r="V9" s="61">
        <v>123</v>
      </c>
      <c r="W9" s="61">
        <v>123</v>
      </c>
    </row>
    <row r="10" spans="1:23">
      <c r="A10" t="s">
        <v>4508</v>
      </c>
      <c r="B10" s="61">
        <v>124</v>
      </c>
      <c r="D10" s="61">
        <v>124</v>
      </c>
      <c r="M10" s="117"/>
      <c r="N10" s="117"/>
      <c r="O10" s="117">
        <v>124</v>
      </c>
      <c r="Q10" s="53">
        <v>124</v>
      </c>
      <c r="U10" s="61">
        <v>124</v>
      </c>
      <c r="V10" s="61">
        <v>124</v>
      </c>
      <c r="W10" s="61">
        <v>124</v>
      </c>
    </row>
    <row r="11" spans="1:23">
      <c r="A11" t="s">
        <v>4513</v>
      </c>
      <c r="B11" s="61">
        <v>133</v>
      </c>
      <c r="D11" s="61">
        <v>133</v>
      </c>
      <c r="F11" s="61">
        <v>133</v>
      </c>
      <c r="L11" s="61">
        <v>133</v>
      </c>
      <c r="N11" s="174"/>
      <c r="O11" s="174"/>
      <c r="U11" s="61">
        <v>133</v>
      </c>
      <c r="V11" s="61">
        <v>133</v>
      </c>
    </row>
    <row r="12" spans="1:23">
      <c r="A12" t="s">
        <v>4514</v>
      </c>
      <c r="B12" s="61">
        <v>134</v>
      </c>
      <c r="D12" s="61">
        <v>134</v>
      </c>
      <c r="F12" s="61">
        <v>134</v>
      </c>
      <c r="L12" s="61">
        <v>134</v>
      </c>
      <c r="N12" s="174"/>
      <c r="O12" s="174"/>
      <c r="U12" s="61">
        <v>134</v>
      </c>
      <c r="V12" s="61">
        <v>134</v>
      </c>
    </row>
    <row r="13" spans="1:23">
      <c r="A13" t="s">
        <v>4535</v>
      </c>
      <c r="B13" s="61">
        <v>155</v>
      </c>
      <c r="D13" s="61">
        <v>155</v>
      </c>
      <c r="F13" s="61">
        <v>155</v>
      </c>
      <c r="K13" s="61">
        <v>155</v>
      </c>
      <c r="N13" s="174"/>
      <c r="O13" s="174"/>
      <c r="U13" s="61">
        <v>155</v>
      </c>
    </row>
    <row r="14" spans="1:23">
      <c r="A14" t="s">
        <v>4536</v>
      </c>
      <c r="B14" s="61">
        <v>156</v>
      </c>
      <c r="D14" s="61">
        <v>156</v>
      </c>
      <c r="F14" s="61">
        <v>156</v>
      </c>
      <c r="K14" s="61">
        <v>156</v>
      </c>
      <c r="N14" s="174"/>
      <c r="O14" s="174"/>
      <c r="U14" s="61">
        <v>156</v>
      </c>
    </row>
    <row r="15" spans="1:23">
      <c r="A15" t="s">
        <v>4549</v>
      </c>
      <c r="B15" s="61">
        <v>171</v>
      </c>
      <c r="D15" s="61">
        <v>171</v>
      </c>
      <c r="M15" s="61">
        <v>171</v>
      </c>
      <c r="N15" s="117"/>
      <c r="O15" s="117">
        <v>171</v>
      </c>
      <c r="S15" s="61">
        <v>171</v>
      </c>
      <c r="U15" s="64"/>
      <c r="V15" s="61">
        <v>171</v>
      </c>
    </row>
    <row r="16" spans="1:23">
      <c r="A16" t="s">
        <v>4550</v>
      </c>
      <c r="B16" s="61">
        <v>172</v>
      </c>
      <c r="D16" s="61">
        <v>172</v>
      </c>
      <c r="M16" s="61">
        <v>172</v>
      </c>
      <c r="N16" s="117"/>
      <c r="O16" s="117">
        <v>172</v>
      </c>
      <c r="S16" s="61">
        <v>172</v>
      </c>
      <c r="U16" s="64"/>
      <c r="V16" s="61">
        <v>172</v>
      </c>
    </row>
    <row r="17" spans="1:25">
      <c r="A17" t="s">
        <v>4559</v>
      </c>
      <c r="B17" s="53">
        <v>181</v>
      </c>
      <c r="D17" s="53">
        <v>181</v>
      </c>
      <c r="F17" s="53">
        <v>181</v>
      </c>
      <c r="G17" s="53">
        <v>181</v>
      </c>
      <c r="J17" s="53">
        <v>181</v>
      </c>
      <c r="N17" s="174"/>
      <c r="O17" s="174"/>
    </row>
    <row r="18" spans="1:25">
      <c r="A18" t="s">
        <v>4560</v>
      </c>
      <c r="B18" s="53">
        <v>182</v>
      </c>
      <c r="D18" s="53">
        <v>182</v>
      </c>
      <c r="F18" s="53">
        <v>182</v>
      </c>
      <c r="G18" s="53">
        <v>182</v>
      </c>
      <c r="J18" s="53">
        <v>182</v>
      </c>
      <c r="N18" s="174"/>
      <c r="O18" s="174"/>
    </row>
    <row r="19" spans="1:25">
      <c r="A19" t="s">
        <v>4563</v>
      </c>
      <c r="B19" s="53">
        <v>185</v>
      </c>
      <c r="D19" s="53">
        <v>185</v>
      </c>
      <c r="F19" s="53">
        <v>185</v>
      </c>
      <c r="G19" s="53">
        <v>185</v>
      </c>
      <c r="I19" s="53">
        <v>185</v>
      </c>
      <c r="N19" s="174"/>
      <c r="O19" s="174"/>
      <c r="U19" s="53">
        <v>185</v>
      </c>
    </row>
    <row r="20" spans="1:25">
      <c r="A20" t="s">
        <v>4564</v>
      </c>
      <c r="B20" s="53">
        <v>186</v>
      </c>
      <c r="D20" s="53">
        <v>186</v>
      </c>
      <c r="F20" s="53">
        <v>186</v>
      </c>
      <c r="G20" s="53">
        <v>186</v>
      </c>
      <c r="I20" s="53">
        <v>186</v>
      </c>
      <c r="N20" s="174"/>
      <c r="O20" s="174"/>
      <c r="U20" s="53">
        <v>186</v>
      </c>
    </row>
    <row r="21" spans="1:25">
      <c r="A21" t="s">
        <v>4577</v>
      </c>
      <c r="B21" s="53">
        <v>201</v>
      </c>
      <c r="D21" s="53">
        <v>201</v>
      </c>
      <c r="F21" s="53">
        <v>201</v>
      </c>
      <c r="G21" s="53">
        <v>201</v>
      </c>
      <c r="U21" s="53">
        <v>201</v>
      </c>
    </row>
    <row r="22" spans="1:25">
      <c r="A22" t="s">
        <v>4578</v>
      </c>
      <c r="B22" s="53">
        <v>202</v>
      </c>
      <c r="D22" s="53">
        <v>202</v>
      </c>
      <c r="F22" s="53">
        <v>202</v>
      </c>
      <c r="G22" s="53">
        <v>202</v>
      </c>
      <c r="U22" s="53">
        <v>202</v>
      </c>
    </row>
    <row r="23" spans="1:25">
      <c r="A23" t="s">
        <v>4579</v>
      </c>
      <c r="B23" s="53">
        <v>203</v>
      </c>
      <c r="D23" s="53">
        <v>203</v>
      </c>
      <c r="E23" s="53">
        <v>203</v>
      </c>
    </row>
    <row r="24" spans="1:25">
      <c r="A24" t="s">
        <v>4580</v>
      </c>
      <c r="B24" s="53">
        <v>204</v>
      </c>
      <c r="D24" s="53">
        <v>204</v>
      </c>
      <c r="E24" s="53">
        <v>204</v>
      </c>
    </row>
    <row r="25" spans="1:25">
      <c r="A25" t="s">
        <v>4583</v>
      </c>
      <c r="B25" s="53">
        <v>207</v>
      </c>
      <c r="D25" s="53">
        <v>207</v>
      </c>
      <c r="F25" s="53">
        <v>207</v>
      </c>
      <c r="G25" s="53">
        <v>207</v>
      </c>
      <c r="H25" s="53">
        <v>207</v>
      </c>
    </row>
    <row r="26" spans="1:25">
      <c r="A26" t="s">
        <v>4584</v>
      </c>
      <c r="B26" s="53">
        <v>208</v>
      </c>
      <c r="D26" s="53">
        <v>208</v>
      </c>
      <c r="F26" s="53">
        <v>208</v>
      </c>
      <c r="G26" s="53">
        <v>208</v>
      </c>
      <c r="H26" s="53">
        <v>208</v>
      </c>
    </row>
    <row r="27" spans="1:25">
      <c r="A27" s="175" t="s">
        <v>4539</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4540</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4634</v>
      </c>
      <c r="G2" s="130" t="s">
        <v>46</v>
      </c>
      <c r="H2" s="25" t="s">
        <v>47</v>
      </c>
      <c r="I2" s="28" t="s">
        <v>48</v>
      </c>
      <c r="J2" s="28" t="s">
        <v>49</v>
      </c>
      <c r="K2" s="28" t="s">
        <v>50</v>
      </c>
      <c r="L2" s="28" t="s">
        <v>51</v>
      </c>
      <c r="M2" s="27" t="s">
        <v>4635</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4588</v>
      </c>
      <c r="AE2" s="25" t="s">
        <v>69</v>
      </c>
      <c r="AF2" s="112" t="s">
        <v>70</v>
      </c>
      <c r="AG2" s="112" t="s">
        <v>71</v>
      </c>
      <c r="AH2" s="25" t="s">
        <v>72</v>
      </c>
      <c r="AI2" s="27" t="s">
        <v>73</v>
      </c>
      <c r="AJ2" s="27" t="s">
        <v>74</v>
      </c>
    </row>
    <row r="5" spans="1:36">
      <c r="A5" t="s">
        <v>4491</v>
      </c>
      <c r="B5" s="61">
        <v>105</v>
      </c>
      <c r="C5" s="61">
        <v>105</v>
      </c>
      <c r="D5" s="61"/>
      <c r="E5" s="61"/>
      <c r="G5" s="5"/>
      <c r="H5" s="61">
        <v>105</v>
      </c>
      <c r="I5" s="61">
        <v>105</v>
      </c>
    </row>
    <row r="6" spans="1:36">
      <c r="A6" t="s">
        <v>4492</v>
      </c>
      <c r="B6" s="61">
        <v>106</v>
      </c>
      <c r="C6" s="61">
        <v>106</v>
      </c>
      <c r="D6" s="61"/>
      <c r="E6" s="61"/>
      <c r="G6" s="5"/>
      <c r="H6" s="61">
        <v>106</v>
      </c>
      <c r="I6" s="61">
        <v>106</v>
      </c>
    </row>
    <row r="7" spans="1:36">
      <c r="A7" t="s">
        <v>4503</v>
      </c>
      <c r="B7" s="61">
        <v>119</v>
      </c>
      <c r="C7" s="61">
        <v>119</v>
      </c>
      <c r="D7" s="61"/>
      <c r="G7" s="5"/>
      <c r="P7" s="61">
        <v>119</v>
      </c>
      <c r="AB7" s="179">
        <v>119</v>
      </c>
    </row>
    <row r="8" spans="1:36">
      <c r="A8" t="s">
        <v>4504</v>
      </c>
      <c r="B8" s="61">
        <v>120</v>
      </c>
      <c r="C8" s="61">
        <v>120</v>
      </c>
      <c r="D8" s="61"/>
      <c r="G8" s="5"/>
      <c r="P8" s="61">
        <v>120</v>
      </c>
      <c r="AB8" s="179">
        <v>120</v>
      </c>
    </row>
    <row r="9" spans="1:36">
      <c r="A9" t="s">
        <v>4505</v>
      </c>
      <c r="B9" s="61">
        <v>121</v>
      </c>
      <c r="C9" s="61">
        <v>121</v>
      </c>
      <c r="D9" s="61">
        <v>121</v>
      </c>
      <c r="E9" s="61"/>
      <c r="F9" s="61"/>
      <c r="G9" s="36"/>
      <c r="T9" s="61">
        <v>121</v>
      </c>
      <c r="V9" s="61"/>
      <c r="W9" s="61"/>
      <c r="X9" s="61"/>
    </row>
    <row r="10" spans="1:36">
      <c r="A10" t="s">
        <v>4506</v>
      </c>
      <c r="B10" s="61">
        <v>122</v>
      </c>
      <c r="C10" s="61">
        <v>122</v>
      </c>
      <c r="D10" s="61">
        <v>122</v>
      </c>
      <c r="E10" s="61"/>
      <c r="F10" s="61"/>
      <c r="G10" s="36"/>
      <c r="T10" s="61">
        <v>122</v>
      </c>
      <c r="V10" s="61"/>
      <c r="W10" s="61"/>
      <c r="X10" s="61"/>
    </row>
    <row r="11" spans="1:36">
      <c r="A11" s="118" t="s">
        <v>4509</v>
      </c>
      <c r="B11" s="61">
        <v>125</v>
      </c>
      <c r="C11" s="61">
        <v>125</v>
      </c>
      <c r="D11" s="61"/>
      <c r="E11" s="53"/>
      <c r="G11" s="5">
        <v>125</v>
      </c>
    </row>
    <row r="12" spans="1:36">
      <c r="A12" s="118" t="s">
        <v>4510</v>
      </c>
      <c r="B12" s="61">
        <v>126</v>
      </c>
      <c r="C12" s="61">
        <v>126</v>
      </c>
      <c r="D12" s="61"/>
      <c r="E12" s="53"/>
      <c r="G12" s="5">
        <v>126</v>
      </c>
    </row>
    <row r="13" spans="1:36">
      <c r="A13" t="s">
        <v>4517</v>
      </c>
      <c r="B13" s="61">
        <v>137</v>
      </c>
      <c r="C13" s="61">
        <v>137</v>
      </c>
      <c r="D13" s="61"/>
      <c r="E13" s="61"/>
      <c r="G13" s="5"/>
      <c r="H13" s="61">
        <v>137</v>
      </c>
      <c r="K13" s="61">
        <v>137</v>
      </c>
      <c r="AF13">
        <v>137</v>
      </c>
    </row>
    <row r="14" spans="1:36">
      <c r="A14" t="s">
        <v>4518</v>
      </c>
      <c r="B14" s="61">
        <v>138</v>
      </c>
      <c r="C14" s="61">
        <v>138</v>
      </c>
      <c r="D14" s="61"/>
      <c r="E14" s="61"/>
      <c r="G14" s="5"/>
      <c r="H14" s="61">
        <v>138</v>
      </c>
      <c r="K14" s="61">
        <v>138</v>
      </c>
      <c r="AF14">
        <v>138</v>
      </c>
    </row>
    <row r="15" spans="1:36">
      <c r="A15" s="68" t="s">
        <v>4521</v>
      </c>
      <c r="B15" s="61">
        <v>141</v>
      </c>
      <c r="C15" s="61">
        <v>141</v>
      </c>
      <c r="D15" s="61"/>
      <c r="G15" s="5"/>
      <c r="M15">
        <v>141</v>
      </c>
    </row>
    <row r="16" spans="1:36">
      <c r="A16" s="68" t="s">
        <v>4522</v>
      </c>
      <c r="B16" s="61">
        <v>142</v>
      </c>
      <c r="C16" s="61">
        <v>142</v>
      </c>
      <c r="D16" s="61"/>
      <c r="M16">
        <v>142</v>
      </c>
    </row>
    <row r="17" spans="1:34">
      <c r="A17" t="s">
        <v>4523</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4524</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4527</v>
      </c>
      <c r="B19" s="61">
        <v>147</v>
      </c>
      <c r="C19" s="61">
        <v>147</v>
      </c>
      <c r="D19" s="61"/>
      <c r="E19" s="61"/>
      <c r="H19" s="61">
        <v>147</v>
      </c>
      <c r="L19" s="61">
        <v>147</v>
      </c>
    </row>
    <row r="20" spans="1:34">
      <c r="A20" t="s">
        <v>4528</v>
      </c>
      <c r="B20" s="61">
        <v>148</v>
      </c>
      <c r="C20" s="61">
        <v>148</v>
      </c>
      <c r="D20" s="61"/>
      <c r="E20" s="61"/>
      <c r="H20" s="61">
        <v>148</v>
      </c>
      <c r="L20" s="61">
        <v>148</v>
      </c>
    </row>
    <row r="21" spans="1:34">
      <c r="A21" t="s">
        <v>4531</v>
      </c>
      <c r="B21" s="61">
        <v>151</v>
      </c>
      <c r="C21" s="61">
        <v>151</v>
      </c>
      <c r="D21" s="61"/>
      <c r="N21" s="61"/>
      <c r="O21" s="61">
        <v>151</v>
      </c>
    </row>
    <row r="22" spans="1:34">
      <c r="A22" t="s">
        <v>4532</v>
      </c>
      <c r="B22" s="61">
        <v>152</v>
      </c>
      <c r="C22" s="61">
        <v>152</v>
      </c>
      <c r="D22" s="61"/>
      <c r="N22" s="61"/>
      <c r="O22" s="61">
        <v>152</v>
      </c>
    </row>
    <row r="23" spans="1:34">
      <c r="A23" t="s">
        <v>4533</v>
      </c>
      <c r="B23" s="61">
        <v>153</v>
      </c>
      <c r="C23" s="61">
        <v>153</v>
      </c>
      <c r="D23" s="61"/>
      <c r="E23">
        <v>153</v>
      </c>
      <c r="R23">
        <v>153</v>
      </c>
      <c r="AC23">
        <v>153</v>
      </c>
      <c r="AD23">
        <v>153</v>
      </c>
      <c r="AH23">
        <v>153</v>
      </c>
    </row>
    <row r="24" spans="1:34">
      <c r="A24" t="s">
        <v>4534</v>
      </c>
      <c r="B24" s="61">
        <v>154</v>
      </c>
      <c r="C24" s="61">
        <v>154</v>
      </c>
      <c r="D24" s="61"/>
      <c r="E24">
        <v>154</v>
      </c>
      <c r="R24">
        <v>154</v>
      </c>
      <c r="AC24">
        <v>154</v>
      </c>
      <c r="AD24">
        <v>154</v>
      </c>
      <c r="AH24">
        <v>154</v>
      </c>
    </row>
    <row r="25" spans="1:34">
      <c r="A25" t="s">
        <v>4541</v>
      </c>
      <c r="B25" s="61">
        <v>163</v>
      </c>
      <c r="C25" s="61">
        <v>163</v>
      </c>
      <c r="D25" s="61"/>
      <c r="E25">
        <v>163</v>
      </c>
      <c r="F25">
        <v>163</v>
      </c>
      <c r="Y25" s="61">
        <v>163</v>
      </c>
      <c r="AB25" s="61">
        <v>163</v>
      </c>
      <c r="AC25">
        <v>163</v>
      </c>
      <c r="AE25">
        <v>163</v>
      </c>
      <c r="AG25">
        <v>163</v>
      </c>
    </row>
    <row r="26" spans="1:34">
      <c r="A26" t="s">
        <v>4542</v>
      </c>
      <c r="B26" s="61">
        <v>164</v>
      </c>
      <c r="C26" s="61">
        <v>164</v>
      </c>
      <c r="D26" s="61"/>
      <c r="E26">
        <v>164</v>
      </c>
      <c r="F26">
        <v>164</v>
      </c>
      <c r="Y26" s="61">
        <v>164</v>
      </c>
      <c r="AB26" s="61">
        <v>164</v>
      </c>
      <c r="AC26">
        <v>164</v>
      </c>
      <c r="AE26">
        <v>164</v>
      </c>
      <c r="AG26">
        <v>164</v>
      </c>
    </row>
    <row r="27" spans="1:34">
      <c r="A27" t="s">
        <v>4543</v>
      </c>
      <c r="B27" s="61">
        <v>165</v>
      </c>
      <c r="C27" s="61">
        <v>165</v>
      </c>
      <c r="D27" s="61"/>
      <c r="Y27" s="61">
        <v>165</v>
      </c>
      <c r="Z27" s="61">
        <v>165</v>
      </c>
      <c r="AF27">
        <v>165</v>
      </c>
    </row>
    <row r="28" spans="1:34">
      <c r="A28" t="s">
        <v>4544</v>
      </c>
      <c r="B28" s="61">
        <v>166</v>
      </c>
      <c r="C28" s="61">
        <v>166</v>
      </c>
      <c r="D28" s="61"/>
      <c r="Y28" s="61">
        <v>166</v>
      </c>
      <c r="Z28" s="61">
        <v>166</v>
      </c>
      <c r="AF28">
        <v>166</v>
      </c>
    </row>
    <row r="29" spans="1:34">
      <c r="A29" t="s">
        <v>4557</v>
      </c>
      <c r="B29" s="61">
        <v>179</v>
      </c>
      <c r="C29" s="61">
        <v>179</v>
      </c>
      <c r="D29" s="61"/>
      <c r="E29" s="61"/>
      <c r="H29" s="61">
        <v>179</v>
      </c>
      <c r="J29" s="61">
        <v>179</v>
      </c>
    </row>
    <row r="30" spans="1:34">
      <c r="A30" t="s">
        <v>4558</v>
      </c>
      <c r="B30" s="53">
        <v>180</v>
      </c>
      <c r="C30" s="53">
        <v>180</v>
      </c>
      <c r="D30" s="53"/>
      <c r="E30" s="53"/>
      <c r="H30" s="53">
        <v>180</v>
      </c>
      <c r="J30" s="53">
        <v>180</v>
      </c>
    </row>
    <row r="31" spans="1:34">
      <c r="A31" t="s">
        <v>4561</v>
      </c>
      <c r="B31" s="53">
        <v>183</v>
      </c>
      <c r="C31" s="53">
        <v>183</v>
      </c>
      <c r="D31" s="53"/>
      <c r="N31" s="53">
        <v>183</v>
      </c>
      <c r="O31" s="53"/>
      <c r="P31" s="53"/>
    </row>
    <row r="32" spans="1:34">
      <c r="A32" t="s">
        <v>4562</v>
      </c>
      <c r="B32" s="53">
        <v>184</v>
      </c>
      <c r="C32" s="53">
        <v>184</v>
      </c>
      <c r="D32" s="53"/>
      <c r="N32" s="53">
        <v>184</v>
      </c>
      <c r="O32" s="53"/>
      <c r="P32" s="53"/>
    </row>
    <row r="33" spans="1:36">
      <c r="A33" s="66" t="s">
        <v>4565</v>
      </c>
      <c r="B33" s="53">
        <v>187</v>
      </c>
      <c r="C33" s="53">
        <v>187</v>
      </c>
      <c r="D33" s="53"/>
    </row>
    <row r="34" spans="1:36">
      <c r="A34" s="66" t="s">
        <v>4566</v>
      </c>
      <c r="B34" s="53">
        <v>188</v>
      </c>
      <c r="C34" s="53">
        <v>188</v>
      </c>
      <c r="D34" s="53"/>
    </row>
    <row r="35" spans="1:36">
      <c r="A35" t="s">
        <v>4567</v>
      </c>
      <c r="B35" s="53">
        <v>191</v>
      </c>
      <c r="C35" s="53">
        <v>191</v>
      </c>
      <c r="D35" s="53"/>
      <c r="E35">
        <v>191</v>
      </c>
      <c r="Q35" s="53">
        <v>191</v>
      </c>
      <c r="R35" s="53"/>
      <c r="S35" s="53">
        <v>191</v>
      </c>
      <c r="T35" s="53">
        <v>191</v>
      </c>
      <c r="AC35">
        <v>191</v>
      </c>
      <c r="AD35">
        <v>191</v>
      </c>
      <c r="AH35">
        <v>191</v>
      </c>
    </row>
    <row r="36" spans="1:36">
      <c r="A36" t="s">
        <v>4568</v>
      </c>
      <c r="B36" s="53">
        <v>192</v>
      </c>
      <c r="C36" s="53">
        <v>192</v>
      </c>
      <c r="D36" s="53"/>
      <c r="E36">
        <v>192</v>
      </c>
      <c r="Q36" s="53">
        <v>192</v>
      </c>
      <c r="R36" s="53"/>
      <c r="S36" s="53">
        <v>192</v>
      </c>
      <c r="T36" s="53">
        <v>192</v>
      </c>
      <c r="AC36">
        <v>192</v>
      </c>
      <c r="AD36">
        <v>192</v>
      </c>
      <c r="AH36">
        <v>192</v>
      </c>
    </row>
    <row r="37" spans="1:36">
      <c r="A37" t="s">
        <v>4569</v>
      </c>
      <c r="B37" s="53">
        <v>193</v>
      </c>
      <c r="C37" s="53">
        <v>193</v>
      </c>
      <c r="D37" s="53"/>
      <c r="E37">
        <v>193</v>
      </c>
      <c r="F37" s="53"/>
      <c r="AC37" s="69">
        <v>193</v>
      </c>
      <c r="AD37" s="69">
        <v>193</v>
      </c>
      <c r="AE37" s="69"/>
      <c r="AF37" s="69"/>
      <c r="AG37" s="69"/>
      <c r="AH37" s="69">
        <v>193</v>
      </c>
      <c r="AI37" s="70">
        <v>193</v>
      </c>
      <c r="AJ37" s="70">
        <v>193</v>
      </c>
    </row>
    <row r="38" spans="1:36">
      <c r="A38" t="s">
        <v>4570</v>
      </c>
      <c r="B38" s="53">
        <v>194</v>
      </c>
      <c r="C38" s="53">
        <v>194</v>
      </c>
      <c r="D38" s="53"/>
      <c r="E38">
        <v>194</v>
      </c>
      <c r="F38" s="53"/>
      <c r="AC38" s="69">
        <v>194</v>
      </c>
      <c r="AD38" s="69">
        <v>194</v>
      </c>
      <c r="AE38" s="69"/>
      <c r="AF38" s="69"/>
      <c r="AG38" s="69"/>
      <c r="AH38" s="69">
        <v>194</v>
      </c>
      <c r="AI38" s="70">
        <v>194</v>
      </c>
      <c r="AJ38" s="70">
        <v>194</v>
      </c>
    </row>
    <row r="39" spans="1:36">
      <c r="A39" t="s">
        <v>4581</v>
      </c>
      <c r="B39" s="53">
        <v>205</v>
      </c>
      <c r="C39" s="53">
        <v>205</v>
      </c>
      <c r="D39" s="53"/>
      <c r="E39">
        <v>205</v>
      </c>
      <c r="F39">
        <v>205</v>
      </c>
      <c r="Y39" s="53">
        <v>205</v>
      </c>
      <c r="AA39" s="53">
        <v>205</v>
      </c>
      <c r="AC39">
        <v>205</v>
      </c>
      <c r="AD39">
        <v>205</v>
      </c>
      <c r="AF39">
        <v>205</v>
      </c>
      <c r="AG39">
        <v>205</v>
      </c>
    </row>
    <row r="40" spans="1:36">
      <c r="A40" t="s">
        <v>4582</v>
      </c>
      <c r="B40" s="53">
        <v>206</v>
      </c>
      <c r="C40" s="53">
        <v>206</v>
      </c>
      <c r="D40" s="53"/>
      <c r="E40">
        <v>206</v>
      </c>
      <c r="F40">
        <v>206</v>
      </c>
      <c r="Y40" s="53">
        <v>206</v>
      </c>
      <c r="AA40" s="53">
        <v>206</v>
      </c>
      <c r="AC40">
        <v>206</v>
      </c>
      <c r="AD40">
        <v>206</v>
      </c>
      <c r="AF40">
        <v>206</v>
      </c>
      <c r="AG40">
        <v>206</v>
      </c>
    </row>
    <row r="41" spans="1:36">
      <c r="A41" s="175" t="s">
        <v>4497</v>
      </c>
      <c r="B41" s="61">
        <v>113</v>
      </c>
      <c r="C41" s="61">
        <v>113</v>
      </c>
      <c r="G41"/>
      <c r="I41"/>
      <c r="J41"/>
      <c r="AB41" s="179">
        <v>113</v>
      </c>
    </row>
    <row r="42" spans="1:36">
      <c r="A42" s="175" t="s">
        <v>4498</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2020-08-19T21:27:36Z</dcterms:modified>
  <cp:category/>
  <cp:contentStatus/>
</cp:coreProperties>
</file>