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Sheet1!$A$1:$Y$28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<sst xmlns="http://schemas.openxmlformats.org/spreadsheetml/2006/main" count="128" uniqueCount="62">
  <si>
    <t>序号</t>
  </si>
  <si>
    <t>订单号</t>
  </si>
  <si>
    <t>名称</t>
  </si>
  <si>
    <t>时间</t>
  </si>
  <si>
    <t>杠杆</t>
  </si>
  <si>
    <t>多空</t>
  </si>
  <si>
    <t>趋势</t>
  </si>
  <si>
    <t>买入总价</t>
  </si>
  <si>
    <t>数量</t>
  </si>
  <si>
    <t>开仓价</t>
  </si>
  <si>
    <t>止盈价</t>
  </si>
  <si>
    <t>止损价</t>
  </si>
  <si>
    <t>入场盈亏比</t>
  </si>
  <si>
    <t>平仓方式</t>
  </si>
  <si>
    <t>平仓价</t>
  </si>
  <si>
    <t>平仓盈亏</t>
  </si>
  <si>
    <t>仓位余额</t>
  </si>
  <si>
    <t>收益率</t>
  </si>
  <si>
    <t>入场形态</t>
  </si>
  <si>
    <t>评级</t>
  </si>
  <si>
    <t>总结</t>
  </si>
  <si>
    <t>people</t>
  </si>
  <si>
    <t>多</t>
  </si>
  <si>
    <t>逆</t>
  </si>
  <si>
    <t>止盈</t>
  </si>
  <si>
    <t>楔形底部大盈亏比</t>
  </si>
  <si>
    <t>A</t>
  </si>
  <si>
    <t>运气</t>
  </si>
  <si>
    <t>grt</t>
  </si>
  <si>
    <t>顺</t>
  </si>
  <si>
    <t>/</t>
  </si>
  <si>
    <t>止损</t>
  </si>
  <si>
    <t>C</t>
  </si>
  <si>
    <t>止损设置太窄</t>
  </si>
  <si>
    <t>btc</t>
  </si>
  <si>
    <t>人为止损</t>
  </si>
  <si>
    <t>突破形态顶部挂单</t>
  </si>
  <si>
    <t>没有多周期结合，提前介入</t>
  </si>
  <si>
    <t>睡觉的时候，不要挂这种太冒险的</t>
  </si>
  <si>
    <t>人为止盈</t>
  </si>
  <si>
    <t>二高突破，长锤线</t>
  </si>
  <si>
    <t>B</t>
  </si>
  <si>
    <t>运气可以</t>
  </si>
  <si>
    <t>黄昏之星</t>
  </si>
  <si>
    <t>D</t>
  </si>
  <si>
    <t>黄昏之星不够强，多头的线还有较长的下影线，而且上面接近阻力位</t>
  </si>
  <si>
    <t>账户总额</t>
  </si>
  <si>
    <t>空</t>
  </si>
  <si>
    <t>E</t>
  </si>
  <si>
    <t>入场位很差，已经到楔形中部了</t>
  </si>
  <si>
    <t>k线反转，阻力位支撑</t>
  </si>
  <si>
    <t>这个入场挺好的，有明显的垂线，加趋势实体，加阻力位</t>
  </si>
  <si>
    <t>毫无逻辑</t>
  </si>
  <si>
    <t>以为到达区间阻力位，然后看空，其实入场时并未出现多头趋势枯竭的信号</t>
  </si>
  <si>
    <t>入场信号不强，仅仅是达到阻力位，并没有明显的入场信号</t>
  </si>
  <si>
    <t>k线反转，压力位支撑</t>
  </si>
  <si>
    <t>入场信号不算特别强，也可以勉强入场，因为有高盈亏比</t>
  </si>
  <si>
    <t>完美pinbar,右眼大于左眼</t>
  </si>
  <si>
    <t>完美pinbar，然后大趋势也是看空，轻松赚钱</t>
  </si>
  <si>
    <t>icp</t>
  </si>
  <si>
    <t>为了入场，去做逆趋势的回调。应该做回调后的同趋势。</t>
  </si>
  <si>
    <t>入场形态还行，但是是逆趋势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</si>
</sst>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 applyFont="1" applyFill="1" applyBorder="1" applyAlignment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6"/>
  <sheetViews>
    <sheetView tabSelected="1" workbookViewId="0">
      <selection activeCell="G21" sqref="G21"/>
    </sheetView>
  </sheetViews>
  <sheetFormatPr defaultColWidth="9" defaultRowHeight="14.4"/>
  <cols>
    <col min="4" max="4" width="17.5555555555556"/>
    <col min="7" max="8" width="12.8888888888889"/>
    <col min="13" max="13" width="12.8888888888889" customWidth="1"/>
    <col min="14" max="14" width="10.3333333333333" customWidth="1"/>
    <col min="16" max="16" width="10.8888888888889" customWidth="1"/>
    <col min="19" max="19" width="24.1111111111111" customWidth="1"/>
    <col min="21" max="21" width="61.7777777777778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>
      <c r="A2">
        <v>1</v>
      </c>
      <c r="B2">
        <v>1</v>
      </c>
      <c r="C2" t="s">
        <v>21</v>
      </c>
      <c r="D2" s="1">
        <v>45318.8381944444</v>
      </c>
      <c r="E2">
        <v>10</v>
      </c>
      <c r="F2" t="s">
        <v>22</v>
      </c>
      <c r="G2" t="s">
        <v>23</v>
      </c>
      <c r="H2">
        <f>I2*J2/E2</f>
        <v>119.724</v>
      </c>
      <c r="I2">
        <v>44000</v>
      </c>
      <c r="J2">
        <v>0.02721</v>
      </c>
      <c r="K2">
        <v>0.02803</v>
      </c>
      <c r="L2">
        <v>0.02672</v>
      </c>
      <c r="M2">
        <f>ABS(K2-J2)/ABS(L2-J2)</f>
        <v>1.67346938775509</v>
      </c>
      <c r="N2" t="s">
        <v>24</v>
      </c>
      <c r="O2">
        <v>0.02802</v>
      </c>
      <c r="P2">
        <v>35.49</v>
      </c>
      <c r="Q2">
        <v>0</v>
      </c>
      <c r="R2">
        <v>29.64</v>
      </c>
      <c r="S2" t="s">
        <v>25</v>
      </c>
      <c r="T2" t="s">
        <v>26</v>
      </c>
      <c r="U2" t="s">
        <v>27</v>
      </c>
    </row>
    <row r="3" spans="1:21">
      <c r="A3">
        <v>2</v>
      </c>
      <c r="B3">
        <v>2</v>
      </c>
      <c r="C3" t="s">
        <v>28</v>
      </c>
      <c r="D3" s="1">
        <v>45319.2659722222</v>
      </c>
      <c r="E3">
        <v>10</v>
      </c>
      <c r="F3" t="s">
        <v>22</v>
      </c>
      <c r="G3" t="s">
        <v>29</v>
      </c>
      <c r="H3">
        <f>I3*J3/E3</f>
        <v>130.4028</v>
      </c>
      <c r="I3">
        <v>8140</v>
      </c>
      <c r="J3">
        <v>0.1602</v>
      </c>
      <c r="K3" t="s">
        <v>30</v>
      </c>
      <c r="L3">
        <v>0.1593</v>
      </c>
      <c r="M3" t="e">
        <f>ABS(K3-J3)/ABS(L3-J3)</f>
        <v>#VALUE!</v>
      </c>
      <c r="N3" t="s">
        <v>31</v>
      </c>
      <c r="O3">
        <v>0.1593</v>
      </c>
      <c r="P3">
        <v>-7.33</v>
      </c>
      <c r="Q3">
        <v>0</v>
      </c>
      <c r="R3" s="2">
        <v>-5.62</v>
      </c>
      <c r="S3" t="s">
        <v>25</v>
      </c>
      <c r="T3" t="s">
        <v>32</v>
      </c>
      <c r="U3" t="s">
        <v>33</v>
      </c>
    </row>
    <row r="4" spans="1:21">
      <c r="A4">
        <v>3</v>
      </c>
      <c r="B4">
        <v>3</v>
      </c>
      <c r="C4" t="s">
        <v>34</v>
      </c>
      <c r="D4" s="1">
        <v>45319.5201388889</v>
      </c>
      <c r="E4">
        <v>15</v>
      </c>
      <c r="F4" t="s">
        <v>22</v>
      </c>
      <c r="G4" t="s">
        <v>29</v>
      </c>
      <c r="H4">
        <f>I4*J4/E4</f>
        <v>113.1352</v>
      </c>
      <c r="I4">
        <v>0.04</v>
      </c>
      <c r="J4">
        <v>42425.7</v>
      </c>
      <c r="K4">
        <v>43385</v>
      </c>
      <c r="L4">
        <v>41980</v>
      </c>
      <c r="M4">
        <f>ABS(K4-J4)/ABS(L4-J4)</f>
        <v>2.15234462643035</v>
      </c>
      <c r="N4" t="s">
        <v>35</v>
      </c>
      <c r="O4">
        <v>4228.9</v>
      </c>
      <c r="P4">
        <v>-7.28</v>
      </c>
      <c r="Q4">
        <v>0</v>
      </c>
      <c r="R4">
        <v>-6.43</v>
      </c>
      <c r="S4" t="s">
        <v>36</v>
      </c>
      <c r="T4" t="s">
        <v>32</v>
      </c>
      <c r="U4" t="s">
        <v>37</v>
      </c>
    </row>
    <row r="5" spans="1:21">
      <c r="A5">
        <v>4</v>
      </c>
      <c r="B5">
        <v>4</v>
      </c>
      <c r="C5" t="s">
        <v>34</v>
      </c>
      <c r="D5" s="1">
        <v>45320.0076388889</v>
      </c>
      <c r="E5">
        <v>30</v>
      </c>
      <c r="F5" t="s">
        <v>22</v>
      </c>
      <c r="G5" t="s">
        <v>29</v>
      </c>
      <c r="H5">
        <f>I5*J5/E5</f>
        <v>112.890666666667</v>
      </c>
      <c r="I5">
        <v>0.08</v>
      </c>
      <c r="J5">
        <v>42334</v>
      </c>
      <c r="K5">
        <v>42626</v>
      </c>
      <c r="L5">
        <v>42190</v>
      </c>
      <c r="M5">
        <f>ABS(K5-J5)/ABS(L5-J5)</f>
        <v>2.02777777777778</v>
      </c>
      <c r="N5" t="s">
        <v>31</v>
      </c>
      <c r="O5">
        <v>42190</v>
      </c>
      <c r="P5">
        <v>-14.97</v>
      </c>
      <c r="Q5">
        <v>0</v>
      </c>
      <c r="R5">
        <v>-13.26</v>
      </c>
      <c r="S5" t="s">
        <v>25</v>
      </c>
      <c r="T5" t="s">
        <v>32</v>
      </c>
      <c r="U5" t="s">
        <v>38</v>
      </c>
    </row>
    <row r="6" spans="1:21">
      <c r="A6">
        <v>5</v>
      </c>
      <c r="B6">
        <v>5</v>
      </c>
      <c r="C6" t="s">
        <v>34</v>
      </c>
      <c r="D6" s="1">
        <v>45320.3229166667</v>
      </c>
      <c r="E6">
        <v>30</v>
      </c>
      <c r="F6" t="s">
        <v>22</v>
      </c>
      <c r="G6" t="s">
        <v>29</v>
      </c>
      <c r="H6">
        <f>I6*J6/E6</f>
        <v>112.118666666667</v>
      </c>
      <c r="I6">
        <v>0.08</v>
      </c>
      <c r="J6">
        <v>42044.5</v>
      </c>
      <c r="K6">
        <v>42506</v>
      </c>
      <c r="L6">
        <v>41818</v>
      </c>
      <c r="M6">
        <f>ABS(K6-J6)/ABS(L6-J6)</f>
        <v>2.03752759381898</v>
      </c>
      <c r="N6" t="s">
        <v>39</v>
      </c>
      <c r="O6">
        <v>42379</v>
      </c>
      <c r="P6">
        <v>24.05</v>
      </c>
      <c r="Q6">
        <v>0</v>
      </c>
      <c r="R6">
        <v>21.45</v>
      </c>
      <c r="S6" t="s">
        <v>40</v>
      </c>
      <c r="T6" t="s">
        <v>41</v>
      </c>
      <c r="U6" t="s">
        <v>42</v>
      </c>
    </row>
    <row r="7" spans="1:24">
      <c r="A7">
        <v>6</v>
      </c>
      <c r="B7">
        <v>6</v>
      </c>
      <c r="C7" t="s">
        <v>21</v>
      </c>
      <c r="D7" s="1">
        <v>45320.8104166667</v>
      </c>
      <c r="E7">
        <v>10</v>
      </c>
      <c r="F7" t="s">
        <v>22</v>
      </c>
      <c r="G7" t="s">
        <v>23</v>
      </c>
      <c r="H7">
        <f>I7*J7/E7</f>
        <v>125.0232</v>
      </c>
      <c r="I7">
        <v>46100</v>
      </c>
      <c r="J7">
        <v>0.02712</v>
      </c>
      <c r="K7">
        <v>0.02843</v>
      </c>
      <c r="L7">
        <v>0.02639</v>
      </c>
      <c r="M7">
        <f>ABS(K7-J7)/ABS(L7-J7)</f>
        <v>1.79452054794521</v>
      </c>
      <c r="N7" t="s">
        <v>35</v>
      </c>
      <c r="O7">
        <v>0.02685</v>
      </c>
      <c r="P7">
        <v>-13.69</v>
      </c>
      <c r="Q7">
        <v>0</v>
      </c>
      <c r="R7">
        <v>-10.95</v>
      </c>
      <c r="S7" t="s">
        <v>43</v>
      </c>
      <c r="T7" t="s">
        <v>44</v>
      </c>
      <c r="U7" t="s">
        <v>45</v>
      </c>
      <c r="X7" t="s">
        <v>46</v>
      </c>
    </row>
    <row r="8" spans="1:21">
      <c r="A8">
        <v>7</v>
      </c>
      <c r="B8">
        <v>7</v>
      </c>
      <c r="C8" t="s">
        <v>21</v>
      </c>
      <c r="D8" s="1">
        <v>45320.8541666667</v>
      </c>
      <c r="E8">
        <v>15</v>
      </c>
      <c r="F8" t="s">
        <v>47</v>
      </c>
      <c r="G8" t="s">
        <v>29</v>
      </c>
      <c r="H8">
        <f>I8*J8/E8</f>
        <v>128.892733333333</v>
      </c>
      <c r="I8">
        <v>71900</v>
      </c>
      <c r="J8">
        <v>0.02689</v>
      </c>
      <c r="K8">
        <v>0.02646</v>
      </c>
      <c r="L8">
        <v>0.02717</v>
      </c>
      <c r="M8">
        <f>ABS(K8-J8)/ABS(L8-J8)</f>
        <v>1.53571428571429</v>
      </c>
      <c r="N8" t="s">
        <v>31</v>
      </c>
      <c r="O8">
        <v>0.02716</v>
      </c>
      <c r="P8">
        <v>-20.63</v>
      </c>
      <c r="Q8">
        <v>0</v>
      </c>
      <c r="R8">
        <v>-16.01</v>
      </c>
      <c r="S8" t="s">
        <v>40</v>
      </c>
      <c r="T8" t="s">
        <v>48</v>
      </c>
      <c r="U8" t="s">
        <v>49</v>
      </c>
    </row>
    <row r="9" spans="1:21">
      <c r="A9">
        <v>8</v>
      </c>
      <c r="B9">
        <v>8</v>
      </c>
      <c r="C9" t="s">
        <v>28</v>
      </c>
      <c r="D9" s="1">
        <v>45320.9798611111</v>
      </c>
      <c r="E9">
        <v>15</v>
      </c>
      <c r="F9" t="s">
        <v>22</v>
      </c>
      <c r="G9" t="s">
        <v>23</v>
      </c>
      <c r="H9">
        <f>I9*J9/E9</f>
        <v>92.8708666666667</v>
      </c>
      <c r="I9">
        <v>8890</v>
      </c>
      <c r="J9">
        <v>0.1567</v>
      </c>
      <c r="K9">
        <v>0.1592</v>
      </c>
      <c r="L9">
        <v>0.1556</v>
      </c>
      <c r="M9">
        <f>ABS(K9-J9)/ABS(L9-J9)</f>
        <v>2.27272727272724</v>
      </c>
      <c r="N9" t="s">
        <v>24</v>
      </c>
      <c r="O9">
        <v>0.159</v>
      </c>
      <c r="P9">
        <v>20</v>
      </c>
      <c r="Q9">
        <v>0</v>
      </c>
      <c r="R9">
        <v>21.43</v>
      </c>
      <c r="S9" t="s">
        <v>50</v>
      </c>
      <c r="T9" t="s">
        <v>26</v>
      </c>
      <c r="U9" t="s">
        <v>51</v>
      </c>
    </row>
    <row r="10" spans="1:21">
      <c r="A10">
        <v>9</v>
      </c>
      <c r="B10">
        <v>9</v>
      </c>
      <c r="C10" t="s">
        <v>28</v>
      </c>
      <c r="D10" s="1">
        <v>45321.2604166667</v>
      </c>
      <c r="E10">
        <v>15</v>
      </c>
      <c r="F10" t="s">
        <v>47</v>
      </c>
      <c r="G10" t="s">
        <v>23</v>
      </c>
      <c r="H10">
        <f>I10*J10/E10</f>
        <v>126.67</v>
      </c>
      <c r="I10">
        <v>11950</v>
      </c>
      <c r="J10">
        <v>0.159</v>
      </c>
      <c r="K10">
        <v>0.1562</v>
      </c>
      <c r="L10">
        <v>0.1608</v>
      </c>
      <c r="M10">
        <f>ABS(K10-J10)/ABS(L10-J10)</f>
        <v>1.55555555555556</v>
      </c>
      <c r="N10" t="s">
        <v>31</v>
      </c>
      <c r="O10">
        <v>0.1608</v>
      </c>
      <c r="P10">
        <v>-24.5</v>
      </c>
      <c r="Q10">
        <v>0</v>
      </c>
      <c r="R10">
        <f>-19.3</f>
        <v>-19.3</v>
      </c>
      <c r="S10" t="s">
        <v>52</v>
      </c>
      <c r="T10" t="s">
        <v>48</v>
      </c>
      <c r="U10" t="s">
        <v>53</v>
      </c>
    </row>
    <row r="11" spans="1:21">
      <c r="A11">
        <v>10</v>
      </c>
      <c r="B11">
        <v>10</v>
      </c>
      <c r="C11" t="s">
        <v>21</v>
      </c>
      <c r="D11" s="1">
        <v>45322.8048611111</v>
      </c>
      <c r="E11">
        <v>15</v>
      </c>
      <c r="F11" t="s">
        <v>22</v>
      </c>
      <c r="G11" t="s">
        <v>23</v>
      </c>
      <c r="H11">
        <f>I11*J11/E11</f>
        <v>122.160933333333</v>
      </c>
      <c r="I11">
        <v>70100</v>
      </c>
      <c r="J11">
        <v>0.02614</v>
      </c>
      <c r="K11">
        <v>0.02703</v>
      </c>
      <c r="L11">
        <v>0.02587</v>
      </c>
      <c r="M11">
        <f>ABS(K11-J11)/ABS(L11-J11)</f>
        <v>3.2962962962963</v>
      </c>
      <c r="N11" t="s">
        <v>31</v>
      </c>
      <c r="O11">
        <v>0.02585</v>
      </c>
      <c r="P11">
        <v>-22.5</v>
      </c>
      <c r="Q11">
        <v>0</v>
      </c>
      <c r="R11">
        <v>-18.4</v>
      </c>
      <c r="S11" t="s">
        <v>52</v>
      </c>
      <c r="T11" t="s">
        <v>48</v>
      </c>
      <c r="U11" t="s">
        <v>54</v>
      </c>
    </row>
    <row r="12" spans="1:21">
      <c r="A12">
        <v>11</v>
      </c>
      <c r="B12">
        <v>11</v>
      </c>
      <c r="C12" t="s">
        <v>21</v>
      </c>
      <c r="D12" s="1">
        <v>45323.9868055556</v>
      </c>
      <c r="E12">
        <v>15</v>
      </c>
      <c r="F12" t="s">
        <v>47</v>
      </c>
      <c r="G12" t="s">
        <v>29</v>
      </c>
      <c r="H12">
        <f>I12*J12/E12</f>
        <v>120.464333333333</v>
      </c>
      <c r="I12">
        <v>69100</v>
      </c>
      <c r="J12">
        <v>0.02615</v>
      </c>
      <c r="K12">
        <v>0.02543</v>
      </c>
      <c r="L12">
        <v>0.02655</v>
      </c>
      <c r="M12">
        <f>ABS(K12-J12)/ABS(L12-J12)</f>
        <v>1.79999999999999</v>
      </c>
      <c r="N12" t="s">
        <v>31</v>
      </c>
      <c r="O12">
        <v>0.02655</v>
      </c>
      <c r="P12">
        <v>-28.57</v>
      </c>
      <c r="Q12">
        <v>0</v>
      </c>
      <c r="R12">
        <v>-23.71</v>
      </c>
      <c r="S12" t="s">
        <v>55</v>
      </c>
      <c r="T12" t="s">
        <v>44</v>
      </c>
      <c r="U12" t="s">
        <v>56</v>
      </c>
    </row>
    <row r="13" spans="1:21">
      <c r="A13">
        <v>12</v>
      </c>
      <c r="B13">
        <v>12</v>
      </c>
      <c r="C13" t="s">
        <v>21</v>
      </c>
      <c r="D13" s="1">
        <v>45324.45625</v>
      </c>
      <c r="E13">
        <v>10</v>
      </c>
      <c r="F13" t="s">
        <v>47</v>
      </c>
      <c r="G13" t="s">
        <v>29</v>
      </c>
      <c r="H13">
        <f>I13*J13/E13</f>
        <v>109.5694</v>
      </c>
      <c r="I13">
        <v>39800</v>
      </c>
      <c r="J13">
        <v>0.02753</v>
      </c>
      <c r="K13">
        <v>0.02639</v>
      </c>
      <c r="L13">
        <v>0.02804</v>
      </c>
      <c r="M13">
        <f>ABS(K13-J13)/ABS(L13-J13)</f>
        <v>2.23529411764706</v>
      </c>
      <c r="N13" t="s">
        <v>39</v>
      </c>
      <c r="O13">
        <v>0.02669</v>
      </c>
      <c r="P13">
        <v>32.36</v>
      </c>
      <c r="Q13">
        <v>0</v>
      </c>
      <c r="R13">
        <v>29.53</v>
      </c>
      <c r="S13" t="s">
        <v>57</v>
      </c>
      <c r="T13" t="s">
        <v>26</v>
      </c>
      <c r="U13" t="s">
        <v>58</v>
      </c>
    </row>
    <row r="14" spans="1:21">
      <c r="A14">
        <v>13</v>
      </c>
      <c r="B14">
        <v>13</v>
      </c>
      <c r="C14" t="s">
        <v>59</v>
      </c>
      <c r="D14" s="1">
        <v>45325.3048611111</v>
      </c>
      <c r="E14">
        <v>20</v>
      </c>
      <c r="F14" t="s">
        <v>47</v>
      </c>
      <c r="G14" t="s">
        <v>23</v>
      </c>
      <c r="H14">
        <f>I14*J14/E14</f>
        <v>114.790704</v>
      </c>
      <c r="I14">
        <v>179.81</v>
      </c>
      <c r="J14">
        <v>12.768</v>
      </c>
      <c r="K14">
        <v>12.556</v>
      </c>
      <c r="L14">
        <v>12.88</v>
      </c>
      <c r="M14">
        <f>ABS(K14-J14)/ABS(L14-J14)</f>
        <v>1.89285714285715</v>
      </c>
      <c r="N14" t="s">
        <v>31</v>
      </c>
      <c r="O14">
        <v>12.885</v>
      </c>
      <c r="P14">
        <v>-23.4</v>
      </c>
      <c r="Q14">
        <v>0</v>
      </c>
      <c r="R14">
        <v>-20.39</v>
      </c>
      <c r="S14" t="s">
        <v>52</v>
      </c>
      <c r="T14" t="s">
        <v>48</v>
      </c>
      <c r="U14" t="s">
        <v>60</v>
      </c>
    </row>
    <row r="15" spans="1:21">
      <c r="A15">
        <v>14</v>
      </c>
      <c r="B15">
        <v>14</v>
      </c>
      <c r="C15" t="s">
        <v>59</v>
      </c>
      <c r="D15" s="1">
        <v>45325.3861111111</v>
      </c>
      <c r="E15">
        <v>15</v>
      </c>
      <c r="F15" t="s">
        <v>47</v>
      </c>
      <c r="G15" t="s">
        <v>23</v>
      </c>
      <c r="H15">
        <f>I15*J15/E15</f>
        <v>109.281304</v>
      </c>
      <c r="I15">
        <v>128.91</v>
      </c>
      <c r="J15">
        <v>12.716</v>
      </c>
      <c r="K15">
        <v>11.903</v>
      </c>
      <c r="L15">
        <v>13.22</v>
      </c>
      <c r="M15">
        <f>ABS(K15-J15)/ABS(L15-J15)</f>
        <v>1.61309523809523</v>
      </c>
      <c r="N15" t="s">
        <v>31</v>
      </c>
      <c r="O15">
        <v>13.23</v>
      </c>
      <c r="P15">
        <v>-67.98</v>
      </c>
      <c r="Q15">
        <v>0</v>
      </c>
      <c r="R15">
        <v>-62.21</v>
      </c>
      <c r="S15" t="s">
        <v>55</v>
      </c>
      <c r="T15" t="s">
        <v>44</v>
      </c>
      <c r="U15" t="s">
        <v>61</v>
      </c>
    </row>
    <row r="16" spans="1:21">
      <c r="A16">
        <v>15</v>
      </c>
      <c r="B16">
        <v>15</v>
      </c>
      <c r="C16" t="s">
        <v>59</v>
      </c>
      <c r="D16" s="1">
        <v>45325.5319444444</v>
      </c>
      <c r="E16">
        <v>20</v>
      </c>
      <c r="F16" t="s">
        <v>47</v>
      </c>
      <c r="G16" t="s">
        <v>23</v>
      </c>
      <c r="H16">
        <f>I16*J16/E16</f>
        <v>108.7504025</v>
      </c>
      <c r="I16">
        <v>167.45</v>
      </c>
      <c r="J16">
        <v>12.989</v>
      </c>
      <c r="K16">
        <v>12.596</v>
      </c>
      <c r="L16">
        <v>13.101</v>
      </c>
      <c r="M16">
        <f>ABS(K16-J16)/ABS(L16-J16)</f>
        <v>3.50892857142857</v>
      </c>
      <c r="N16" t="s">
        <v>31</v>
      </c>
      <c r="O16">
        <v>13.105</v>
      </c>
      <c r="P16">
        <v>-21.74</v>
      </c>
      <c r="Q16">
        <v>0</v>
      </c>
      <c r="R16">
        <v>-20</v>
      </c>
      <c r="S16" t="s">
        <v>55</v>
      </c>
      <c r="T16" t="s">
        <v>44</v>
      </c>
      <c r="U16" t="s">
        <v>61</v>
      </c>
    </row>
  </sheetData>
  <autoFilter ref="A1:Y28">
    <extLst/>
  </autoFilter>
  <dataValidations count="1">
    <dataValidation type="list" allowBlank="1" showInputMessage="1" showErrorMessage="1" sqref="N2:N28">
      <formula1>"止盈,止损,人为止盈,人为止损"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朱一帆</cp:lastModifiedBy>
  <dcterms:created xsi:type="dcterms:W3CDTF">2023-05-12T11:15:00Z</dcterms:created>
  <dcterms:modified xsi:type="dcterms:W3CDTF">2024-02-03T10:14:23Z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2052-12.1.0.15990</vt:lpwstr>
  </property>
</Properties>
</file>