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drawings/drawing3.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trlProps/ctrlProp98.xml" ContentType="application/vnd.ms-excel.controlproperties+xml"/>
  <Override PartName="/xl/ctrlProps/ctrlProp99.xml" ContentType="application/vnd.ms-excel.controlproperties+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ctrlProps/ctrlProp103.xml" ContentType="application/vnd.ms-excel.controlproperties+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ctrlProps/ctrlProp110.xml" ContentType="application/vnd.ms-excel.controlproperties+xml"/>
  <Override PartName="/xl/ctrlProps/ctrlProp111.xml" ContentType="application/vnd.ms-excel.controlproperties+xml"/>
  <Override PartName="/xl/ctrlProps/ctrlProp112.xml" ContentType="application/vnd.ms-excel.controlproperties+xml"/>
  <Override PartName="/xl/ctrlProps/ctrlProp113.xml" ContentType="application/vnd.ms-excel.controlproperties+xml"/>
  <Override PartName="/xl/ctrlProps/ctrlProp114.xml" ContentType="application/vnd.ms-excel.controlproperties+xml"/>
  <Override PartName="/xl/ctrlProps/ctrlProp115.xml" ContentType="application/vnd.ms-excel.controlproperties+xml"/>
  <Override PartName="/xl/ctrlProps/ctrlProp116.xml" ContentType="application/vnd.ms-excel.controlproperties+xml"/>
  <Override PartName="/xl/ctrlProps/ctrlProp117.xml" ContentType="application/vnd.ms-excel.controlproperties+xml"/>
  <Override PartName="/xl/ctrlProps/ctrlProp118.xml" ContentType="application/vnd.ms-excel.controlproperties+xml"/>
  <Override PartName="/xl/ctrlProps/ctrlProp119.xml" ContentType="application/vnd.ms-excel.controlproperties+xml"/>
  <Override PartName="/xl/ctrlProps/ctrlProp120.xml" ContentType="application/vnd.ms-excel.controlproperties+xml"/>
  <Override PartName="/xl/ctrlProps/ctrlProp121.xml" ContentType="application/vnd.ms-excel.controlproperties+xml"/>
  <Override PartName="/xl/ctrlProps/ctrlProp122.xml" ContentType="application/vnd.ms-excel.controlproperties+xml"/>
  <Override PartName="/xl/ctrlProps/ctrlProp123.xml" ContentType="application/vnd.ms-excel.controlproperties+xml"/>
  <Override PartName="/xl/ctrlProps/ctrlProp124.xml" ContentType="application/vnd.ms-excel.controlproperties+xml"/>
  <Override PartName="/xl/ctrlProps/ctrlProp125.xml" ContentType="application/vnd.ms-excel.controlproperties+xml"/>
  <Override PartName="/xl/ctrlProps/ctrlProp126.xml" ContentType="application/vnd.ms-excel.controlproperties+xml"/>
  <Override PartName="/xl/ctrlProps/ctrlProp127.xml" ContentType="application/vnd.ms-excel.controlproperties+xml"/>
  <Override PartName="/xl/ctrlProps/ctrlProp128.xml" ContentType="application/vnd.ms-excel.controlproperties+xml"/>
  <Override PartName="/xl/ctrlProps/ctrlProp129.xml" ContentType="application/vnd.ms-excel.controlproperties+xml"/>
  <Override PartName="/xl/ctrlProps/ctrlProp130.xml" ContentType="application/vnd.ms-excel.controlproperties+xml"/>
  <Override PartName="/xl/ctrlProps/ctrlProp131.xml" ContentType="application/vnd.ms-excel.controlproperties+xml"/>
  <Override PartName="/xl/ctrlProps/ctrlProp132.xml" ContentType="application/vnd.ms-excel.controlproperties+xml"/>
  <Override PartName="/xl/ctrlProps/ctrlProp133.xml" ContentType="application/vnd.ms-excel.controlproperties+xml"/>
  <Override PartName="/xl/ctrlProps/ctrlProp134.xml" ContentType="application/vnd.ms-excel.controlproperties+xml"/>
  <Override PartName="/xl/ctrlProps/ctrlProp135.xml" ContentType="application/vnd.ms-excel.controlproperties+xml"/>
  <Override PartName="/xl/ctrlProps/ctrlProp136.xml" ContentType="application/vnd.ms-excel.controlproperties+xml"/>
  <Override PartName="/xl/ctrlProps/ctrlProp137.xml" ContentType="application/vnd.ms-excel.controlproperties+xml"/>
  <Override PartName="/xl/ctrlProps/ctrlProp138.xml" ContentType="application/vnd.ms-excel.controlproperties+xml"/>
  <Override PartName="/xl/ctrlProps/ctrlProp139.xml" ContentType="application/vnd.ms-excel.controlproperties+xml"/>
  <Override PartName="/xl/ctrlProps/ctrlProp140.xml" ContentType="application/vnd.ms-excel.controlproperties+xml"/>
  <Override PartName="/xl/ctrlProps/ctrlProp141.xml" ContentType="application/vnd.ms-excel.controlproperties+xml"/>
  <Override PartName="/xl/ctrlProps/ctrlProp142.xml" ContentType="application/vnd.ms-excel.controlproperties+xml"/>
  <Override PartName="/xl/ctrlProps/ctrlProp143.xml" ContentType="application/vnd.ms-excel.controlproperties+xml"/>
  <Override PartName="/xl/ctrlProps/ctrlProp144.xml" ContentType="application/vnd.ms-excel.controlproperties+xml"/>
  <Override PartName="/xl/ctrlProps/ctrlProp145.xml" ContentType="application/vnd.ms-excel.controlproperties+xml"/>
  <Override PartName="/xl/ctrlProps/ctrlProp146.xml" ContentType="application/vnd.ms-excel.controlproperties+xml"/>
  <Override PartName="/xl/ctrlProps/ctrlProp147.xml" ContentType="application/vnd.ms-excel.controlproperties+xml"/>
  <Override PartName="/xl/ctrlProps/ctrlProp148.xml" ContentType="application/vnd.ms-excel.controlproperties+xml"/>
  <Override PartName="/xl/ctrlProps/ctrlProp149.xml" ContentType="application/vnd.ms-excel.controlproperties+xml"/>
  <Override PartName="/xl/ctrlProps/ctrlProp150.xml" ContentType="application/vnd.ms-excel.controlproperties+xml"/>
  <Override PartName="/xl/ctrlProps/ctrlProp151.xml" ContentType="application/vnd.ms-excel.controlproperties+xml"/>
  <Override PartName="/xl/ctrlProps/ctrlProp152.xml" ContentType="application/vnd.ms-excel.controlproperties+xml"/>
  <Override PartName="/xl/ctrlProps/ctrlProp153.xml" ContentType="application/vnd.ms-excel.controlproperties+xml"/>
  <Override PartName="/xl/ctrlProps/ctrlProp154.xml" ContentType="application/vnd.ms-excel.controlproperties+xml"/>
  <Override PartName="/xl/ctrlProps/ctrlProp155.xml" ContentType="application/vnd.ms-excel.controlproperties+xml"/>
  <Override PartName="/xl/ctrlProps/ctrlProp156.xml" ContentType="application/vnd.ms-excel.controlproperties+xml"/>
  <Override PartName="/xl/ctrlProps/ctrlProp157.xml" ContentType="application/vnd.ms-excel.controlproperties+xml"/>
  <Override PartName="/xl/ctrlProps/ctrlProp158.xml" ContentType="application/vnd.ms-excel.controlproperties+xml"/>
  <Override PartName="/xl/ctrlProps/ctrlProp159.xml" ContentType="application/vnd.ms-excel.controlproperties+xml"/>
  <Override PartName="/xl/ctrlProps/ctrlProp160.xml" ContentType="application/vnd.ms-excel.controlproperties+xml"/>
  <Override PartName="/xl/ctrlProps/ctrlProp161.xml" ContentType="application/vnd.ms-excel.controlproperties+xml"/>
  <Override PartName="/xl/ctrlProps/ctrlProp162.xml" ContentType="application/vnd.ms-excel.controlproperties+xml"/>
  <Override PartName="/xl/ctrlProps/ctrlProp163.xml" ContentType="application/vnd.ms-excel.controlproperties+xml"/>
  <Override PartName="/xl/ctrlProps/ctrlProp164.xml" ContentType="application/vnd.ms-excel.controlproperties+xml"/>
  <Override PartName="/xl/ctrlProps/ctrlProp165.xml" ContentType="application/vnd.ms-excel.controlproperties+xml"/>
  <Override PartName="/xl/ctrlProps/ctrlProp166.xml" ContentType="application/vnd.ms-excel.controlproperties+xml"/>
  <Override PartName="/xl/ctrlProps/ctrlProp167.xml" ContentType="application/vnd.ms-excel.controlproperties+xml"/>
  <Override PartName="/xl/ctrlProps/ctrlProp168.xml" ContentType="application/vnd.ms-excel.controlproperties+xml"/>
  <Override PartName="/xl/ctrlProps/ctrlProp169.xml" ContentType="application/vnd.ms-excel.controlproperties+xml"/>
  <Override PartName="/xl/ctrlProps/ctrlProp170.xml" ContentType="application/vnd.ms-excel.controlproperties+xml"/>
  <Override PartName="/xl/ctrlProps/ctrlProp171.xml" ContentType="application/vnd.ms-excel.controlproperties+xml"/>
  <Override PartName="/xl/ctrlProps/ctrlProp172.xml" ContentType="application/vnd.ms-excel.controlproperties+xml"/>
  <Override PartName="/xl/ctrlProps/ctrlProp173.xml" ContentType="application/vnd.ms-excel.controlproperties+xml"/>
  <Override PartName="/xl/ctrlProps/ctrlProp174.xml" ContentType="application/vnd.ms-excel.controlproperties+xml"/>
  <Override PartName="/xl/ctrlProps/ctrlProp175.xml" ContentType="application/vnd.ms-excel.controlproperties+xml"/>
  <Override PartName="/xl/ctrlProps/ctrlProp176.xml" ContentType="application/vnd.ms-excel.controlproperties+xml"/>
  <Override PartName="/xl/ctrlProps/ctrlProp177.xml" ContentType="application/vnd.ms-excel.controlproperties+xml"/>
  <Override PartName="/xl/ctrlProps/ctrlProp178.xml" ContentType="application/vnd.ms-excel.controlproperties+xml"/>
  <Override PartName="/xl/ctrlProps/ctrlProp179.xml" ContentType="application/vnd.ms-excel.controlproperties+xml"/>
  <Override PartName="/xl/ctrlProps/ctrlProp180.xml" ContentType="application/vnd.ms-excel.controlproperties+xml"/>
  <Override PartName="/xl/ctrlProps/ctrlProp181.xml" ContentType="application/vnd.ms-excel.controlproperties+xml"/>
  <Override PartName="/xl/ctrlProps/ctrlProp182.xml" ContentType="application/vnd.ms-excel.controlproperties+xml"/>
  <Override PartName="/xl/ctrlProps/ctrlProp183.xml" ContentType="application/vnd.ms-excel.controlproperties+xml"/>
  <Override PartName="/xl/ctrlProps/ctrlProp184.xml" ContentType="application/vnd.ms-excel.controlproperties+xml"/>
  <Override PartName="/xl/ctrlProps/ctrlProp185.xml" ContentType="application/vnd.ms-excel.controlproperties+xml"/>
  <Override PartName="/xl/ctrlProps/ctrlProp186.xml" ContentType="application/vnd.ms-excel.controlproperties+xml"/>
  <Override PartName="/xl/ctrlProps/ctrlProp187.xml" ContentType="application/vnd.ms-excel.controlproperties+xml"/>
  <Override PartName="/xl/ctrlProps/ctrlProp188.xml" ContentType="application/vnd.ms-excel.controlproperties+xml"/>
  <Override PartName="/xl/ctrlProps/ctrlProp189.xml" ContentType="application/vnd.ms-excel.controlproperties+xml"/>
  <Override PartName="/xl/ctrlProps/ctrlProp190.xml" ContentType="application/vnd.ms-excel.controlproperties+xml"/>
  <Override PartName="/xl/ctrlProps/ctrlProp191.xml" ContentType="application/vnd.ms-excel.controlproperties+xml"/>
  <Override PartName="/xl/ctrlProps/ctrlProp192.xml" ContentType="application/vnd.ms-excel.controlproperties+xml"/>
  <Override PartName="/xl/ctrlProps/ctrlProp193.xml" ContentType="application/vnd.ms-excel.controlproperties+xml"/>
  <Override PartName="/xl/ctrlProps/ctrlProp194.xml" ContentType="application/vnd.ms-excel.controlproperties+xml"/>
  <Override PartName="/xl/ctrlProps/ctrlProp195.xml" ContentType="application/vnd.ms-excel.controlproperties+xml"/>
  <Override PartName="/xl/ctrlProps/ctrlProp196.xml" ContentType="application/vnd.ms-excel.controlproperties+xml"/>
  <Override PartName="/xl/ctrlProps/ctrlProp197.xml" ContentType="application/vnd.ms-excel.controlproperties+xml"/>
  <Override PartName="/xl/ctrlProps/ctrlProp198.xml" ContentType="application/vnd.ms-excel.controlproperties+xml"/>
  <Override PartName="/xl/ctrlProps/ctrlProp199.xml" ContentType="application/vnd.ms-excel.controlproperties+xml"/>
  <Override PartName="/xl/ctrlProps/ctrlProp200.xml" ContentType="application/vnd.ms-excel.controlproperties+xml"/>
  <Override PartName="/xl/ctrlProps/ctrlProp201.xml" ContentType="application/vnd.ms-excel.controlproperties+xml"/>
  <Override PartName="/xl/ctrlProps/ctrlProp202.xml" ContentType="application/vnd.ms-excel.controlproperties+xml"/>
  <Override PartName="/xl/ctrlProps/ctrlProp203.xml" ContentType="application/vnd.ms-excel.controlproperties+xml"/>
  <Override PartName="/xl/ctrlProps/ctrlProp204.xml" ContentType="application/vnd.ms-excel.controlproperties+xml"/>
  <Override PartName="/xl/ctrlProps/ctrlProp205.xml" ContentType="application/vnd.ms-excel.controlproperties+xml"/>
  <Override PartName="/xl/ctrlProps/ctrlProp206.xml" ContentType="application/vnd.ms-excel.controlproperties+xml"/>
  <Override PartName="/xl/ctrlProps/ctrlProp207.xml" ContentType="application/vnd.ms-excel.controlproperties+xml"/>
  <Override PartName="/xl/ctrlProps/ctrlProp208.xml" ContentType="application/vnd.ms-excel.controlproperties+xml"/>
  <Override PartName="/xl/ctrlProps/ctrlProp209.xml" ContentType="application/vnd.ms-excel.controlproperties+xml"/>
  <Override PartName="/xl/ctrlProps/ctrlProp210.xml" ContentType="application/vnd.ms-excel.controlproperties+xml"/>
  <Override PartName="/xl/ctrlProps/ctrlProp211.xml" ContentType="application/vnd.ms-excel.controlproperties+xml"/>
  <Override PartName="/xl/ctrlProps/ctrlProp212.xml" ContentType="application/vnd.ms-excel.controlproperties+xml"/>
  <Override PartName="/xl/ctrlProps/ctrlProp213.xml" ContentType="application/vnd.ms-excel.controlproperties+xml"/>
  <Override PartName="/xl/ctrlProps/ctrlProp214.xml" ContentType="application/vnd.ms-excel.controlproperties+xml"/>
  <Override PartName="/xl/ctrlProps/ctrlProp215.xml" ContentType="application/vnd.ms-excel.controlproperties+xml"/>
  <Override PartName="/xl/ctrlProps/ctrlProp216.xml" ContentType="application/vnd.ms-excel.controlproperties+xml"/>
  <Override PartName="/xl/ctrlProps/ctrlProp217.xml" ContentType="application/vnd.ms-excel.controlproperties+xml"/>
  <Override PartName="/xl/ctrlProps/ctrlProp218.xml" ContentType="application/vnd.ms-excel.controlproperties+xml"/>
  <Override PartName="/xl/ctrlProps/ctrlProp219.xml" ContentType="application/vnd.ms-excel.controlproperties+xml"/>
  <Override PartName="/xl/ctrlProps/ctrlProp220.xml" ContentType="application/vnd.ms-excel.controlproperties+xml"/>
  <Override PartName="/xl/ctrlProps/ctrlProp221.xml" ContentType="application/vnd.ms-excel.controlproperties+xml"/>
  <Override PartName="/xl/ctrlProps/ctrlProp222.xml" ContentType="application/vnd.ms-excel.controlproperties+xml"/>
  <Override PartName="/xl/ctrlProps/ctrlProp223.xml" ContentType="application/vnd.ms-excel.controlproperties+xml"/>
  <Override PartName="/xl/ctrlProps/ctrlProp224.xml" ContentType="application/vnd.ms-excel.controlproperties+xml"/>
  <Override PartName="/xl/ctrlProps/ctrlProp225.xml" ContentType="application/vnd.ms-excel.controlproperties+xml"/>
  <Override PartName="/xl/ctrlProps/ctrlProp226.xml" ContentType="application/vnd.ms-excel.controlproperties+xml"/>
  <Override PartName="/xl/ctrlProps/ctrlProp227.xml" ContentType="application/vnd.ms-excel.controlproperties+xml"/>
  <Override PartName="/xl/ctrlProps/ctrlProp228.xml" ContentType="application/vnd.ms-excel.controlproperties+xml"/>
  <Override PartName="/xl/ctrlProps/ctrlProp229.xml" ContentType="application/vnd.ms-excel.controlproperties+xml"/>
  <Override PartName="/xl/ctrlProps/ctrlProp230.xml" ContentType="application/vnd.ms-excel.controlproperties+xml"/>
  <Override PartName="/xl/ctrlProps/ctrlProp231.xml" ContentType="application/vnd.ms-excel.controlproperties+xml"/>
  <Override PartName="/xl/ctrlProps/ctrlProp232.xml" ContentType="application/vnd.ms-excel.controlproperties+xml"/>
  <Override PartName="/xl/ctrlProps/ctrlProp233.xml" ContentType="application/vnd.ms-excel.controlproperties+xml"/>
  <Override PartName="/xl/ctrlProps/ctrlProp234.xml" ContentType="application/vnd.ms-excel.controlproperties+xml"/>
  <Override PartName="/xl/ctrlProps/ctrlProp235.xml" ContentType="application/vnd.ms-excel.controlproperties+xml"/>
  <Override PartName="/xl/ctrlProps/ctrlProp236.xml" ContentType="application/vnd.ms-excel.controlproperties+xml"/>
  <Override PartName="/xl/ctrlProps/ctrlProp237.xml" ContentType="application/vnd.ms-excel.controlproperties+xml"/>
  <Override PartName="/xl/ctrlProps/ctrlProp238.xml" ContentType="application/vnd.ms-excel.controlproperties+xml"/>
  <Override PartName="/xl/ctrlProps/ctrlProp239.xml" ContentType="application/vnd.ms-excel.controlproperties+xml"/>
  <Override PartName="/xl/ctrlProps/ctrlProp240.xml" ContentType="application/vnd.ms-excel.controlproperties+xml"/>
  <Override PartName="/xl/ctrlProps/ctrlProp241.xml" ContentType="application/vnd.ms-excel.controlproperties+xml"/>
  <Override PartName="/xl/ctrlProps/ctrlProp242.xml" ContentType="application/vnd.ms-excel.controlproperties+xml"/>
  <Override PartName="/xl/ctrlProps/ctrlProp243.xml" ContentType="application/vnd.ms-excel.controlproperties+xml"/>
  <Override PartName="/xl/ctrlProps/ctrlProp244.xml" ContentType="application/vnd.ms-excel.controlproperties+xml"/>
  <Override PartName="/xl/ctrlProps/ctrlProp245.xml" ContentType="application/vnd.ms-excel.controlproperties+xml"/>
  <Override PartName="/xl/ctrlProps/ctrlProp246.xml" ContentType="application/vnd.ms-excel.controlproperties+xml"/>
  <Override PartName="/xl/ctrlProps/ctrlProp247.xml" ContentType="application/vnd.ms-excel.controlproperties+xml"/>
  <Override PartName="/xl/ctrlProps/ctrlProp248.xml" ContentType="application/vnd.ms-excel.controlproperties+xml"/>
  <Override PartName="/xl/ctrlProps/ctrlProp249.xml" ContentType="application/vnd.ms-excel.controlproperties+xml"/>
  <Override PartName="/xl/ctrlProps/ctrlProp250.xml" ContentType="application/vnd.ms-excel.controlproperties+xml"/>
  <Override PartName="/xl/ctrlProps/ctrlProp251.xml" ContentType="application/vnd.ms-excel.controlproperties+xml"/>
  <Override PartName="/xl/ctrlProps/ctrlProp252.xml" ContentType="application/vnd.ms-excel.controlproperties+xml"/>
  <Override PartName="/xl/ctrlProps/ctrlProp253.xml" ContentType="application/vnd.ms-excel.controlproperties+xml"/>
  <Override PartName="/xl/ctrlProps/ctrlProp254.xml" ContentType="application/vnd.ms-excel.controlproperties+xml"/>
  <Override PartName="/xl/ctrlProps/ctrlProp255.xml" ContentType="application/vnd.ms-excel.controlproperties+xml"/>
  <Override PartName="/xl/ctrlProps/ctrlProp256.xml" ContentType="application/vnd.ms-excel.controlproperties+xml"/>
  <Override PartName="/xl/ctrlProps/ctrlProp257.xml" ContentType="application/vnd.ms-excel.controlproperties+xml"/>
  <Override PartName="/xl/ctrlProps/ctrlProp258.xml" ContentType="application/vnd.ms-excel.controlproperties+xml"/>
  <Override PartName="/xl/ctrlProps/ctrlProp259.xml" ContentType="application/vnd.ms-excel.controlproperties+xml"/>
  <Override PartName="/xl/ctrlProps/ctrlProp260.xml" ContentType="application/vnd.ms-excel.controlproperties+xml"/>
  <Override PartName="/xl/ctrlProps/ctrlProp261.xml" ContentType="application/vnd.ms-excel.controlproperties+xml"/>
  <Override PartName="/xl/ctrlProps/ctrlProp262.xml" ContentType="application/vnd.ms-excel.controlproperties+xml"/>
  <Override PartName="/xl/ctrlProps/ctrlProp263.xml" ContentType="application/vnd.ms-excel.controlproperties+xml"/>
  <Override PartName="/xl/ctrlProps/ctrlProp264.xml" ContentType="application/vnd.ms-excel.controlproperties+xml"/>
  <Override PartName="/xl/ctrlProps/ctrlProp265.xml" ContentType="application/vnd.ms-excel.controlproperties+xml"/>
  <Override PartName="/xl/ctrlProps/ctrlProp266.xml" ContentType="application/vnd.ms-excel.controlproperties+xml"/>
  <Override PartName="/xl/ctrlProps/ctrlProp267.xml" ContentType="application/vnd.ms-excel.controlproperties+xml"/>
  <Override PartName="/xl/ctrlProps/ctrlProp268.xml" ContentType="application/vnd.ms-excel.controlproperties+xml"/>
  <Override PartName="/xl/ctrlProps/ctrlProp269.xml" ContentType="application/vnd.ms-excel.controlproperties+xml"/>
  <Override PartName="/xl/ctrlProps/ctrlProp270.xml" ContentType="application/vnd.ms-excel.controlproperties+xml"/>
  <Override PartName="/xl/ctrlProps/ctrlProp271.xml" ContentType="application/vnd.ms-excel.controlproperties+xml"/>
  <Override PartName="/xl/ctrlProps/ctrlProp272.xml" ContentType="application/vnd.ms-excel.controlproperties+xml"/>
  <Override PartName="/xl/ctrlProps/ctrlProp273.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drawings/drawing5.xml" ContentType="application/vnd.openxmlformats-officedocument.drawingml.chartshape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filterPrivacy="1" defaultThemeVersion="166925"/>
  <xr:revisionPtr revIDLastSave="0" documentId="13_ncr:1_{88720437-A753-4223-826E-E7981EC2C6A1}" xr6:coauthVersionLast="45" xr6:coauthVersionMax="45" xr10:uidLastSave="{00000000-0000-0000-0000-000000000000}"/>
  <bookViews>
    <workbookView xWindow="-120" yWindow="-120" windowWidth="20730" windowHeight="11160" tabRatio="721" activeTab="1" xr2:uid="{00000000-000D-0000-FFFF-FFFF00000000}"/>
  </bookViews>
  <sheets>
    <sheet name="使い方ガイド" sheetId="26" r:id="rId1"/>
    <sheet name="利用手順" sheetId="27" r:id="rId2"/>
    <sheet name="チェックリスト" sheetId="14" r:id="rId3"/>
    <sheet name="可視化結果" sheetId="10" r:id="rId4"/>
    <sheet name="CSV" sheetId="25" r:id="rId5"/>
  </sheets>
  <definedNames>
    <definedName name="_xlnm.Print_Area" localSheetId="2">チェックリスト!$A$1:$L$198</definedName>
    <definedName name="_xlnm.Print_Area" localSheetId="3">可視化結果!$A$1:$J$43</definedName>
    <definedName name="_xlnm.Print_Area" localSheetId="0">使い方ガイド!$A$1:$E$52</definedName>
    <definedName name="_xlnm.Print_Area" localSheetId="1">利用手順!$A$1:$A$17</definedName>
    <definedName name="_xlnm.Print_Titles" localSheetId="2">チェックリスト!$2:$3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2" i="10" l="1"/>
  <c r="C3" i="10" l="1"/>
  <c r="K19" i="14" l="1"/>
  <c r="K139" i="14" l="1"/>
  <c r="K174" i="14" l="1"/>
  <c r="K164" i="14"/>
  <c r="K69" i="14"/>
  <c r="K54" i="14"/>
  <c r="C10" i="10" l="1"/>
  <c r="C6" i="10"/>
  <c r="C5" i="10"/>
  <c r="C9" i="10"/>
  <c r="K189" i="14"/>
  <c r="C8" i="10"/>
  <c r="K119" i="14"/>
  <c r="K34" i="14"/>
  <c r="K4" i="14"/>
  <c r="L1" i="14"/>
  <c r="C11" i="10" l="1"/>
  <c r="C7" i="10"/>
  <c r="C4" i="10"/>
  <c r="F8" i="10" a="1"/>
  <c r="P11" i="10" a="1"/>
  <c r="G9" i="10" a="1"/>
  <c r="H2" i="10" a="1"/>
  <c r="L6" i="10" a="1"/>
  <c r="L8" i="10" a="1"/>
  <c r="J7" i="10" a="1"/>
  <c r="L5" i="10" a="1"/>
  <c r="G10" i="10" a="1"/>
  <c r="K7" i="10" a="1"/>
  <c r="Q2" i="10" a="1"/>
  <c r="K1" i="10" a="1"/>
  <c r="I5" i="10" a="1"/>
  <c r="D2" i="10" a="1"/>
  <c r="D10" i="10" a="1"/>
  <c r="G11" i="10" a="1"/>
  <c r="F1" i="10" a="1"/>
  <c r="S10" i="10" a="1"/>
  <c r="L11" i="10" a="1"/>
  <c r="N1" i="10" a="1"/>
  <c r="P1" i="10" a="1"/>
  <c r="K2" i="10" a="1"/>
  <c r="S6" i="10" a="1"/>
  <c r="H7" i="10" a="1"/>
  <c r="H8" i="10" a="1"/>
  <c r="D9" i="10" a="1"/>
  <c r="O9" i="10" a="1"/>
  <c r="Q6" i="10" a="1"/>
  <c r="J3" i="10" a="1"/>
  <c r="P6" i="10" a="1"/>
  <c r="G7" i="10" a="1"/>
  <c r="G1" i="10" a="1"/>
  <c r="K5" i="10" a="1"/>
  <c r="O6" i="10" a="1"/>
  <c r="J11" i="10" a="1"/>
  <c r="I8" i="10" a="1"/>
  <c r="Q5" i="10" a="1"/>
  <c r="S8" i="10" a="1"/>
  <c r="M7" i="10" a="1"/>
  <c r="K6" i="10" a="1"/>
  <c r="N10" i="10" a="1"/>
  <c r="P2" i="10" a="1"/>
  <c r="H6" i="10" a="1"/>
  <c r="Q10" i="10" a="1"/>
  <c r="I11" i="10" a="1"/>
  <c r="E9" i="10" a="1"/>
  <c r="S4" i="10" a="1"/>
  <c r="D8" i="10" a="1"/>
  <c r="J6" i="10" a="1"/>
  <c r="D4" i="10" a="1"/>
  <c r="O10" i="10" a="1"/>
  <c r="L3" i="10" a="1"/>
  <c r="F11" i="10" a="1"/>
  <c r="F5" i="10" a="1"/>
  <c r="Q11" i="10" a="1"/>
  <c r="N5" i="10" a="1"/>
  <c r="J1" i="10" a="1"/>
  <c r="H9" i="10" a="1"/>
  <c r="M5" i="10" a="1"/>
  <c r="P4" i="10" a="1"/>
  <c r="M11" i="10" a="1"/>
  <c r="M3" i="10" a="1"/>
  <c r="J5" i="10" a="1"/>
  <c r="O2" i="10" a="1"/>
  <c r="O7" i="10" a="1"/>
  <c r="J9" i="10" a="1"/>
  <c r="E10" i="10" a="1"/>
  <c r="R7" i="10" a="1"/>
  <c r="O4" i="10" a="1"/>
  <c r="P9" i="10" a="1"/>
  <c r="Q1" i="10" a="1"/>
  <c r="P3" i="10" a="1"/>
  <c r="D6" i="10" a="1"/>
  <c r="N4" i="10" a="1"/>
  <c r="O3" i="10" a="1"/>
  <c r="D3" i="10" a="1"/>
  <c r="G8" i="10" a="1"/>
  <c r="R5" i="10" a="1"/>
  <c r="L7" i="10" a="1"/>
  <c r="G6" i="10" a="1"/>
  <c r="K8" i="10" a="1"/>
  <c r="J10" i="10" a="1"/>
  <c r="E8" i="10" a="1"/>
  <c r="L1" i="10" a="1"/>
  <c r="N9" i="10" a="1"/>
  <c r="H1" i="10" a="1"/>
  <c r="S11" i="10" a="1"/>
  <c r="S7" i="10" a="1"/>
  <c r="M2" i="10" a="1"/>
  <c r="S1" i="10" a="1"/>
  <c r="J4" i="10" a="1"/>
  <c r="Q3" i="10" a="1"/>
  <c r="I2" i="10" a="1"/>
  <c r="E11" i="10" a="1"/>
  <c r="K10" i="10" a="1"/>
  <c r="E7" i="10" a="1"/>
  <c r="N3" i="10" a="1"/>
  <c r="K3" i="10" a="1"/>
  <c r="N11" i="10" a="1"/>
  <c r="R2" i="10" a="1"/>
  <c r="D11" i="10" a="1"/>
  <c r="P10" i="10" a="1"/>
  <c r="I1" i="10" a="1"/>
  <c r="E3" i="10" a="1"/>
  <c r="J2" i="10" a="1"/>
  <c r="D1" i="10" a="1"/>
  <c r="L2" i="10" a="1"/>
  <c r="F6" i="10" a="1"/>
  <c r="R6" i="10" a="1"/>
  <c r="Q4" i="10" a="1"/>
  <c r="M4" i="10" a="1"/>
  <c r="F2" i="10" a="1"/>
  <c r="N7" i="10" a="1"/>
  <c r="R3" i="10" a="1"/>
  <c r="G2" i="10" a="1"/>
  <c r="I3" i="10" a="1"/>
  <c r="P5" i="10" a="1"/>
  <c r="D5" i="10" a="1"/>
  <c r="H3" i="10" a="1"/>
  <c r="N6" i="10" a="1"/>
  <c r="M6" i="10" a="1"/>
  <c r="I9" i="10" a="1"/>
  <c r="M9" i="10" a="1"/>
  <c r="G3" i="10" a="1"/>
  <c r="E6" i="10" a="1"/>
  <c r="O11" i="10" a="1"/>
  <c r="D7" i="10" a="1"/>
  <c r="M1" i="10" a="1"/>
  <c r="H4" i="10" a="1"/>
  <c r="H11" i="10" a="1"/>
  <c r="P7" i="10" a="1"/>
  <c r="H10" i="10" a="1"/>
  <c r="E5" i="10" a="1"/>
  <c r="L9" i="10" a="1"/>
  <c r="F7" i="10" a="1"/>
  <c r="S3" i="10" a="1"/>
  <c r="J8" i="10" a="1"/>
  <c r="S5" i="10" a="1"/>
  <c r="S9" i="10" a="1"/>
  <c r="I10" i="10" a="1"/>
  <c r="M8" i="10" a="1"/>
  <c r="L10" i="10" a="1"/>
  <c r="F10" i="10" a="1"/>
  <c r="F9" i="10" a="1"/>
  <c r="N8" i="10" a="1"/>
  <c r="O8" i="10" a="1"/>
  <c r="I4" i="10" a="1"/>
  <c r="Q8" i="10" a="1"/>
  <c r="K11" i="10" a="1"/>
  <c r="R8" i="10" a="1"/>
  <c r="L4" i="10" a="1"/>
  <c r="R11" i="10" a="1"/>
  <c r="R1" i="10" a="1"/>
  <c r="F4" i="10" a="1"/>
  <c r="K4" i="10" a="1"/>
  <c r="Q7" i="10" a="1"/>
  <c r="E4" i="10" a="1"/>
  <c r="R10" i="10" a="1"/>
  <c r="P8" i="10" a="1"/>
  <c r="I7" i="10" a="1"/>
  <c r="M10" i="10" a="1"/>
  <c r="R4" i="10" a="1"/>
  <c r="E1" i="10" a="1"/>
  <c r="O1" i="10" a="1"/>
  <c r="G4" i="10" a="1"/>
  <c r="R9" i="10" a="1"/>
  <c r="N2" i="10" a="1"/>
  <c r="Q9" i="10" a="1"/>
  <c r="H5" i="10" a="1"/>
  <c r="E2" i="10" a="1"/>
  <c r="F3" i="10" a="1"/>
  <c r="O5" i="10" a="1"/>
  <c r="I6" i="10" a="1"/>
  <c r="S2" i="10" a="1"/>
  <c r="K9" i="10" a="1"/>
  <c r="G5" i="10" a="1"/>
  <c r="G5" i="10" l="1"/>
  <c r="K9" i="10"/>
  <c r="S2" i="10"/>
  <c r="I6" i="10"/>
  <c r="O5" i="10"/>
  <c r="F3" i="10"/>
  <c r="E2" i="10"/>
  <c r="H5" i="10"/>
  <c r="Q9" i="10"/>
  <c r="N2" i="10"/>
  <c r="R9" i="10"/>
  <c r="G4" i="10"/>
  <c r="O1" i="10"/>
  <c r="E1" i="10"/>
  <c r="R4" i="10"/>
  <c r="M10" i="10"/>
  <c r="I7" i="10"/>
  <c r="P8" i="10"/>
  <c r="R10" i="10"/>
  <c r="E4" i="10"/>
  <c r="Q7" i="10"/>
  <c r="K4" i="10"/>
  <c r="F4" i="10"/>
  <c r="R1" i="10"/>
  <c r="R11" i="10"/>
  <c r="L4" i="10"/>
  <c r="R8" i="10"/>
  <c r="K11" i="10"/>
  <c r="Q8" i="10"/>
  <c r="I4" i="10"/>
  <c r="O8" i="10"/>
  <c r="N8" i="10"/>
  <c r="F9" i="10"/>
  <c r="F10" i="10"/>
  <c r="L10" i="10"/>
  <c r="M8" i="10"/>
  <c r="I10" i="10"/>
  <c r="S9" i="10"/>
  <c r="S5" i="10"/>
  <c r="J8" i="10"/>
  <c r="S3" i="10"/>
  <c r="F7" i="10"/>
  <c r="L9" i="10"/>
  <c r="E5" i="10"/>
  <c r="H10" i="10"/>
  <c r="P7" i="10"/>
  <c r="H11" i="10"/>
  <c r="H4" i="10"/>
  <c r="M1" i="10"/>
  <c r="D7" i="10"/>
  <c r="B7" i="10" s="1"/>
  <c r="O11" i="10"/>
  <c r="E6" i="10"/>
  <c r="G3" i="10"/>
  <c r="M9" i="10"/>
  <c r="I9" i="10"/>
  <c r="M6" i="10"/>
  <c r="N6" i="10"/>
  <c r="H3" i="10"/>
  <c r="D5" i="10"/>
  <c r="B5" i="10" s="1"/>
  <c r="P5" i="10"/>
  <c r="I3" i="10"/>
  <c r="G2" i="10"/>
  <c r="R3" i="10"/>
  <c r="N7" i="10"/>
  <c r="F2" i="10"/>
  <c r="M4" i="10"/>
  <c r="Q4" i="10"/>
  <c r="R6" i="10"/>
  <c r="F6" i="10"/>
  <c r="L2" i="10"/>
  <c r="D1" i="10"/>
  <c r="J2" i="10"/>
  <c r="E3" i="10"/>
  <c r="I1" i="10"/>
  <c r="P10" i="10"/>
  <c r="D11" i="10"/>
  <c r="B11" i="10" s="1"/>
  <c r="R2" i="10"/>
  <c r="N11" i="10"/>
  <c r="K3" i="10"/>
  <c r="N3" i="10"/>
  <c r="E7" i="10"/>
  <c r="K10" i="10"/>
  <c r="E11" i="10"/>
  <c r="I2" i="10"/>
  <c r="Q3" i="10"/>
  <c r="J4" i="10"/>
  <c r="S1" i="10"/>
  <c r="M2" i="10"/>
  <c r="S7" i="10"/>
  <c r="S11" i="10"/>
  <c r="H1" i="10"/>
  <c r="N9" i="10"/>
  <c r="L1" i="10"/>
  <c r="E8" i="10"/>
  <c r="J10" i="10"/>
  <c r="K8" i="10"/>
  <c r="G6" i="10"/>
  <c r="L7" i="10"/>
  <c r="R5" i="10"/>
  <c r="G8" i="10"/>
  <c r="D3" i="10"/>
  <c r="B3" i="10" s="1"/>
  <c r="O3" i="10"/>
  <c r="N4" i="10"/>
  <c r="D6" i="10"/>
  <c r="B6" i="10" s="1"/>
  <c r="P3" i="10"/>
  <c r="Q1" i="10"/>
  <c r="P9" i="10"/>
  <c r="O4" i="10"/>
  <c r="R7" i="10"/>
  <c r="E10" i="10"/>
  <c r="J9" i="10"/>
  <c r="O7" i="10"/>
  <c r="O2" i="10"/>
  <c r="J5" i="10"/>
  <c r="M3" i="10"/>
  <c r="M11" i="10"/>
  <c r="P4" i="10"/>
  <c r="M5" i="10"/>
  <c r="H9" i="10"/>
  <c r="J1" i="10"/>
  <c r="N5" i="10"/>
  <c r="Q11" i="10"/>
  <c r="F5" i="10"/>
  <c r="F11" i="10"/>
  <c r="L3" i="10"/>
  <c r="O10" i="10"/>
  <c r="D4" i="10"/>
  <c r="B4" i="10" s="1"/>
  <c r="J6" i="10"/>
  <c r="D8" i="10"/>
  <c r="B8" i="10" s="1"/>
  <c r="S4" i="10"/>
  <c r="E9" i="10"/>
  <c r="I11" i="10"/>
  <c r="Q10" i="10"/>
  <c r="H6" i="10"/>
  <c r="P2" i="10"/>
  <c r="N10" i="10"/>
  <c r="K6" i="10"/>
  <c r="M7" i="10"/>
  <c r="S8" i="10"/>
  <c r="Q5" i="10"/>
  <c r="I8" i="10"/>
  <c r="J11" i="10"/>
  <c r="O6" i="10"/>
  <c r="K5" i="10"/>
  <c r="G1" i="10"/>
  <c r="G7" i="10"/>
  <c r="P6" i="10"/>
  <c r="J3" i="10"/>
  <c r="Q6" i="10"/>
  <c r="O9" i="10"/>
  <c r="D9" i="10"/>
  <c r="B9" i="10" s="1"/>
  <c r="H8" i="10"/>
  <c r="H7" i="10"/>
  <c r="S6" i="10"/>
  <c r="K2" i="10"/>
  <c r="P1" i="10"/>
  <c r="N1" i="10"/>
  <c r="L11" i="10"/>
  <c r="S10" i="10"/>
  <c r="F1" i="10"/>
  <c r="G11" i="10"/>
  <c r="D10" i="10"/>
  <c r="B10" i="10" s="1"/>
  <c r="D2" i="10"/>
  <c r="B2" i="10" s="1"/>
  <c r="I5" i="10"/>
  <c r="K1" i="10"/>
  <c r="Q2" i="10"/>
  <c r="K7" i="10"/>
  <c r="G10" i="10"/>
  <c r="L5" i="10"/>
  <c r="J7" i="10"/>
  <c r="L8" i="10"/>
  <c r="L6" i="10"/>
  <c r="H2" i="10"/>
  <c r="G9" i="10"/>
  <c r="P11" i="10"/>
  <c r="F8"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EFFD7FA-8AB9-4C8D-A8DD-67948CC7720F}" keepAlive="1" name="クエリ - [100]可視化ツール診断結果" description="ブック内の '[100]可視化ツール診断結果' クエリへの接続です。" type="5" refreshedVersion="6" background="1">
    <dbPr connection="Provider=Microsoft.Mashup.OleDb.1;Data Source=$Workbook$;Location=[100]可視化ツール診断結果;Extended Properties=&quot;&quot;" command="SELECT * FROM [[100]]可視化ツール診断結果]"/>
  </connection>
  <connection id="2" xr16:uid="{3F856BA7-CD49-409C-89F3-F5D64C928D20}" keepAlive="1" name="クエリ - [100]可視化ツール診断結果 (2)" description="ブック内の '[100]可視化ツール診断結果 (2)' クエリへの接続です。" type="5" refreshedVersion="6" background="1" saveData="1">
    <dbPr connection="Provider=Microsoft.Mashup.OleDb.1;Data Source=$Workbook$;Location=[100]可視化ツール診断結果 (2);Extended Properties=&quot;&quot;" command="SELECT * FROM [[100]]可視化ツール診断結果 (2)]"/>
  </connection>
  <connection id="3" xr16:uid="{3DE9CE33-9BC0-42E1-8D2F-F06DC0AD66B4}" keepAlive="1" name="クエリ - 20210727" description="ブック内の '20210727' クエリへの接続です。" type="5" refreshedVersion="6" background="1">
    <dbPr connection="Provider=Microsoft.Mashup.OleDb.1;Data Source=$Workbook$;Location=20210727;Extended Properties=&quot;&quot;" command="SELECT * FROM [20210727]"/>
  </connection>
  <connection id="4" xr16:uid="{F15AEAED-FE87-4A08-B41C-A7DDAE038E30}" keepAlive="1" name="クエリ - 20210727 (10)" description="ブック内の '20210727 (10)' クエリへの接続です。" type="5" refreshedVersion="6" background="1" saveData="1">
    <dbPr connection="Provider=Microsoft.Mashup.OleDb.1;Data Source=$Workbook$;Location=20210727 (10);Extended Properties=&quot;&quot;" command="SELECT * FROM [20210727 (10)]"/>
  </connection>
  <connection id="5" xr16:uid="{41C5A7A9-7C6C-442A-A232-A51B59E12F1D}" keepAlive="1" name="クエリ - 20210727 (11)" description="ブック内の '20210727 (11)' クエリへの接続です。" type="5" refreshedVersion="6" background="1">
    <dbPr connection="Provider=Microsoft.Mashup.OleDb.1;Data Source=$Workbook$;Location=20210727 (11);Extended Properties=&quot;&quot;" command="SELECT * FROM [20210727 (11)]"/>
  </connection>
  <connection id="6" xr16:uid="{D29A8FB0-D231-42D2-BAB4-2AC7C4202598}" keepAlive="1" name="クエリ - 20210727 (2)" description="ブック内の '20210727 (2)' クエリへの接続です。" type="5" refreshedVersion="6" background="1">
    <dbPr connection="Provider=Microsoft.Mashup.OleDb.1;Data Source=$Workbook$;Location=20210727 (2);Extended Properties=&quot;&quot;" command="SELECT * FROM [20210727 (2)]"/>
  </connection>
  <connection id="7" xr16:uid="{6D5D1E02-B13F-4C48-92F9-80BB91559995}" keepAlive="1" name="クエリ - 20210727 (3)" description="ブック内の '20210727 (3)' クエリへの接続です。" type="5" refreshedVersion="6" background="1" saveData="1">
    <dbPr connection="Provider=Microsoft.Mashup.OleDb.1;Data Source=$Workbook$;Location=20210727 (3);Extended Properties=&quot;&quot;" command="SELECT * FROM [20210727 (3)]"/>
  </connection>
  <connection id="8" xr16:uid="{67EDB362-E837-4BCE-BB59-1C9723D24A51}" keepAlive="1" name="クエリ - 20210727 (4)" description="ブック内の '20210727 (4)' クエリへの接続です。" type="5" refreshedVersion="6" background="1">
    <dbPr connection="Provider=Microsoft.Mashup.OleDb.1;Data Source=$Workbook$;Location=20210727 (4);Extended Properties=&quot;&quot;" command="SELECT * FROM [20210727 (4)]"/>
  </connection>
  <connection id="9" xr16:uid="{6DC685CF-6235-43C2-9F1D-BDF9EABD791E}" keepAlive="1" name="クエリ - 20210727 (5)" description="ブック内の '20210727 (5)' クエリへの接続です。" type="5" refreshedVersion="6" background="1">
    <dbPr connection="Provider=Microsoft.Mashup.OleDb.1;Data Source=$Workbook$;Location=20210727 (5);Extended Properties=&quot;&quot;" command="SELECT * FROM [20210727 (5)]"/>
  </connection>
  <connection id="10" xr16:uid="{5C7F1A42-A46E-4CC1-BFD7-BA19FE248C5A}" keepAlive="1" name="クエリ - 20210727 (6)" description="ブック内の '20210727 (6)' クエリへの接続です。" type="5" refreshedVersion="6" background="1" saveData="1">
    <dbPr connection="Provider=Microsoft.Mashup.OleDb.1;Data Source=$Workbook$;Location=20210727 (6);Extended Properties=&quot;&quot;" command="SELECT * FROM [20210727 (6)]"/>
  </connection>
  <connection id="11" xr16:uid="{FCDB67B8-7484-4C5D-91C4-982764A40CAC}" keepAlive="1" name="クエリ - 20210727 (7)" description="ブック内の '20210727 (7)' クエリへの接続です。" type="5" refreshedVersion="6" background="1">
    <dbPr connection="Provider=Microsoft.Mashup.OleDb.1;Data Source=$Workbook$;Location=20210727 (7);Extended Properties=&quot;&quot;" command="SELECT * FROM [20210727 (7)]"/>
  </connection>
  <connection id="12" xr16:uid="{327E4187-CC04-4A30-9CA6-616EB4B35031}" keepAlive="1" name="クエリ - 20210727 (8)" description="ブック内の '20210727 (8)' クエリへの接続です。" type="5" refreshedVersion="6" background="1">
    <dbPr connection="Provider=Microsoft.Mashup.OleDb.1;Data Source=$Workbook$;Location=20210727 (8);Extended Properties=&quot;&quot;" command="SELECT * FROM [20210727 (8)]"/>
  </connection>
  <connection id="13" xr16:uid="{E585EDEC-F059-4A60-B1BD-775AB33C9D6C}" keepAlive="1" name="クエリ - 20210727 (9)" description="ブック内の '20210727 (9)' クエリへの接続です。" type="5" refreshedVersion="6" background="1">
    <dbPr connection="Provider=Microsoft.Mashup.OleDb.1;Data Source=$Workbook$;Location=20210727 (9);Extended Properties=&quot;&quot;" command="SELECT * FROM [20210727 (9)]"/>
  </connection>
  <connection id="14" xr16:uid="{25CE630A-2E46-4704-B214-E94CFF517BFE}" keepAlive="1" name="クエリ - サンプル ファイル" description="ブック内の 'サンプル ファイル' クエリへの接続です。" type="5" refreshedVersion="0" background="1">
    <dbPr connection="Provider=Microsoft.Mashup.OleDb.1;Data Source=$Workbook$;Location=&quot;サンプル ファイル&quot;;Extended Properties=&quot;&quot;" command="SELECT * FROM [サンプル ファイル]"/>
  </connection>
  <connection id="15" xr16:uid="{5059EDE8-8CB6-47A4-AABB-5B8FE0D522C6}" keepAlive="1" name="クエリ - サンプル ファイル (10)" description="ブック内の 'サンプル ファイル (10)' クエリへの接続です。" type="5" refreshedVersion="0" background="1">
    <dbPr connection="Provider=Microsoft.Mashup.OleDb.1;Data Source=$Workbook$;Location=&quot;サンプル ファイル (10)&quot;;Extended Properties=&quot;&quot;" command="SELECT * FROM [サンプル ファイル (10)]"/>
  </connection>
  <connection id="16" xr16:uid="{CD7FD1B5-277D-4072-94C9-0CC1A23CC482}" keepAlive="1" name="クエリ - サンプル ファイル (11)" description="ブック内の 'サンプル ファイル (11)' クエリへの接続です。" type="5" refreshedVersion="0" background="1">
    <dbPr connection="Provider=Microsoft.Mashup.OleDb.1;Data Source=$Workbook$;Location=&quot;サンプル ファイル (11)&quot;;Extended Properties=&quot;&quot;" command="SELECT * FROM [サンプル ファイル (11)]"/>
  </connection>
  <connection id="17" xr16:uid="{9F2E7460-0DF4-4630-86B0-658E3B0258CE}" keepAlive="1" name="クエリ - サンプル ファイル (2)" description="ブック内の 'サンプル ファイル (2)' クエリへの接続です。" type="5" refreshedVersion="0" background="1">
    <dbPr connection="Provider=Microsoft.Mashup.OleDb.1;Data Source=$Workbook$;Location=&quot;サンプル ファイル (2)&quot;;Extended Properties=&quot;&quot;" command="SELECT * FROM [サンプル ファイル (2)]"/>
  </connection>
  <connection id="18" xr16:uid="{5231ABC2-35CD-4126-99EA-1CE45415A5BF}" keepAlive="1" name="クエリ - サンプル ファイル (3)" description="ブック内の 'サンプル ファイル (3)' クエリへの接続です。" type="5" refreshedVersion="0" background="1">
    <dbPr connection="Provider=Microsoft.Mashup.OleDb.1;Data Source=$Workbook$;Location=&quot;サンプル ファイル (3)&quot;;Extended Properties=&quot;&quot;" command="SELECT * FROM [サンプル ファイル (3)]"/>
  </connection>
  <connection id="19" xr16:uid="{506F739B-0FC5-413F-A8A7-FD61458059C5}" keepAlive="1" name="クエリ - サンプル ファイル (4)" description="ブック内の 'サンプル ファイル (4)' クエリへの接続です。" type="5" refreshedVersion="0" background="1">
    <dbPr connection="Provider=Microsoft.Mashup.OleDb.1;Data Source=$Workbook$;Location=&quot;サンプル ファイル (4)&quot;;Extended Properties=&quot;&quot;" command="SELECT * FROM [サンプル ファイル (4)]"/>
  </connection>
  <connection id="20" xr16:uid="{8FBF9868-5F97-4F2D-B49B-F3C0DC86CC90}" keepAlive="1" name="クエリ - サンプル ファイル (5)" description="ブック内の 'サンプル ファイル (5)' クエリへの接続です。" type="5" refreshedVersion="0" background="1">
    <dbPr connection="Provider=Microsoft.Mashup.OleDb.1;Data Source=$Workbook$;Location=&quot;サンプル ファイル (5)&quot;;Extended Properties=&quot;&quot;" command="SELECT * FROM [サンプル ファイル (5)]"/>
  </connection>
  <connection id="21" xr16:uid="{072CA095-7E3E-41FF-AB38-8F8A772DB2F1}" keepAlive="1" name="クエリ - サンプル ファイル (6)" description="ブック内の 'サンプル ファイル (6)' クエリへの接続です。" type="5" refreshedVersion="0" background="1">
    <dbPr connection="Provider=Microsoft.Mashup.OleDb.1;Data Source=$Workbook$;Location=&quot;サンプル ファイル (6)&quot;;Extended Properties=&quot;&quot;" command="SELECT * FROM [サンプル ファイル (6)]"/>
  </connection>
  <connection id="22" xr16:uid="{FB14F0AE-7544-4E9C-B52D-A8F5DD7EC667}" keepAlive="1" name="クエリ - サンプル ファイル (7)" description="ブック内の 'サンプル ファイル (7)' クエリへの接続です。" type="5" refreshedVersion="0" background="1">
    <dbPr connection="Provider=Microsoft.Mashup.OleDb.1;Data Source=$Workbook$;Location=&quot;サンプル ファイル (7)&quot;;Extended Properties=&quot;&quot;" command="SELECT * FROM [サンプル ファイル (7)]"/>
  </connection>
  <connection id="23" xr16:uid="{E07515F9-C74B-486A-97F5-2CF096B4570A}" keepAlive="1" name="クエリ - サンプル ファイル (8)" description="ブック内の 'サンプル ファイル (8)' クエリへの接続です。" type="5" refreshedVersion="0" background="1">
    <dbPr connection="Provider=Microsoft.Mashup.OleDb.1;Data Source=$Workbook$;Location=&quot;サンプル ファイル (8)&quot;;Extended Properties=&quot;&quot;" command="SELECT * FROM [サンプル ファイル (8)]"/>
  </connection>
  <connection id="24" xr16:uid="{B35646DF-9500-4631-9B24-96F8C26BE0B8}" keepAlive="1" name="クエリ - サンプル ファイル (9)" description="ブック内の 'サンプル ファイル (9)' クエリへの接続です。" type="5" refreshedVersion="0" background="1">
    <dbPr connection="Provider=Microsoft.Mashup.OleDb.1;Data Source=$Workbook$;Location=&quot;サンプル ファイル (9)&quot;;Extended Properties=&quot;&quot;" command="SELECT * FROM [サンプル ファイル (9)]"/>
  </connection>
  <connection id="25" xr16:uid="{4D637198-B491-42A5-99EE-9CEF98574D6C}" keepAlive="1" name="クエリ - サンプル ファイルの変換" description="ブック内の 'サンプル ファイルの変換' クエリへの接続です。" type="5" refreshedVersion="0" background="1">
    <dbPr connection="Provider=Microsoft.Mashup.OleDb.1;Data Source=$Workbook$;Location=&quot;サンプル ファイルの変換&quot;;Extended Properties=&quot;&quot;" command="SELECT * FROM [サンプル ファイルの変換]"/>
  </connection>
  <connection id="26" xr16:uid="{025CF713-A6B6-49C0-950C-B400EF77474B}" keepAlive="1" name="クエリ - サンプル ファイルの変換 (10)" description="ブック内の 'サンプル ファイルの変換 (10)' クエリへの接続です。" type="5" refreshedVersion="0" background="1">
    <dbPr connection="Provider=Microsoft.Mashup.OleDb.1;Data Source=$Workbook$;Location=&quot;サンプル ファイルの変換 (10)&quot;;Extended Properties=&quot;&quot;" command="SELECT * FROM [サンプル ファイルの変換 (10)]"/>
  </connection>
  <connection id="27" xr16:uid="{5AA757B7-4A03-424C-9ED8-63094CE621E2}" keepAlive="1" name="クエリ - サンプル ファイルの変換 (11)" description="ブック内の 'サンプル ファイルの変換 (11)' クエリへの接続です。" type="5" refreshedVersion="0" background="1">
    <dbPr connection="Provider=Microsoft.Mashup.OleDb.1;Data Source=$Workbook$;Location=&quot;サンプル ファイルの変換 (11)&quot;;Extended Properties=&quot;&quot;" command="SELECT * FROM [サンプル ファイルの変換 (11)]"/>
  </connection>
  <connection id="28" xr16:uid="{B4830E18-9B72-4819-A900-EA932BF6AAC3}" keepAlive="1" name="クエリ - サンプル ファイルの変換 (2)" description="ブック内の 'サンプル ファイルの変換 (2)' クエリへの接続です。" type="5" refreshedVersion="0" background="1">
    <dbPr connection="Provider=Microsoft.Mashup.OleDb.1;Data Source=$Workbook$;Location=&quot;サンプル ファイルの変換 (2)&quot;;Extended Properties=&quot;&quot;" command="SELECT * FROM [サンプル ファイルの変換 (2)]"/>
  </connection>
  <connection id="29" xr16:uid="{C7FA0FB5-79CE-4479-A9D4-AF7B27764F80}" keepAlive="1" name="クエリ - サンプル ファイルの変換 (3)" description="ブック内の 'サンプル ファイルの変換 (3)' クエリへの接続です。" type="5" refreshedVersion="0" background="1">
    <dbPr connection="Provider=Microsoft.Mashup.OleDb.1;Data Source=$Workbook$;Location=&quot;サンプル ファイルの変換 (3)&quot;;Extended Properties=&quot;&quot;" command="SELECT * FROM [サンプル ファイルの変換 (3)]"/>
  </connection>
  <connection id="30" xr16:uid="{1F2F6571-294A-432F-860F-C8ACA0FDF039}" keepAlive="1" name="クエリ - サンプル ファイルの変換 (4)" description="ブック内の 'サンプル ファイルの変換 (4)' クエリへの接続です。" type="5" refreshedVersion="0" background="1">
    <dbPr connection="Provider=Microsoft.Mashup.OleDb.1;Data Source=$Workbook$;Location=&quot;サンプル ファイルの変換 (4)&quot;;Extended Properties=&quot;&quot;" command="SELECT * FROM [サンプル ファイルの変換 (4)]"/>
  </connection>
  <connection id="31" xr16:uid="{F9210C84-BF81-486F-AE2C-B952568D7EF2}" keepAlive="1" name="クエリ - サンプル ファイルの変換 (5)" description="ブック内の 'サンプル ファイルの変換 (5)' クエリへの接続です。" type="5" refreshedVersion="0" background="1">
    <dbPr connection="Provider=Microsoft.Mashup.OleDb.1;Data Source=$Workbook$;Location=&quot;サンプル ファイルの変換 (5)&quot;;Extended Properties=&quot;&quot;" command="SELECT * FROM [サンプル ファイルの変換 (5)]"/>
  </connection>
  <connection id="32" xr16:uid="{5C45A8A4-22E1-47AA-B339-33953DE8320E}" keepAlive="1" name="クエリ - サンプル ファイルの変換 (6)" description="ブック内の 'サンプル ファイルの変換 (6)' クエリへの接続です。" type="5" refreshedVersion="0" background="1">
    <dbPr connection="Provider=Microsoft.Mashup.OleDb.1;Data Source=$Workbook$;Location=&quot;サンプル ファイルの変換 (6)&quot;;Extended Properties=&quot;&quot;" command="SELECT * FROM [サンプル ファイルの変換 (6)]"/>
  </connection>
  <connection id="33" xr16:uid="{68EFC6C8-09A7-4F29-8008-500D9423C6D3}" keepAlive="1" name="クエリ - サンプル ファイルの変換 (7)" description="ブック内の 'サンプル ファイルの変換 (7)' クエリへの接続です。" type="5" refreshedVersion="0" background="1">
    <dbPr connection="Provider=Microsoft.Mashup.OleDb.1;Data Source=$Workbook$;Location=&quot;サンプル ファイルの変換 (7)&quot;;Extended Properties=&quot;&quot;" command="SELECT * FROM [サンプル ファイルの変換 (7)]"/>
  </connection>
  <connection id="34" xr16:uid="{9DF3A894-6902-4984-B34E-D10BDD3BE787}" keepAlive="1" name="クエリ - サンプル ファイルの変換 (8)" description="ブック内の 'サンプル ファイルの変換 (8)' クエリへの接続です。" type="5" refreshedVersion="0" background="1">
    <dbPr connection="Provider=Microsoft.Mashup.OleDb.1;Data Source=$Workbook$;Location=&quot;サンプル ファイルの変換 (8)&quot;;Extended Properties=&quot;&quot;" command="SELECT * FROM [サンプル ファイルの変換 (8)]"/>
  </connection>
  <connection id="35" xr16:uid="{F07A5428-8444-4620-9859-18AF407CD079}" keepAlive="1" name="クエリ - サンプル ファイルの変換 (9)" description="ブック内の 'サンプル ファイルの変換 (9)' クエリへの接続です。" type="5" refreshedVersion="0" background="1">
    <dbPr connection="Provider=Microsoft.Mashup.OleDb.1;Data Source=$Workbook$;Location=&quot;サンプル ファイルの変換 (9)&quot;;Extended Properties=&quot;&quot;" command="SELECT * FROM [サンプル ファイルの変換 (9)]"/>
  </connection>
  <connection id="36" xr16:uid="{0C14751F-85AB-49B7-B12C-095D38541954}" keepAlive="1" name="クエリ - パラメーター1" description="ブック内の 'パラメーター1' クエリへの接続です。" type="5" refreshedVersion="0" background="1">
    <dbPr connection="Provider=Microsoft.Mashup.OleDb.1;Data Source=$Workbook$;Location=パラメーター1;Extended Properties=&quot;&quot;" command="SELECT * FROM [パラメーター1]"/>
  </connection>
  <connection id="37" xr16:uid="{B5449043-0E69-42D9-91D3-853CB2F3DDBC}" keepAlive="1" name="クエリ - パラメーター10" description="ブック内の 'パラメーター10' クエリへの接続です。" type="5" refreshedVersion="0" background="1">
    <dbPr connection="Provider=Microsoft.Mashup.OleDb.1;Data Source=$Workbook$;Location=パラメーター10;Extended Properties=&quot;&quot;" command="SELECT * FROM [パラメーター10]"/>
  </connection>
  <connection id="38" xr16:uid="{BC1533B2-6A8A-450F-B094-AFECCA2CD22D}" keepAlive="1" name="クエリ - パラメーター11" description="ブック内の 'パラメーター11' クエリへの接続です。" type="5" refreshedVersion="0" background="1">
    <dbPr connection="Provider=Microsoft.Mashup.OleDb.1;Data Source=$Workbook$;Location=パラメーター11;Extended Properties=&quot;&quot;" command="SELECT * FROM [パラメーター11]"/>
  </connection>
  <connection id="39" xr16:uid="{5F7AC697-ABC3-4136-9033-F5D40EAE140B}" keepAlive="1" name="クエリ - パラメーター2" description="ブック内の 'パラメーター2' クエリへの接続です。" type="5" refreshedVersion="0" background="1">
    <dbPr connection="Provider=Microsoft.Mashup.OleDb.1;Data Source=$Workbook$;Location=パラメーター2;Extended Properties=&quot;&quot;" command="SELECT * FROM [パラメーター2]"/>
  </connection>
  <connection id="40" xr16:uid="{587B1DC6-17FF-4512-8444-1664CC3326C9}" keepAlive="1" name="クエリ - パラメーター3" description="ブック内の 'パラメーター3' クエリへの接続です。" type="5" refreshedVersion="0" background="1">
    <dbPr connection="Provider=Microsoft.Mashup.OleDb.1;Data Source=$Workbook$;Location=パラメーター3;Extended Properties=&quot;&quot;" command="SELECT * FROM [パラメーター3]"/>
  </connection>
  <connection id="41" xr16:uid="{70703255-223B-42B5-9EAA-DC9FB785F37A}" keepAlive="1" name="クエリ - パラメーター4" description="ブック内の 'パラメーター4' クエリへの接続です。" type="5" refreshedVersion="0" background="1">
    <dbPr connection="Provider=Microsoft.Mashup.OleDb.1;Data Source=$Workbook$;Location=パラメーター4;Extended Properties=&quot;&quot;" command="SELECT * FROM [パラメーター4]"/>
  </connection>
  <connection id="42" xr16:uid="{06F1BC63-773A-4577-AE3B-A355CDC726F7}" keepAlive="1" name="クエリ - パラメーター5" description="ブック内の 'パラメーター5' クエリへの接続です。" type="5" refreshedVersion="0" background="1">
    <dbPr connection="Provider=Microsoft.Mashup.OleDb.1;Data Source=$Workbook$;Location=パラメーター5;Extended Properties=&quot;&quot;" command="SELECT * FROM [パラメーター5]"/>
  </connection>
  <connection id="43" xr16:uid="{CE6F687C-6B6C-4B02-8F5F-84EB40FF18E0}" keepAlive="1" name="クエリ - パラメーター6" description="ブック内の 'パラメーター6' クエリへの接続です。" type="5" refreshedVersion="0" background="1">
    <dbPr connection="Provider=Microsoft.Mashup.OleDb.1;Data Source=$Workbook$;Location=パラメーター6;Extended Properties=&quot;&quot;" command="SELECT * FROM [パラメーター6]"/>
  </connection>
  <connection id="44" xr16:uid="{35601BEC-F134-4418-9A9E-9E895B452C20}" keepAlive="1" name="クエリ - パラメーター7" description="ブック内の 'パラメーター7' クエリへの接続です。" type="5" refreshedVersion="0" background="1">
    <dbPr connection="Provider=Microsoft.Mashup.OleDb.1;Data Source=$Workbook$;Location=パラメーター7;Extended Properties=&quot;&quot;" command="SELECT * FROM [パラメーター7]"/>
  </connection>
  <connection id="45" xr16:uid="{A201E7C2-57E4-4BC1-8D61-2A8C9A9271EC}" keepAlive="1" name="クエリ - パラメーター8" description="ブック内の 'パラメーター8' クエリへの接続です。" type="5" refreshedVersion="0" background="1">
    <dbPr connection="Provider=Microsoft.Mashup.OleDb.1;Data Source=$Workbook$;Location=パラメーター8;Extended Properties=&quot;&quot;" command="SELECT * FROM [パラメーター8]"/>
  </connection>
  <connection id="46" xr16:uid="{1396D2C7-5489-46C3-A3BC-4FDCEDA17AF3}" keepAlive="1" name="クエリ - パラメーター9" description="ブック内の 'パラメーター9' クエリへの接続です。" type="5" refreshedVersion="0" background="1">
    <dbPr connection="Provider=Microsoft.Mashup.OleDb.1;Data Source=$Workbook$;Location=パラメーター9;Extended Properties=&quot;&quot;" command="SELECT * FROM [パラメーター9]"/>
  </connection>
  <connection id="47" xr16:uid="{CDA9867F-0A2B-4D7D-B43C-5E240ECE895D}" keepAlive="1" name="クエリ - ファイルの変換" description="ブック内の 'ファイルの変換' クエリへの接続です。" type="5" refreshedVersion="0" background="1">
    <dbPr connection="Provider=Microsoft.Mashup.OleDb.1;Data Source=$Workbook$;Location=ファイルの変換;Extended Properties=&quot;&quot;" command="SELECT * FROM [ファイルの変換]"/>
  </connection>
  <connection id="48" xr16:uid="{92ED1F0B-2EFC-4805-9BC1-8162359562CA}" keepAlive="1" name="クエリ - ファイルの変換 (10)" description="ブック内の 'ファイルの変換 (10)' クエリへの接続です。" type="5" refreshedVersion="0" background="1">
    <dbPr connection="Provider=Microsoft.Mashup.OleDb.1;Data Source=$Workbook$;Location=&quot;ファイルの変換 (10)&quot;;Extended Properties=&quot;&quot;" command="SELECT * FROM [ファイルの変換 (10)]"/>
  </connection>
  <connection id="49" xr16:uid="{86309F1F-8F4F-46E0-A1F4-A895275049F8}" keepAlive="1" name="クエリ - ファイルの変換 (11)" description="ブック内の 'ファイルの変換 (11)' クエリへの接続です。" type="5" refreshedVersion="0" background="1">
    <dbPr connection="Provider=Microsoft.Mashup.OleDb.1;Data Source=$Workbook$;Location=&quot;ファイルの変換 (11)&quot;;Extended Properties=&quot;&quot;" command="SELECT * FROM [ファイルの変換 (11)]"/>
  </connection>
  <connection id="50" xr16:uid="{EB4EF2D8-239F-4748-AAE9-9C73CD4B9E8F}" keepAlive="1" name="クエリ - ファイルの変換 (2)" description="ブック内の 'ファイルの変換 (2)' クエリへの接続です。" type="5" refreshedVersion="0" background="1">
    <dbPr connection="Provider=Microsoft.Mashup.OleDb.1;Data Source=$Workbook$;Location=&quot;ファイルの変換 (2)&quot;;Extended Properties=&quot;&quot;" command="SELECT * FROM [ファイルの変換 (2)]"/>
  </connection>
  <connection id="51" xr16:uid="{43F25DC6-A655-4B6A-B9C8-685C34724097}" keepAlive="1" name="クエリ - ファイルの変換 (3)" description="ブック内の 'ファイルの変換 (3)' クエリへの接続です。" type="5" refreshedVersion="0" background="1">
    <dbPr connection="Provider=Microsoft.Mashup.OleDb.1;Data Source=$Workbook$;Location=&quot;ファイルの変換 (3)&quot;;Extended Properties=&quot;&quot;" command="SELECT * FROM [ファイルの変換 (3)]"/>
  </connection>
  <connection id="52" xr16:uid="{B9837BCD-9399-479F-A31C-8016E7E361DD}" keepAlive="1" name="クエリ - ファイルの変換 (4)" description="ブック内の 'ファイルの変換 (4)' クエリへの接続です。" type="5" refreshedVersion="0" background="1">
    <dbPr connection="Provider=Microsoft.Mashup.OleDb.1;Data Source=$Workbook$;Location=&quot;ファイルの変換 (4)&quot;;Extended Properties=&quot;&quot;" command="SELECT * FROM [ファイルの変換 (4)]"/>
  </connection>
  <connection id="53" xr16:uid="{FF72B0A9-210F-43F4-B92B-1FBF896C4E69}" keepAlive="1" name="クエリ - ファイルの変換 (5)" description="ブック内の 'ファイルの変換 (5)' クエリへの接続です。" type="5" refreshedVersion="0" background="1">
    <dbPr connection="Provider=Microsoft.Mashup.OleDb.1;Data Source=$Workbook$;Location=&quot;ファイルの変換 (5)&quot;;Extended Properties=&quot;&quot;" command="SELECT * FROM [ファイルの変換 (5)]"/>
  </connection>
  <connection id="54" xr16:uid="{56AF9443-0869-433F-9DD8-68ED6AA090CE}" keepAlive="1" name="クエリ - ファイルの変換 (6)" description="ブック内の 'ファイルの変換 (6)' クエリへの接続です。" type="5" refreshedVersion="0" background="1">
    <dbPr connection="Provider=Microsoft.Mashup.OleDb.1;Data Source=$Workbook$;Location=&quot;ファイルの変換 (6)&quot;;Extended Properties=&quot;&quot;" command="SELECT * FROM [ファイルの変換 (6)]"/>
  </connection>
  <connection id="55" xr16:uid="{1A1FAD57-0E9E-4689-AD51-2AE1A0868C24}" keepAlive="1" name="クエリ - ファイルの変換 (7)" description="ブック内の 'ファイルの変換 (7)' クエリへの接続です。" type="5" refreshedVersion="0" background="1">
    <dbPr connection="Provider=Microsoft.Mashup.OleDb.1;Data Source=$Workbook$;Location=&quot;ファイルの変換 (7)&quot;;Extended Properties=&quot;&quot;" command="SELECT * FROM [ファイルの変換 (7)]"/>
  </connection>
  <connection id="56" xr16:uid="{C4202947-E23D-4F9D-B290-B5888EE43867}" keepAlive="1" name="クエリ - ファイルの変換 (8)" description="ブック内の 'ファイルの変換 (8)' クエリへの接続です。" type="5" refreshedVersion="0" background="1">
    <dbPr connection="Provider=Microsoft.Mashup.OleDb.1;Data Source=$Workbook$;Location=&quot;ファイルの変換 (8)&quot;;Extended Properties=&quot;&quot;" command="SELECT * FROM [ファイルの変換 (8)]"/>
  </connection>
  <connection id="57" xr16:uid="{C7332090-0E84-48D0-84D5-FBF3C6389030}" keepAlive="1" name="クエリ - ファイルの変換 (9)" description="ブック内の 'ファイルの変換 (9)' クエリへの接続です。" type="5" refreshedVersion="0" background="1">
    <dbPr connection="Provider=Microsoft.Mashup.OleDb.1;Data Source=$Workbook$;Location=&quot;ファイルの変換 (9)&quot;;Extended Properties=&quot;&quot;" command="SELECT * FROM [ファイルの変換 (9)]"/>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<sst xmlns="http://schemas.openxmlformats.org/spreadsheetml/2006/main" count="398" uniqueCount="349">
  <si>
    <t>可視化ツール</t>
    <rPh sb="0" eb="3">
      <t>カシカ</t>
    </rPh>
    <phoneticPr fontId="5"/>
  </si>
  <si>
    <t>指示</t>
    <rPh sb="0" eb="2">
      <t>シジ</t>
    </rPh>
    <phoneticPr fontId="5"/>
  </si>
  <si>
    <t>選択肢</t>
    <phoneticPr fontId="5"/>
  </si>
  <si>
    <t>スコア</t>
    <phoneticPr fontId="5"/>
  </si>
  <si>
    <t>1-1</t>
    <phoneticPr fontId="5"/>
  </si>
  <si>
    <t>経営者がサイバーセキュリティリスクを経営リスクの1つとして認識している</t>
    <phoneticPr fontId="5"/>
  </si>
  <si>
    <t>文書や実施内容が継続的に改善されている</t>
    <rPh sb="0" eb="2">
      <t>ブンショ</t>
    </rPh>
    <rPh sb="3" eb="5">
      <t>ジッシ</t>
    </rPh>
    <rPh sb="5" eb="7">
      <t>ナイヨウ</t>
    </rPh>
    <rPh sb="8" eb="10">
      <t>ケイゾク</t>
    </rPh>
    <rPh sb="10" eb="11">
      <t>テキ</t>
    </rPh>
    <rPh sb="12" eb="14">
      <t>カイゼン</t>
    </rPh>
    <phoneticPr fontId="5"/>
  </si>
  <si>
    <t>1-2</t>
    <phoneticPr fontId="5"/>
  </si>
  <si>
    <t>1-3</t>
    <phoneticPr fontId="5"/>
  </si>
  <si>
    <t>要求事項の内容が対応されている</t>
    <rPh sb="0" eb="2">
      <t>ヨウキュウ</t>
    </rPh>
    <rPh sb="2" eb="4">
      <t>ジコウ</t>
    </rPh>
    <rPh sb="5" eb="7">
      <t>ナイヨウ</t>
    </rPh>
    <rPh sb="8" eb="10">
      <t>タイオウ</t>
    </rPh>
    <phoneticPr fontId="5"/>
  </si>
  <si>
    <t>2-1</t>
    <phoneticPr fontId="5"/>
  </si>
  <si>
    <t>体制に適切なリソースが割り当てられている</t>
    <rPh sb="0" eb="2">
      <t>タイセイ</t>
    </rPh>
    <rPh sb="3" eb="5">
      <t>テキセツ</t>
    </rPh>
    <rPh sb="11" eb="12">
      <t>ワ</t>
    </rPh>
    <rPh sb="13" eb="14">
      <t>ア</t>
    </rPh>
    <phoneticPr fontId="5"/>
  </si>
  <si>
    <t>体制の運営状況が定期的に評価されている</t>
    <rPh sb="0" eb="2">
      <t>タイセイ</t>
    </rPh>
    <rPh sb="3" eb="5">
      <t>ウンエイ</t>
    </rPh>
    <rPh sb="5" eb="7">
      <t>ジョウキョウ</t>
    </rPh>
    <rPh sb="8" eb="11">
      <t>テイキテキ</t>
    </rPh>
    <rPh sb="12" eb="14">
      <t>ヒョウカ</t>
    </rPh>
    <phoneticPr fontId="5"/>
  </si>
  <si>
    <t>文書や管理体制の運営状況が継続的に改善されている</t>
    <rPh sb="0" eb="2">
      <t>ブンショ</t>
    </rPh>
    <rPh sb="3" eb="5">
      <t>カンリ</t>
    </rPh>
    <rPh sb="5" eb="7">
      <t>タイセイ</t>
    </rPh>
    <rPh sb="8" eb="10">
      <t>ウンエイ</t>
    </rPh>
    <rPh sb="10" eb="12">
      <t>ジョウキョウ</t>
    </rPh>
    <rPh sb="13" eb="16">
      <t>ケイゾクテキ</t>
    </rPh>
    <rPh sb="17" eb="19">
      <t>カイゼン</t>
    </rPh>
    <phoneticPr fontId="5"/>
  </si>
  <si>
    <t>組織内のリスク管理体制（リスク委員会等）とサイバーセキュリティリスク管理体制（セキュリティ委員会等）の関係を明確にしている</t>
    <rPh sb="15" eb="18">
      <t>イインカイ</t>
    </rPh>
    <rPh sb="18" eb="19">
      <t>トウ</t>
    </rPh>
    <rPh sb="45" eb="48">
      <t>イインカイ</t>
    </rPh>
    <rPh sb="48" eb="49">
      <t>トウ</t>
    </rPh>
    <phoneticPr fontId="5"/>
  </si>
  <si>
    <t>3-1</t>
    <phoneticPr fontId="5"/>
  </si>
  <si>
    <t>3-2</t>
  </si>
  <si>
    <t>自組織で対応する部分と外部に委託する部分を適切に切り分けている</t>
    <phoneticPr fontId="5"/>
  </si>
  <si>
    <t>3-3</t>
  </si>
  <si>
    <t>計画とその実施内容が継続的に改善されている</t>
    <rPh sb="0" eb="2">
      <t>ケイカク</t>
    </rPh>
    <rPh sb="5" eb="7">
      <t>ジッシ</t>
    </rPh>
    <rPh sb="7" eb="9">
      <t>ナイヨウ</t>
    </rPh>
    <rPh sb="10" eb="13">
      <t>ケイゾクテキ</t>
    </rPh>
    <rPh sb="14" eb="16">
      <t>カイゼン</t>
    </rPh>
    <phoneticPr fontId="5"/>
  </si>
  <si>
    <t>3-4</t>
    <phoneticPr fontId="5"/>
  </si>
  <si>
    <t>方針に従って外部リソースが活用されている</t>
    <rPh sb="0" eb="2">
      <t>ホウシン</t>
    </rPh>
    <rPh sb="3" eb="4">
      <t>シタガ</t>
    </rPh>
    <rPh sb="6" eb="8">
      <t>ガイブ</t>
    </rPh>
    <rPh sb="13" eb="15">
      <t>カツヨウ</t>
    </rPh>
    <phoneticPr fontId="5"/>
  </si>
  <si>
    <t>活用状況が定期的に評価されている</t>
    <rPh sb="0" eb="2">
      <t>カツヨウ</t>
    </rPh>
    <rPh sb="2" eb="4">
      <t>ジョウキョウ</t>
    </rPh>
    <rPh sb="5" eb="8">
      <t>テイキテキ</t>
    </rPh>
    <rPh sb="9" eb="11">
      <t>ヒョウカ</t>
    </rPh>
    <phoneticPr fontId="5"/>
  </si>
  <si>
    <t>方針や実施状況が継続的に改善されている</t>
    <rPh sb="0" eb="2">
      <t>ホウシン</t>
    </rPh>
    <rPh sb="3" eb="5">
      <t>ジッシ</t>
    </rPh>
    <rPh sb="5" eb="7">
      <t>ジョウキョウ</t>
    </rPh>
    <rPh sb="8" eb="11">
      <t>ケイゾクテキ</t>
    </rPh>
    <rPh sb="12" eb="14">
      <t>カイゼン</t>
    </rPh>
    <phoneticPr fontId="5"/>
  </si>
  <si>
    <t>4-1</t>
    <phoneticPr fontId="5"/>
  </si>
  <si>
    <t>文書の内容が実施されている</t>
    <rPh sb="0" eb="2">
      <t>ブンショ</t>
    </rPh>
    <rPh sb="3" eb="5">
      <t>ナイヨウ</t>
    </rPh>
    <rPh sb="6" eb="8">
      <t>ジッシ</t>
    </rPh>
    <phoneticPr fontId="5"/>
  </si>
  <si>
    <t>4-2</t>
    <phoneticPr fontId="5"/>
  </si>
  <si>
    <t>4-3</t>
    <phoneticPr fontId="5"/>
  </si>
  <si>
    <t>文書や実施内容が継続的に改善されている</t>
    <rPh sb="0" eb="2">
      <t>ブンショ</t>
    </rPh>
    <rPh sb="3" eb="7">
      <t>ジッシナイヨウ</t>
    </rPh>
    <rPh sb="8" eb="11">
      <t>ケイゾクテキ</t>
    </rPh>
    <rPh sb="12" eb="14">
      <t>カイゼン</t>
    </rPh>
    <phoneticPr fontId="5"/>
  </si>
  <si>
    <t>5-3</t>
  </si>
  <si>
    <t>6-1</t>
    <phoneticPr fontId="5"/>
  </si>
  <si>
    <t>KPIが文書化されている</t>
    <rPh sb="4" eb="7">
      <t>ブンショカ</t>
    </rPh>
    <phoneticPr fontId="5"/>
  </si>
  <si>
    <t>KPIが測定されている</t>
    <rPh sb="4" eb="6">
      <t>ソクテイ</t>
    </rPh>
    <phoneticPr fontId="5"/>
  </si>
  <si>
    <t>KPIが継続的に見直されている</t>
    <rPh sb="4" eb="7">
      <t>ケイゾクテキ</t>
    </rPh>
    <rPh sb="8" eb="10">
      <t>ミナオ</t>
    </rPh>
    <phoneticPr fontId="5"/>
  </si>
  <si>
    <t>6-2</t>
  </si>
  <si>
    <t>6-3</t>
    <phoneticPr fontId="5"/>
  </si>
  <si>
    <t>方針に従って監査が実施されている</t>
    <rPh sb="0" eb="2">
      <t>ホウシン</t>
    </rPh>
    <rPh sb="3" eb="4">
      <t>シタガ</t>
    </rPh>
    <rPh sb="6" eb="8">
      <t>カンサ</t>
    </rPh>
    <rPh sb="9" eb="11">
      <t>ジッシ</t>
    </rPh>
    <phoneticPr fontId="5"/>
  </si>
  <si>
    <t>監査結果が評価され、対応されている</t>
    <rPh sb="0" eb="2">
      <t>カンサ</t>
    </rPh>
    <rPh sb="2" eb="4">
      <t>ケッカ</t>
    </rPh>
    <rPh sb="5" eb="7">
      <t>ヒョウカ</t>
    </rPh>
    <rPh sb="10" eb="12">
      <t>タイオウ</t>
    </rPh>
    <phoneticPr fontId="5"/>
  </si>
  <si>
    <t>方針や内容が継続的に改善されている</t>
    <rPh sb="0" eb="2">
      <t>ホウシン</t>
    </rPh>
    <rPh sb="3" eb="5">
      <t>ナイヨウ</t>
    </rPh>
    <rPh sb="6" eb="9">
      <t>ケイゾクテキ</t>
    </rPh>
    <rPh sb="10" eb="12">
      <t>カイゼン</t>
    </rPh>
    <phoneticPr fontId="5"/>
  </si>
  <si>
    <t>7-1</t>
    <phoneticPr fontId="5"/>
  </si>
  <si>
    <t>インシデント対応計画を策定している　</t>
    <phoneticPr fontId="5"/>
  </si>
  <si>
    <t>7-2</t>
  </si>
  <si>
    <t>インシデント対応の専門チーム（CSIRT等）を設置している</t>
    <phoneticPr fontId="5"/>
  </si>
  <si>
    <t>専門チームが設置され、要員が割り当てられている</t>
    <rPh sb="0" eb="2">
      <t>センモン</t>
    </rPh>
    <rPh sb="6" eb="8">
      <t>セッチ</t>
    </rPh>
    <rPh sb="11" eb="13">
      <t>ヨウイン</t>
    </rPh>
    <rPh sb="14" eb="15">
      <t>ワ</t>
    </rPh>
    <rPh sb="16" eb="17">
      <t>ア</t>
    </rPh>
    <phoneticPr fontId="5"/>
  </si>
  <si>
    <t>活動状況が定期的に評価されている</t>
    <rPh sb="0" eb="2">
      <t>カツドウ</t>
    </rPh>
    <rPh sb="2" eb="4">
      <t>ジョウキョウ</t>
    </rPh>
    <rPh sb="5" eb="8">
      <t>テイキテキ</t>
    </rPh>
    <rPh sb="9" eb="11">
      <t>ヒョウカ</t>
    </rPh>
    <phoneticPr fontId="5"/>
  </si>
  <si>
    <t>体制や活動内容が継続的に改善されている</t>
    <rPh sb="0" eb="2">
      <t>タイセイ</t>
    </rPh>
    <rPh sb="3" eb="5">
      <t>カツドウ</t>
    </rPh>
    <rPh sb="5" eb="7">
      <t>ナイヨウ</t>
    </rPh>
    <rPh sb="8" eb="11">
      <t>ケイゾクテキ</t>
    </rPh>
    <rPh sb="12" eb="14">
      <t>カイゼン</t>
    </rPh>
    <phoneticPr fontId="5"/>
  </si>
  <si>
    <t>7-3</t>
  </si>
  <si>
    <t>7-4</t>
  </si>
  <si>
    <t>インシデント発生時の緊急対応の演習を定期的に行っている</t>
    <phoneticPr fontId="5"/>
  </si>
  <si>
    <t>演習の方針、内容が文書化されている</t>
    <rPh sb="0" eb="2">
      <t>エンシュウ</t>
    </rPh>
    <rPh sb="3" eb="5">
      <t>ホウシン</t>
    </rPh>
    <rPh sb="6" eb="8">
      <t>ナイヨウ</t>
    </rPh>
    <rPh sb="9" eb="12">
      <t>ブンショカ</t>
    </rPh>
    <phoneticPr fontId="5"/>
  </si>
  <si>
    <t>方針に則って演習が実施されている</t>
    <rPh sb="0" eb="2">
      <t>ホウシン</t>
    </rPh>
    <rPh sb="3" eb="4">
      <t>ノット</t>
    </rPh>
    <rPh sb="6" eb="8">
      <t>エンシュウ</t>
    </rPh>
    <rPh sb="9" eb="11">
      <t>ジッシ</t>
    </rPh>
    <phoneticPr fontId="5"/>
  </si>
  <si>
    <t>方針や実施内容が継続的に見直されている</t>
    <rPh sb="0" eb="2">
      <t>ホウシン</t>
    </rPh>
    <rPh sb="3" eb="7">
      <t>ジッシナイヨウ</t>
    </rPh>
    <rPh sb="8" eb="11">
      <t>ケイゾクテキ</t>
    </rPh>
    <rPh sb="12" eb="14">
      <t>ミナオ</t>
    </rPh>
    <phoneticPr fontId="5"/>
  </si>
  <si>
    <t>8-1</t>
    <phoneticPr fontId="5"/>
  </si>
  <si>
    <t>被害が発生した際に備えた業務の復旧計画を策定している</t>
    <phoneticPr fontId="5"/>
  </si>
  <si>
    <t>8-2</t>
    <phoneticPr fontId="5"/>
  </si>
  <si>
    <t>定期的に復旧対応演習を行っている</t>
    <phoneticPr fontId="5"/>
  </si>
  <si>
    <t>9-1</t>
    <phoneticPr fontId="5"/>
  </si>
  <si>
    <t>グループ企業に関するリスク分析を行い、対策をグループ内の規程等で明確にし、対策状況の報告を受け、適時見直している</t>
    <rPh sb="26" eb="27">
      <t>ナイ</t>
    </rPh>
    <rPh sb="28" eb="30">
      <t>キテイ</t>
    </rPh>
    <phoneticPr fontId="5"/>
  </si>
  <si>
    <t>9-2</t>
  </si>
  <si>
    <t>委託先等の取引先に関するリスク分析を行い、対策を契約書等で明確にし、対策状況の報告を受け、適時見直している</t>
    <rPh sb="0" eb="3">
      <t>イタクサキ</t>
    </rPh>
    <rPh sb="3" eb="4">
      <t>ナド</t>
    </rPh>
    <phoneticPr fontId="5"/>
  </si>
  <si>
    <t>9-3</t>
  </si>
  <si>
    <t>10-1</t>
    <phoneticPr fontId="5"/>
  </si>
  <si>
    <t>10-2</t>
  </si>
  <si>
    <t>情報提供の方針が文書化されている</t>
    <rPh sb="0" eb="2">
      <t>ジョウホウ</t>
    </rPh>
    <rPh sb="2" eb="4">
      <t>テイキョウ</t>
    </rPh>
    <rPh sb="5" eb="7">
      <t>ホウシン</t>
    </rPh>
    <rPh sb="8" eb="11">
      <t>ブンショカ</t>
    </rPh>
    <phoneticPr fontId="5"/>
  </si>
  <si>
    <t>情報提供の内容と効果が定期的に評価されている</t>
    <rPh sb="0" eb="2">
      <t>ジョウホウ</t>
    </rPh>
    <rPh sb="2" eb="4">
      <t>テイキョウ</t>
    </rPh>
    <rPh sb="5" eb="7">
      <t>ナイヨウ</t>
    </rPh>
    <rPh sb="8" eb="10">
      <t>コウカ</t>
    </rPh>
    <rPh sb="11" eb="14">
      <t>テイキテキ</t>
    </rPh>
    <rPh sb="15" eb="17">
      <t>ヒョウカ</t>
    </rPh>
    <phoneticPr fontId="5"/>
  </si>
  <si>
    <t>インシデントの管理の仕組みを導入している</t>
    <phoneticPr fontId="1"/>
  </si>
  <si>
    <t>把握し、文書化されている</t>
    <rPh sb="0" eb="2">
      <t>ハアク</t>
    </rPh>
    <rPh sb="4" eb="7">
      <t>ブンショカ</t>
    </rPh>
    <phoneticPr fontId="5"/>
  </si>
  <si>
    <t>切り分けが定期的に評価されている</t>
    <rPh sb="0" eb="1">
      <t>キ</t>
    </rPh>
    <rPh sb="2" eb="3">
      <t>ワ</t>
    </rPh>
    <rPh sb="5" eb="8">
      <t>テイキテキ</t>
    </rPh>
    <rPh sb="9" eb="11">
      <t>ヒョウカ</t>
    </rPh>
    <phoneticPr fontId="5"/>
  </si>
  <si>
    <t>切り分けが継続的に改善されている</t>
    <rPh sb="0" eb="1">
      <t>キ</t>
    </rPh>
    <rPh sb="2" eb="3">
      <t>ワ</t>
    </rPh>
    <rPh sb="5" eb="8">
      <t>ケイゾクテキ</t>
    </rPh>
    <rPh sb="9" eb="11">
      <t>カイゼン</t>
    </rPh>
    <phoneticPr fontId="5"/>
  </si>
  <si>
    <t>外部リソースの活用方針が文書化されている</t>
    <rPh sb="0" eb="2">
      <t>ガイブ</t>
    </rPh>
    <rPh sb="7" eb="9">
      <t>カツヨウ</t>
    </rPh>
    <rPh sb="9" eb="11">
      <t>ホウシン</t>
    </rPh>
    <rPh sb="12" eb="15">
      <t>ブンショカ</t>
    </rPh>
    <phoneticPr fontId="5"/>
  </si>
  <si>
    <t>KPIの測定結果が定期的に評価されている</t>
    <rPh sb="4" eb="6">
      <t>ソクテイ</t>
    </rPh>
    <rPh sb="6" eb="8">
      <t>ケッカ</t>
    </rPh>
    <rPh sb="9" eb="12">
      <t>テイキテキ</t>
    </rPh>
    <rPh sb="13" eb="15">
      <t>ヒョウカ</t>
    </rPh>
    <phoneticPr fontId="5"/>
  </si>
  <si>
    <t>監査と対策見直しの方針が文書化されている</t>
    <rPh sb="0" eb="2">
      <t>カンサ</t>
    </rPh>
    <rPh sb="3" eb="5">
      <t>タイサク</t>
    </rPh>
    <rPh sb="5" eb="7">
      <t>ミナオ</t>
    </rPh>
    <rPh sb="9" eb="11">
      <t>ホウシン</t>
    </rPh>
    <rPh sb="12" eb="15">
      <t>ブンショカ</t>
    </rPh>
    <phoneticPr fontId="5"/>
  </si>
  <si>
    <t>計画が文書化されている</t>
    <rPh sb="0" eb="2">
      <t>ケイカク</t>
    </rPh>
    <rPh sb="3" eb="6">
      <t>ブンショカ</t>
    </rPh>
    <phoneticPr fontId="5"/>
  </si>
  <si>
    <t>計画が定期的に評価されている</t>
    <rPh sb="0" eb="2">
      <t>ケイカク</t>
    </rPh>
    <rPh sb="3" eb="6">
      <t>テイキテキ</t>
    </rPh>
    <rPh sb="7" eb="9">
      <t>ヒョウカ</t>
    </rPh>
    <phoneticPr fontId="5"/>
  </si>
  <si>
    <t>チームの構成等が文書化されている</t>
    <rPh sb="4" eb="6">
      <t>コウセイ</t>
    </rPh>
    <rPh sb="6" eb="7">
      <t>ナド</t>
    </rPh>
    <rPh sb="8" eb="11">
      <t>ブンショカ</t>
    </rPh>
    <phoneticPr fontId="5"/>
  </si>
  <si>
    <t>演習の内容と結果が演習実施の度に評価されている</t>
    <rPh sb="0" eb="2">
      <t>エンシュウ</t>
    </rPh>
    <rPh sb="3" eb="5">
      <t>ナイヨウ</t>
    </rPh>
    <rPh sb="6" eb="8">
      <t>ケッカ</t>
    </rPh>
    <rPh sb="9" eb="11">
      <t>エンシュウ</t>
    </rPh>
    <rPh sb="11" eb="13">
      <t>ジッシ</t>
    </rPh>
    <rPh sb="14" eb="15">
      <t>タビ</t>
    </rPh>
    <rPh sb="16" eb="18">
      <t>ヒョウカ</t>
    </rPh>
    <phoneticPr fontId="5"/>
  </si>
  <si>
    <t>組織の基本方針に基づき、CISO等からなるサイバーセキュリティリスク管理体制を構築している</t>
    <rPh sb="3" eb="5">
      <t>キホン</t>
    </rPh>
    <phoneticPr fontId="5"/>
  </si>
  <si>
    <t>外部に委託する部分について、自社の課題、予算、場所等を考慮して適切な外部リソースを選定し、活用している</t>
    <rPh sb="34" eb="36">
      <t>ガイブ</t>
    </rPh>
    <rPh sb="45" eb="47">
      <t>カツヨウ</t>
    </rPh>
    <phoneticPr fontId="5"/>
  </si>
  <si>
    <t>5-1</t>
    <phoneticPr fontId="1"/>
  </si>
  <si>
    <t>情報システムのIT資産管理・構成管理・パッチ管理を行っている</t>
    <rPh sb="0" eb="2">
      <t>ジョウホウ</t>
    </rPh>
    <rPh sb="9" eb="11">
      <t>シサン</t>
    </rPh>
    <rPh sb="11" eb="13">
      <t>カンリ</t>
    </rPh>
    <rPh sb="14" eb="16">
      <t>コウセイ</t>
    </rPh>
    <rPh sb="16" eb="18">
      <t>カンリ</t>
    </rPh>
    <rPh sb="22" eb="24">
      <t>カンリ</t>
    </rPh>
    <rPh sb="25" eb="26">
      <t>オコナ</t>
    </rPh>
    <phoneticPr fontId="1"/>
  </si>
  <si>
    <t>経営者が、組織全体としてのサイバーセキュリティリスクを考慮した基本方針を策定し、宣言している</t>
    <rPh sb="31" eb="33">
      <t>キホン</t>
    </rPh>
    <rPh sb="33" eb="35">
      <t>ホウシン</t>
    </rPh>
    <phoneticPr fontId="5"/>
  </si>
  <si>
    <t>付録Aのチェック項目</t>
    <rPh sb="0" eb="2">
      <t>フロク</t>
    </rPh>
    <rPh sb="8" eb="10">
      <t>コウモク</t>
    </rPh>
    <phoneticPr fontId="5"/>
  </si>
  <si>
    <t>5-2</t>
    <phoneticPr fontId="1"/>
  </si>
  <si>
    <t>指示2：サイバーセキュリティリスク管理体制の構築</t>
    <rPh sb="0" eb="2">
      <t>シジ</t>
    </rPh>
    <phoneticPr fontId="5"/>
  </si>
  <si>
    <t>指示1：サイバーセキュリティリスクの認識、組織全体での対応方針の策定</t>
    <rPh sb="0" eb="2">
      <t>シジ</t>
    </rPh>
    <rPh sb="18" eb="20">
      <t>ニンシキ</t>
    </rPh>
    <rPh sb="21" eb="23">
      <t>ソシキ</t>
    </rPh>
    <rPh sb="23" eb="25">
      <t>ゼンタイ</t>
    </rPh>
    <rPh sb="27" eb="29">
      <t>タイオウ</t>
    </rPh>
    <rPh sb="29" eb="31">
      <t>ホウシン</t>
    </rPh>
    <rPh sb="32" eb="34">
      <t>サクテイ</t>
    </rPh>
    <phoneticPr fontId="1"/>
  </si>
  <si>
    <t>指示3：サイバーセキュリティ対策のための資源（予算、人材等）確保</t>
    <rPh sb="0" eb="2">
      <t>シジ</t>
    </rPh>
    <phoneticPr fontId="5"/>
  </si>
  <si>
    <t>指示4：サイバーセキュリティリスクの把握とリスク対応に関する計画の策定</t>
    <rPh sb="0" eb="2">
      <t>シジ</t>
    </rPh>
    <phoneticPr fontId="5"/>
  </si>
  <si>
    <t>指示6：サイバーセキュリティ対策におけるPDCAサイクルの実施</t>
    <rPh sb="0" eb="2">
      <t>シジ</t>
    </rPh>
    <phoneticPr fontId="5"/>
  </si>
  <si>
    <t>指示7：インシデント発生時の緊急対応体制の整備</t>
    <rPh sb="0" eb="2">
      <t>シジ</t>
    </rPh>
    <phoneticPr fontId="5"/>
  </si>
  <si>
    <t>指示8：インシデントによる被害に備えた復旧体制の整備</t>
    <rPh sb="0" eb="2">
      <t>シジ</t>
    </rPh>
    <phoneticPr fontId="5"/>
  </si>
  <si>
    <t>指示9：ビジネスパートナーや委託先等を含めたサプライチェーン全体の対策及び状況把握</t>
    <rPh sb="0" eb="2">
      <t>シジ</t>
    </rPh>
    <rPh sb="14" eb="17">
      <t>イタクサキ</t>
    </rPh>
    <rPh sb="17" eb="18">
      <t>トウ</t>
    </rPh>
    <rPh sb="19" eb="20">
      <t>フク</t>
    </rPh>
    <rPh sb="30" eb="32">
      <t>ゼンタイ</t>
    </rPh>
    <rPh sb="33" eb="35">
      <t>タイサク</t>
    </rPh>
    <rPh sb="35" eb="36">
      <t>オヨ</t>
    </rPh>
    <rPh sb="37" eb="39">
      <t>ジョウキョウ</t>
    </rPh>
    <rPh sb="39" eb="41">
      <t>ハアク</t>
    </rPh>
    <phoneticPr fontId="1"/>
  </si>
  <si>
    <t>指示10：情報共有活動への参加を通じた攻撃情報の入手とその有効活用及び提供</t>
    <rPh sb="0" eb="2">
      <t>シジ</t>
    </rPh>
    <phoneticPr fontId="5"/>
  </si>
  <si>
    <t>サイバーセキュリティ経営チェックシートの項目</t>
    <phoneticPr fontId="1"/>
  </si>
  <si>
    <t>文書の内容に対する取組みが実施されている</t>
    <phoneticPr fontId="5"/>
  </si>
  <si>
    <t>イベント（ログ）収集の仕組みとプロセスがある</t>
    <rPh sb="8" eb="10">
      <t>シュウシュウ</t>
    </rPh>
    <rPh sb="11" eb="13">
      <t>シク</t>
    </rPh>
    <phoneticPr fontId="5"/>
  </si>
  <si>
    <t>検知したものの確認をする仕組みとプロセスがある</t>
    <rPh sb="0" eb="2">
      <t>ケンチ</t>
    </rPh>
    <rPh sb="7" eb="9">
      <t>カクニン</t>
    </rPh>
    <rPh sb="12" eb="14">
      <t>シク</t>
    </rPh>
    <phoneticPr fontId="5"/>
  </si>
  <si>
    <t>サイバーセキュリティ経営ガイドライン Ver 2.0改</t>
    <rPh sb="26" eb="27">
      <t>カイ</t>
    </rPh>
    <phoneticPr fontId="1"/>
  </si>
  <si>
    <t>6-4</t>
    <phoneticPr fontId="5"/>
  </si>
  <si>
    <t>できていない又は部分的である</t>
    <phoneticPr fontId="1"/>
  </si>
  <si>
    <t>できていない又は部分的である</t>
    <rPh sb="6" eb="7">
      <t>マタ</t>
    </rPh>
    <rPh sb="8" eb="11">
      <t>ブブンテキ</t>
    </rPh>
    <phoneticPr fontId="5"/>
  </si>
  <si>
    <t>できていない又は計画的でない</t>
    <rPh sb="6" eb="7">
      <t>マタ</t>
    </rPh>
    <phoneticPr fontId="5"/>
  </si>
  <si>
    <t>おおよその切り分け方針ができている</t>
    <rPh sb="5" eb="6">
      <t>キ</t>
    </rPh>
    <rPh sb="7" eb="8">
      <t>ワ</t>
    </rPh>
    <rPh sb="9" eb="11">
      <t>ホウシン</t>
    </rPh>
    <phoneticPr fontId="5"/>
  </si>
  <si>
    <t>具体的な領域、技術等で切り分けができている</t>
    <rPh sb="0" eb="3">
      <t>グタイテキ</t>
    </rPh>
    <rPh sb="4" eb="6">
      <t>リョウイキ</t>
    </rPh>
    <rPh sb="7" eb="9">
      <t>ギジュツ</t>
    </rPh>
    <rPh sb="9" eb="10">
      <t>ナド</t>
    </rPh>
    <rPh sb="11" eb="12">
      <t>キ</t>
    </rPh>
    <rPh sb="13" eb="14">
      <t>ワ</t>
    </rPh>
    <phoneticPr fontId="5"/>
  </si>
  <si>
    <t>教育・演習計画を策定している</t>
    <rPh sb="0" eb="2">
      <t>キョウイク</t>
    </rPh>
    <rPh sb="3" eb="5">
      <t>エンシュウ</t>
    </rPh>
    <rPh sb="5" eb="7">
      <t>ケイカク</t>
    </rPh>
    <rPh sb="8" eb="10">
      <t>サクテイ</t>
    </rPh>
    <phoneticPr fontId="5"/>
  </si>
  <si>
    <t>教育・演習計画や実施内容を見直し、継続的に改善されている</t>
    <rPh sb="0" eb="2">
      <t>キョウイク</t>
    </rPh>
    <rPh sb="3" eb="5">
      <t>エンシュウ</t>
    </rPh>
    <rPh sb="5" eb="7">
      <t>ケイカク</t>
    </rPh>
    <rPh sb="8" eb="10">
      <t>ジッシ</t>
    </rPh>
    <rPh sb="10" eb="12">
      <t>ナイヨウ</t>
    </rPh>
    <rPh sb="13" eb="15">
      <t>ミナオ</t>
    </rPh>
    <rPh sb="17" eb="20">
      <t>ケイゾクテキ</t>
    </rPh>
    <rPh sb="21" eb="23">
      <t>カイゼン</t>
    </rPh>
    <phoneticPr fontId="5"/>
  </si>
  <si>
    <t>計画が周知されている</t>
    <rPh sb="0" eb="2">
      <t>ケイカク</t>
    </rPh>
    <phoneticPr fontId="5"/>
  </si>
  <si>
    <t>計画が周知されている</t>
    <phoneticPr fontId="5"/>
  </si>
  <si>
    <t xml:space="preserve">指示5：サイバーセキュリティリスクに対応するための仕組みの構築
</t>
    <rPh sb="0" eb="2">
      <t>シジ</t>
    </rPh>
    <phoneticPr fontId="5"/>
  </si>
  <si>
    <t>平均</t>
    <rPh sb="0" eb="2">
      <t>ヘイキン</t>
    </rPh>
    <phoneticPr fontId="1"/>
  </si>
  <si>
    <t>従業員に対して、サイバーセキュリティの教育・演習を実施している</t>
    <rPh sb="18" eb="20">
      <t>キョウイク</t>
    </rPh>
    <rPh sb="21" eb="23">
      <t>エンシュウ</t>
    </rPh>
    <phoneticPr fontId="5"/>
  </si>
  <si>
    <t>文書の内容が実施されている</t>
    <rPh sb="0" eb="2">
      <t>ブンショ</t>
    </rPh>
    <rPh sb="3" eb="5">
      <t>ナイヨウ</t>
    </rPh>
    <rPh sb="6" eb="7">
      <t>ホドコ</t>
    </rPh>
    <phoneticPr fontId="5"/>
  </si>
  <si>
    <t>管理体制の組織図があり、周知されている</t>
    <phoneticPr fontId="5"/>
  </si>
  <si>
    <t>ルールが定められていない</t>
    <rPh sb="4" eb="5">
      <t>サダ</t>
    </rPh>
    <phoneticPr fontId="5"/>
  </si>
  <si>
    <t>組織内でシャドーITを利用させない対策を行っている</t>
    <rPh sb="0" eb="2">
      <t>ソシキ</t>
    </rPh>
    <rPh sb="2" eb="3">
      <t>ナイ</t>
    </rPh>
    <rPh sb="11" eb="13">
      <t>リヨウ</t>
    </rPh>
    <rPh sb="17" eb="19">
      <t>タイサク</t>
    </rPh>
    <rPh sb="20" eb="21">
      <t>オコナ</t>
    </rPh>
    <phoneticPr fontId="5"/>
  </si>
  <si>
    <t>ルールに基づく利用申告等が実施されている</t>
    <rPh sb="11" eb="12">
      <t>トウ</t>
    </rPh>
    <phoneticPr fontId="5"/>
  </si>
  <si>
    <t>ルール違反の検知と対応を行っている</t>
    <rPh sb="3" eb="5">
      <t>イハン</t>
    </rPh>
    <rPh sb="6" eb="8">
      <t>ケンチ</t>
    </rPh>
    <rPh sb="9" eb="11">
      <t>タイオウ</t>
    </rPh>
    <rPh sb="12" eb="13">
      <t>オコナ</t>
    </rPh>
    <phoneticPr fontId="5"/>
  </si>
  <si>
    <t xml:space="preserve">システム設計時にリスク分析を行い、必要なセキュリティ機能を具体化し、開発時に実装している
</t>
    <rPh sb="17" eb="19">
      <t>ヒツヨウ</t>
    </rPh>
    <rPh sb="26" eb="28">
      <t>キノウ</t>
    </rPh>
    <rPh sb="29" eb="32">
      <t>グタイカ</t>
    </rPh>
    <rPh sb="34" eb="36">
      <t>カイハツ</t>
    </rPh>
    <rPh sb="36" eb="37">
      <t>ジ</t>
    </rPh>
    <rPh sb="38" eb="40">
      <t>ジッソウ</t>
    </rPh>
    <phoneticPr fontId="5"/>
  </si>
  <si>
    <t>5-4</t>
    <phoneticPr fontId="1"/>
  </si>
  <si>
    <t>5-5</t>
    <phoneticPr fontId="1"/>
  </si>
  <si>
    <t>5-6</t>
    <phoneticPr fontId="1"/>
  </si>
  <si>
    <t>5-7</t>
    <phoneticPr fontId="1"/>
  </si>
  <si>
    <t>5-8</t>
    <phoneticPr fontId="1"/>
  </si>
  <si>
    <t>5-9</t>
    <phoneticPr fontId="1"/>
  </si>
  <si>
    <t>5-10</t>
    <phoneticPr fontId="1"/>
  </si>
  <si>
    <t>端末やネットワークからのログを収集・分析している。</t>
    <rPh sb="0" eb="2">
      <t>タンマツ</t>
    </rPh>
    <rPh sb="15" eb="17">
      <t>シュウシュウ</t>
    </rPh>
    <rPh sb="18" eb="20">
      <t>ブンセキ</t>
    </rPh>
    <phoneticPr fontId="5"/>
  </si>
  <si>
    <t>インシデントなどの突発事象のみ報告されている</t>
    <phoneticPr fontId="5"/>
  </si>
  <si>
    <t>計画が継続的に改善されている</t>
    <rPh sb="0" eb="2">
      <t>ケイカク</t>
    </rPh>
    <rPh sb="3" eb="6">
      <t>ケイゾクテキ</t>
    </rPh>
    <rPh sb="7" eb="9">
      <t>カイゼン</t>
    </rPh>
    <phoneticPr fontId="5"/>
  </si>
  <si>
    <t>インシデント発生時のログ分析・調査を速やかに行い、影響範囲を特定できるよう実施計画を策定している</t>
    <rPh sb="12" eb="14">
      <t>ブンセキ</t>
    </rPh>
    <rPh sb="18" eb="19">
      <t>スミ</t>
    </rPh>
    <rPh sb="22" eb="23">
      <t>オコナ</t>
    </rPh>
    <rPh sb="25" eb="27">
      <t>エイキョウ</t>
    </rPh>
    <rPh sb="27" eb="29">
      <t>ハンイ</t>
    </rPh>
    <rPh sb="30" eb="32">
      <t>トクテイ</t>
    </rPh>
    <rPh sb="37" eb="39">
      <t>ジッシ</t>
    </rPh>
    <phoneticPr fontId="5"/>
  </si>
  <si>
    <t>法令・契約やガイドライン等の要求事項を把握し、対応している</t>
    <rPh sb="0" eb="2">
      <t>ホウレイ</t>
    </rPh>
    <rPh sb="3" eb="5">
      <t>ケイヤク</t>
    </rPh>
    <rPh sb="16" eb="18">
      <t>ハアク</t>
    </rPh>
    <rPh sb="20" eb="22">
      <t>タイオウ</t>
    </rPh>
    <phoneticPr fontId="5"/>
  </si>
  <si>
    <t>検知したものが確認されている</t>
    <rPh sb="0" eb="2">
      <t>ケンチ</t>
    </rPh>
    <rPh sb="7" eb="9">
      <t>カクニン</t>
    </rPh>
    <phoneticPr fontId="5"/>
  </si>
  <si>
    <t>運用が継続的に見直されている</t>
    <rPh sb="0" eb="2">
      <t>ウンヨウ</t>
    </rPh>
    <rPh sb="3" eb="6">
      <t>ケイゾクテキ</t>
    </rPh>
    <rPh sb="7" eb="9">
      <t>ミナオ</t>
    </rPh>
    <phoneticPr fontId="5"/>
  </si>
  <si>
    <t>文書や実施内容が定期的に評価されている</t>
    <rPh sb="0" eb="2">
      <t>ブンショ</t>
    </rPh>
    <rPh sb="3" eb="5">
      <t>ジッシ</t>
    </rPh>
    <rPh sb="5" eb="7">
      <t>ナイヨウ</t>
    </rPh>
    <rPh sb="8" eb="11">
      <t>テイキテキ</t>
    </rPh>
    <rPh sb="12" eb="14">
      <t>ヒョウカ</t>
    </rPh>
    <phoneticPr fontId="5"/>
  </si>
  <si>
    <t>文書や実施内容が継続的に改善されている</t>
    <rPh sb="0" eb="2">
      <t>ブンショ</t>
    </rPh>
    <rPh sb="3" eb="5">
      <t>ジッシ</t>
    </rPh>
    <rPh sb="5" eb="7">
      <t>ナイヨウ</t>
    </rPh>
    <rPh sb="8" eb="11">
      <t>ケイゾクテキ</t>
    </rPh>
    <rPh sb="12" eb="14">
      <t>カイゼン</t>
    </rPh>
    <phoneticPr fontId="5"/>
  </si>
  <si>
    <t>複数の対策について計画がある</t>
    <rPh sb="0" eb="2">
      <t>フクスウ</t>
    </rPh>
    <rPh sb="3" eb="5">
      <t>タイサク</t>
    </rPh>
    <rPh sb="9" eb="11">
      <t>ケイカク</t>
    </rPh>
    <phoneticPr fontId="5"/>
  </si>
  <si>
    <t>サイバーセキュリティ運用管理に関するKPIを定めている</t>
    <rPh sb="10" eb="12">
      <t>ウンヨウ</t>
    </rPh>
    <rPh sb="12" eb="14">
      <t>カンリ</t>
    </rPh>
    <rPh sb="15" eb="16">
      <t>カン</t>
    </rPh>
    <rPh sb="22" eb="23">
      <t>サダ</t>
    </rPh>
    <phoneticPr fontId="5"/>
  </si>
  <si>
    <t>ログ分析・調査の方針と内容が文書化されている</t>
    <rPh sb="2" eb="4">
      <t>ブンセキ</t>
    </rPh>
    <rPh sb="5" eb="7">
      <t>チョウサ</t>
    </rPh>
    <rPh sb="8" eb="10">
      <t>ホウシン</t>
    </rPh>
    <rPh sb="11" eb="13">
      <t>ナイヨウ</t>
    </rPh>
    <rPh sb="14" eb="17">
      <t>ブンショカ</t>
    </rPh>
    <phoneticPr fontId="5"/>
  </si>
  <si>
    <t>回答欄
（該当する箇所を選択）</t>
    <rPh sb="0" eb="3">
      <t>カイトウラン</t>
    </rPh>
    <rPh sb="5" eb="7">
      <t>ガイトウ</t>
    </rPh>
    <rPh sb="9" eb="11">
      <t>カショ</t>
    </rPh>
    <rPh sb="12" eb="14">
      <t>センタク</t>
    </rPh>
    <phoneticPr fontId="5"/>
  </si>
  <si>
    <t>認識していない又は部分的である</t>
    <rPh sb="0" eb="2">
      <t>ニンシキ</t>
    </rPh>
    <phoneticPr fontId="5"/>
  </si>
  <si>
    <t>認識しており、定期的に経営会議等で議論している</t>
    <rPh sb="0" eb="2">
      <t>ニンシキ</t>
    </rPh>
    <rPh sb="7" eb="10">
      <t>テイキテキ</t>
    </rPh>
    <rPh sb="11" eb="13">
      <t>ケイエイ</t>
    </rPh>
    <rPh sb="13" eb="15">
      <t>カイギ</t>
    </rPh>
    <rPh sb="15" eb="16">
      <t>ナド</t>
    </rPh>
    <rPh sb="17" eb="19">
      <t>ギロン</t>
    </rPh>
    <phoneticPr fontId="1"/>
  </si>
  <si>
    <t>認識しており、経営会議等での議論を踏まえて継続的に改善している</t>
    <rPh sb="0" eb="2">
      <t>ニンシキ</t>
    </rPh>
    <rPh sb="7" eb="9">
      <t>ケイエイ</t>
    </rPh>
    <rPh sb="9" eb="11">
      <t>カイギ</t>
    </rPh>
    <rPh sb="11" eb="12">
      <t>ナド</t>
    </rPh>
    <rPh sb="14" eb="16">
      <t>ギロン</t>
    </rPh>
    <rPh sb="17" eb="18">
      <t>フ</t>
    </rPh>
    <rPh sb="21" eb="24">
      <t>ケイゾクテキ</t>
    </rPh>
    <rPh sb="25" eb="27">
      <t>カイゼン</t>
    </rPh>
    <phoneticPr fontId="1"/>
  </si>
  <si>
    <t xml:space="preserve">サイバーセキュリティリスクの影響の度合いに従ってリスク対応計画を策定している
</t>
    <phoneticPr fontId="5"/>
  </si>
  <si>
    <t>脅威、脆弱性情報について、自社の事業に与える影響が評価されている</t>
    <rPh sb="13" eb="15">
      <t>ジシャ</t>
    </rPh>
    <phoneticPr fontId="5"/>
  </si>
  <si>
    <t>自社の事業に与える影響が大きい脅威、脆弱性情報について優先的に対応されている</t>
    <rPh sb="0" eb="2">
      <t>ジシャ</t>
    </rPh>
    <phoneticPr fontId="5"/>
  </si>
  <si>
    <t>実行されているが計画的ではない</t>
    <phoneticPr fontId="5"/>
  </si>
  <si>
    <t>計画通りに実行されている</t>
    <phoneticPr fontId="5"/>
  </si>
  <si>
    <t>計画が継続的に見直されている</t>
    <phoneticPr fontId="5"/>
  </si>
  <si>
    <t>できていない</t>
    <phoneticPr fontId="5"/>
  </si>
  <si>
    <t>標準化された対応方針がある</t>
    <phoneticPr fontId="5"/>
  </si>
  <si>
    <t>認識しているが、文書化等はできていない</t>
    <rPh sb="0" eb="2">
      <t>ニンシキ</t>
    </rPh>
    <rPh sb="8" eb="12">
      <t>ブンショカナド</t>
    </rPh>
    <phoneticPr fontId="1"/>
  </si>
  <si>
    <t>守るべきIT資産（情報資産やシステム）を特定し、当該資産の場所やビジネス上の価値等に基づいて優先順位付けを行っている</t>
    <rPh sb="9" eb="11">
      <t>ジョウホウ</t>
    </rPh>
    <rPh sb="11" eb="13">
      <t>シサン</t>
    </rPh>
    <rPh sb="24" eb="26">
      <t>シサン</t>
    </rPh>
    <phoneticPr fontId="5"/>
  </si>
  <si>
    <t>特定した守るべきIT資産に対するサイバー攻撃の脅威、脆弱性を、脅威情報のデータベース等を用いて認識し、これらによるサイバーセキュリティリスクが自社の事業にいかなる影響があるかを把握している</t>
    <rPh sb="42" eb="43">
      <t>トウ</t>
    </rPh>
    <rPh sb="71" eb="73">
      <t>ジシャ</t>
    </rPh>
    <rPh sb="88" eb="90">
      <t>ハアク</t>
    </rPh>
    <phoneticPr fontId="5"/>
  </si>
  <si>
    <t>セキュア開発のプロセスが文書化・周知されている</t>
    <rPh sb="4" eb="6">
      <t>カイハツ</t>
    </rPh>
    <rPh sb="12" eb="15">
      <t>ブンショカ</t>
    </rPh>
    <rPh sb="16" eb="18">
      <t>シュウチ</t>
    </rPh>
    <phoneticPr fontId="5"/>
  </si>
  <si>
    <t>収集したログを分析し、異常を検知する仕組みとプロセスがある</t>
    <rPh sb="0" eb="2">
      <t>シュウシュウ</t>
    </rPh>
    <rPh sb="7" eb="9">
      <t>ブンセキ</t>
    </rPh>
    <rPh sb="11" eb="13">
      <t>イジョウ</t>
    </rPh>
    <rPh sb="14" eb="16">
      <t>ケンチ</t>
    </rPh>
    <rPh sb="18" eb="20">
      <t>シク</t>
    </rPh>
    <phoneticPr fontId="5"/>
  </si>
  <si>
    <t>サイバー攻撃を検知した際に不正通信を遮断する等のインシデント対応の仕組みを導入している</t>
    <rPh sb="15" eb="17">
      <t>ツウシン</t>
    </rPh>
    <rPh sb="33" eb="35">
      <t>シク</t>
    </rPh>
    <rPh sb="37" eb="39">
      <t>ドウニュウ</t>
    </rPh>
    <phoneticPr fontId="1"/>
  </si>
  <si>
    <t>その都度実施している</t>
    <rPh sb="4" eb="6">
      <t>ジッシ</t>
    </rPh>
    <phoneticPr fontId="5"/>
  </si>
  <si>
    <t>守るべきIT資産について、経営者やCISOと合意している</t>
    <phoneticPr fontId="5"/>
  </si>
  <si>
    <t>2-2</t>
  </si>
  <si>
    <t>2-3</t>
  </si>
  <si>
    <t>7-5</t>
  </si>
  <si>
    <t>セキュリティリスク管理体制において、各関係者の役割と責任を明確にしている</t>
    <phoneticPr fontId="5"/>
  </si>
  <si>
    <t>経営会議等の議論により、サイバーセキュリティ対策とそれを実施できる資源（予算、人材等）を明確にしている</t>
    <rPh sb="28" eb="30">
      <t>ジッシ</t>
    </rPh>
    <rPh sb="33" eb="35">
      <t>シゲン</t>
    </rPh>
    <phoneticPr fontId="5"/>
  </si>
  <si>
    <t>自組織に求められる体制を明らかにし、計画的にサイバーセキュリティ人材を確保、育成するとともに、適正な処遇を検討している</t>
    <phoneticPr fontId="5"/>
  </si>
  <si>
    <t>重要業務を行う端末・サーバ等には複数の技術的防御策を実施している</t>
    <rPh sb="4" eb="7">
      <t>アンゴウカ</t>
    </rPh>
    <rPh sb="16" eb="18">
      <t>フクスウ</t>
    </rPh>
    <rPh sb="19" eb="22">
      <t>ギジュツテキ</t>
    </rPh>
    <rPh sb="22" eb="24">
      <t>ボウギョ</t>
    </rPh>
    <rPh sb="24" eb="25">
      <t>サク</t>
    </rPh>
    <rPh sb="25" eb="26">
      <t>タイサク</t>
    </rPh>
    <rPh sb="26" eb="28">
      <t>ジッシ</t>
    </rPh>
    <phoneticPr fontId="5"/>
  </si>
  <si>
    <t>重要業務を行うネットワークには複数の技術的防御策を実施している</t>
    <rPh sb="4" eb="7">
      <t>アンゴウカ</t>
    </rPh>
    <rPh sb="11" eb="12">
      <t>アン</t>
    </rPh>
    <rPh sb="15" eb="17">
      <t>フクスウ</t>
    </rPh>
    <rPh sb="18" eb="21">
      <t>ギジュツテキ</t>
    </rPh>
    <rPh sb="21" eb="23">
      <t>ボウギョ</t>
    </rPh>
    <rPh sb="23" eb="24">
      <t>サク</t>
    </rPh>
    <rPh sb="24" eb="25">
      <t>タイサク</t>
    </rPh>
    <rPh sb="25" eb="27">
      <t>ジッシ</t>
    </rPh>
    <phoneticPr fontId="5"/>
  </si>
  <si>
    <t>サプライチェーン全体を俯瞰した関連組織全体で、リスク分析を行い対策状況の検討を行っている。</t>
    <phoneticPr fontId="5"/>
  </si>
  <si>
    <t>関係団体が提供する注意喚起情報の入手や、業界のセキュリティコミュニティ等への参加を通して情報共有を行い、自社の対策に活かしている</t>
    <rPh sb="16" eb="18">
      <t>ニュウシュ</t>
    </rPh>
    <rPh sb="20" eb="22">
      <t>ギョウカイ</t>
    </rPh>
    <rPh sb="35" eb="36">
      <t>トウ</t>
    </rPh>
    <phoneticPr fontId="5"/>
  </si>
  <si>
    <t>認識しており、文書化されているが、対策は部下に任せている</t>
    <rPh sb="0" eb="2">
      <t>ニンシキ</t>
    </rPh>
    <rPh sb="7" eb="10">
      <t>ブンショカ</t>
    </rPh>
    <rPh sb="17" eb="19">
      <t>タイサク</t>
    </rPh>
    <rPh sb="20" eb="22">
      <t>ブカ</t>
    </rPh>
    <rPh sb="23" eb="24">
      <t>マカ</t>
    </rPh>
    <phoneticPr fontId="1"/>
  </si>
  <si>
    <t>役割と責任が文書化されている</t>
    <phoneticPr fontId="5"/>
  </si>
  <si>
    <t>役割と責任が周知されている</t>
    <rPh sb="0" eb="2">
      <t>ヤクワリ</t>
    </rPh>
    <rPh sb="3" eb="5">
      <t>セキニン</t>
    </rPh>
    <rPh sb="6" eb="8">
      <t>シュウチ</t>
    </rPh>
    <phoneticPr fontId="5"/>
  </si>
  <si>
    <t>役割と責任が定期的に評価されている</t>
    <rPh sb="0" eb="2">
      <t>ヤクワリ</t>
    </rPh>
    <rPh sb="3" eb="5">
      <t>セキニン</t>
    </rPh>
    <rPh sb="6" eb="9">
      <t>テイキテキ</t>
    </rPh>
    <rPh sb="10" eb="12">
      <t>ヒョウカ</t>
    </rPh>
    <phoneticPr fontId="5"/>
  </si>
  <si>
    <t>役割と責任が継続的に再定義されている</t>
    <rPh sb="0" eb="2">
      <t>ヤクワリ</t>
    </rPh>
    <rPh sb="3" eb="5">
      <t>セキニン</t>
    </rPh>
    <rPh sb="6" eb="9">
      <t>ケイゾクテキ</t>
    </rPh>
    <rPh sb="10" eb="13">
      <t>サイテイギ</t>
    </rPh>
    <phoneticPr fontId="5"/>
  </si>
  <si>
    <t>対策及び資源が文書化されている</t>
    <rPh sb="0" eb="2">
      <t>タイサク</t>
    </rPh>
    <rPh sb="2" eb="3">
      <t>オヨ</t>
    </rPh>
    <rPh sb="4" eb="6">
      <t>シゲン</t>
    </rPh>
    <rPh sb="7" eb="10">
      <t>ブンショカ</t>
    </rPh>
    <phoneticPr fontId="5"/>
  </si>
  <si>
    <t>対策及び資源が定期的に評価されている</t>
    <rPh sb="0" eb="2">
      <t>タイサク</t>
    </rPh>
    <rPh sb="7" eb="10">
      <t>テイキテキ</t>
    </rPh>
    <rPh sb="11" eb="13">
      <t>ヒョウカ</t>
    </rPh>
    <phoneticPr fontId="5"/>
  </si>
  <si>
    <t>対策及び資源が継続的に改善されている</t>
    <rPh sb="0" eb="2">
      <t>タイサク</t>
    </rPh>
    <rPh sb="7" eb="10">
      <t>ケイゾクテキ</t>
    </rPh>
    <rPh sb="11" eb="13">
      <t>カイゼン</t>
    </rPh>
    <phoneticPr fontId="5"/>
  </si>
  <si>
    <t>人材が確保されているが育成が計画的でない</t>
    <phoneticPr fontId="5"/>
  </si>
  <si>
    <t>人材が計画的に確保、育成されている</t>
    <rPh sb="0" eb="2">
      <t>ジンザイ</t>
    </rPh>
    <phoneticPr fontId="5"/>
  </si>
  <si>
    <t>人材が計画的に確保、育成され処遇にも反映されている</t>
    <phoneticPr fontId="5"/>
  </si>
  <si>
    <t>人手で管理されている</t>
    <rPh sb="0" eb="2">
      <t>ヒトデ</t>
    </rPh>
    <phoneticPr fontId="5"/>
  </si>
  <si>
    <t>ツールを使って管理されている</t>
    <rPh sb="4" eb="5">
      <t>ツカ</t>
    </rPh>
    <phoneticPr fontId="5"/>
  </si>
  <si>
    <t>ルールが定められている</t>
    <rPh sb="4" eb="5">
      <t>サダ</t>
    </rPh>
    <phoneticPr fontId="5"/>
  </si>
  <si>
    <t>計画に基づき教育が実施されている</t>
    <rPh sb="0" eb="2">
      <t>ケイカク</t>
    </rPh>
    <rPh sb="3" eb="4">
      <t>モト</t>
    </rPh>
    <rPh sb="6" eb="8">
      <t>キョウイク</t>
    </rPh>
    <rPh sb="9" eb="11">
      <t>ジッシ</t>
    </rPh>
    <phoneticPr fontId="5"/>
  </si>
  <si>
    <t>計画に基づき演習が実施されている</t>
    <rPh sb="6" eb="8">
      <t>エンシュウ</t>
    </rPh>
    <rPh sb="9" eb="11">
      <t>ジッシ</t>
    </rPh>
    <phoneticPr fontId="5"/>
  </si>
  <si>
    <t>セキュリティ運用全般について報告されている</t>
    <phoneticPr fontId="5"/>
  </si>
  <si>
    <t>情報公開の方針が文書化されている</t>
    <rPh sb="0" eb="2">
      <t>ジョウホウ</t>
    </rPh>
    <rPh sb="2" eb="4">
      <t>コウカイ</t>
    </rPh>
    <rPh sb="5" eb="7">
      <t>ホウシン</t>
    </rPh>
    <rPh sb="8" eb="11">
      <t>ブンショカ</t>
    </rPh>
    <phoneticPr fontId="5"/>
  </si>
  <si>
    <t>グループ企業でのリスク対策が評価され、実施内容が継続的に見直されている</t>
    <rPh sb="4" eb="6">
      <t>キギョウ</t>
    </rPh>
    <phoneticPr fontId="5"/>
  </si>
  <si>
    <t>委託先等の取引先関係企業間でリスク分析結果が共有され対策が検討されている</t>
    <phoneticPr fontId="5"/>
  </si>
  <si>
    <t>委託先等の取引先でのリスク対策が評価され、実施内容が継続的に見直されている</t>
    <rPh sb="0" eb="3">
      <t>イタクサキ</t>
    </rPh>
    <rPh sb="3" eb="4">
      <t>トウ</t>
    </rPh>
    <rPh sb="5" eb="7">
      <t>トリヒキ</t>
    </rPh>
    <rPh sb="7" eb="8">
      <t>サキ</t>
    </rPh>
    <phoneticPr fontId="5"/>
  </si>
  <si>
    <t>サプライチェーン全体でのリスク対策が評価され、実施内容が継続的に見直されている</t>
    <phoneticPr fontId="5"/>
  </si>
  <si>
    <t>経営者が定期的に、サイバーセキュリティ運用に関する報告を受け、対策を指示している</t>
    <rPh sb="19" eb="21">
      <t>ウンヨウ</t>
    </rPh>
    <rPh sb="22" eb="23">
      <t>カン</t>
    </rPh>
    <rPh sb="31" eb="33">
      <t>タイサク</t>
    </rPh>
    <phoneticPr fontId="5"/>
  </si>
  <si>
    <t>基本方針が策定され、文書化されている</t>
    <rPh sb="0" eb="2">
      <t>キホン</t>
    </rPh>
    <rPh sb="2" eb="4">
      <t>ホウシン</t>
    </rPh>
    <rPh sb="5" eb="7">
      <t>サクテイ</t>
    </rPh>
    <rPh sb="10" eb="12">
      <t>ブンショ</t>
    </rPh>
    <rPh sb="12" eb="13">
      <t>カ</t>
    </rPh>
    <phoneticPr fontId="5"/>
  </si>
  <si>
    <t>文書が経営者により承認されている</t>
    <rPh sb="0" eb="2">
      <t>ブンショ</t>
    </rPh>
    <rPh sb="3" eb="6">
      <t>ケイエイシャ</t>
    </rPh>
    <rPh sb="9" eb="11">
      <t>ショウニン</t>
    </rPh>
    <phoneticPr fontId="5"/>
  </si>
  <si>
    <t>文書が社内に公表され、適宜改訂されている</t>
    <rPh sb="0" eb="2">
      <t>ブンショ</t>
    </rPh>
    <rPh sb="3" eb="5">
      <t>シャナイ</t>
    </rPh>
    <rPh sb="6" eb="8">
      <t>コウヒョウ</t>
    </rPh>
    <rPh sb="11" eb="13">
      <t>テキギ</t>
    </rPh>
    <rPh sb="13" eb="15">
      <t>カイテイ</t>
    </rPh>
    <phoneticPr fontId="5"/>
  </si>
  <si>
    <t>文書が社外に公表され、適宜改訂されている</t>
    <rPh sb="0" eb="2">
      <t>ブンショ</t>
    </rPh>
    <rPh sb="3" eb="5">
      <t>シャガイ</t>
    </rPh>
    <rPh sb="6" eb="8">
      <t>コウヒョウ</t>
    </rPh>
    <rPh sb="11" eb="13">
      <t>テキギ</t>
    </rPh>
    <rPh sb="13" eb="15">
      <t>カイテイ</t>
    </rPh>
    <phoneticPr fontId="5"/>
  </si>
  <si>
    <t>要求事項の内容が定期的に確認されている</t>
    <rPh sb="0" eb="2">
      <t>ヨウキュウ</t>
    </rPh>
    <rPh sb="2" eb="4">
      <t>ジコウ</t>
    </rPh>
    <rPh sb="5" eb="7">
      <t>ナイヨウ</t>
    </rPh>
    <rPh sb="8" eb="11">
      <t>テイキテキ</t>
    </rPh>
    <rPh sb="12" eb="14">
      <t>カクニン</t>
    </rPh>
    <phoneticPr fontId="5"/>
  </si>
  <si>
    <t>要求事項への対応が継続的に改善されている</t>
    <rPh sb="0" eb="2">
      <t>ヨウキュウ</t>
    </rPh>
    <rPh sb="2" eb="4">
      <t>ジコウ</t>
    </rPh>
    <rPh sb="6" eb="8">
      <t>タイオウ</t>
    </rPh>
    <rPh sb="9" eb="12">
      <t>ケイゾクテキ</t>
    </rPh>
    <rPh sb="13" eb="15">
      <t>カイゼン</t>
    </rPh>
    <phoneticPr fontId="5"/>
  </si>
  <si>
    <t>サイバーセキュリティリスク管理体制がない又は部分的である</t>
  </si>
  <si>
    <t>両者の関係が明確にされていない</t>
  </si>
  <si>
    <t>サイバーセキュリティリスク管理体制はリスク管理体制の一部として存在している</t>
  </si>
  <si>
    <t>サイバーセキュリティリスク管理の専門組織を設けている</t>
    <rPh sb="13" eb="15">
      <t>カンリ</t>
    </rPh>
    <phoneticPr fontId="5"/>
  </si>
  <si>
    <t>サイバーセキュリティリスク管理の専門組織がOT/IoTやグループ全体、グローバル等、より広い範囲のセキュリティリスク管理をしている</t>
    <rPh sb="32" eb="34">
      <t>ゼンタイ</t>
    </rPh>
    <rPh sb="40" eb="41">
      <t>トウ</t>
    </rPh>
    <rPh sb="44" eb="45">
      <t>ヒロ</t>
    </rPh>
    <rPh sb="46" eb="48">
      <t>ハンイ</t>
    </rPh>
    <rPh sb="58" eb="60">
      <t>カンリ</t>
    </rPh>
    <phoneticPr fontId="1"/>
  </si>
  <si>
    <t>対策及び資源が社内に周知されている</t>
    <rPh sb="0" eb="2">
      <t>タイサク</t>
    </rPh>
    <rPh sb="7" eb="9">
      <t>シャナイ</t>
    </rPh>
    <phoneticPr fontId="5"/>
  </si>
  <si>
    <t>IT資産の情報が収集されている</t>
    <rPh sb="2" eb="4">
      <t>シサン</t>
    </rPh>
    <rPh sb="5" eb="7">
      <t>ジョウホウ</t>
    </rPh>
    <rPh sb="8" eb="10">
      <t>シュウシュウ</t>
    </rPh>
    <phoneticPr fontId="5"/>
  </si>
  <si>
    <t>IT資産の価値が評価され、対策の優先順位がつけられている</t>
    <rPh sb="2" eb="4">
      <t>シサン</t>
    </rPh>
    <rPh sb="5" eb="7">
      <t>カチ</t>
    </rPh>
    <rPh sb="8" eb="10">
      <t>ヒョウカ</t>
    </rPh>
    <rPh sb="13" eb="15">
      <t>タイサク</t>
    </rPh>
    <rPh sb="16" eb="18">
      <t>ユウセン</t>
    </rPh>
    <rPh sb="18" eb="20">
      <t>ジュンイ</t>
    </rPh>
    <phoneticPr fontId="5"/>
  </si>
  <si>
    <t>IT資産の価値と対策が適宜見直されている</t>
    <rPh sb="8" eb="10">
      <t>タイサク</t>
    </rPh>
    <rPh sb="11" eb="13">
      <t>テキギ</t>
    </rPh>
    <rPh sb="13" eb="15">
      <t>ミナオ</t>
    </rPh>
    <phoneticPr fontId="5"/>
  </si>
  <si>
    <t>サイバー攻撃の脅威、脆弱性の情報が恒常的に収集されている</t>
  </si>
  <si>
    <t>脅威、脆弱性情報による評価、対応の仕組みが継続的に改善されている</t>
  </si>
  <si>
    <t>サイバーセキュリティリスクの影響度合いが組織的に評価されている</t>
  </si>
  <si>
    <t>評価結果に基づき、対応計画が策定され実施されている</t>
  </si>
  <si>
    <t>対応の実施結果が評価されている</t>
  </si>
  <si>
    <t>サイバーセキュリティリスク評価のＰＤＣＡサイクルが改善されている</t>
  </si>
  <si>
    <t>できていない又は計画的でない</t>
    <rPh sb="6" eb="7">
      <t>マタ</t>
    </rPh>
    <rPh sb="8" eb="11">
      <t>ケイカクテキ</t>
    </rPh>
    <phoneticPr fontId="5"/>
  </si>
  <si>
    <t>計画に基づき一部の対策が実施されている</t>
    <rPh sb="0" eb="2">
      <t>ケイカク</t>
    </rPh>
    <rPh sb="3" eb="4">
      <t>モト</t>
    </rPh>
    <rPh sb="6" eb="8">
      <t>イチブ</t>
    </rPh>
    <rPh sb="9" eb="11">
      <t>タイサク</t>
    </rPh>
    <rPh sb="12" eb="14">
      <t>ジッシ</t>
    </rPh>
    <phoneticPr fontId="5"/>
  </si>
  <si>
    <t>計画に基づき複数の対策が一通り実施されている</t>
    <rPh sb="0" eb="2">
      <t>ケイカク</t>
    </rPh>
    <rPh sb="3" eb="4">
      <t>モト</t>
    </rPh>
    <rPh sb="6" eb="8">
      <t>フクスウ</t>
    </rPh>
    <rPh sb="9" eb="11">
      <t>タイサク</t>
    </rPh>
    <rPh sb="12" eb="14">
      <t>ヒトトオ</t>
    </rPh>
    <rPh sb="15" eb="17">
      <t>ジッシ</t>
    </rPh>
    <phoneticPr fontId="5"/>
  </si>
  <si>
    <t>防御策が継続的に改善されている</t>
    <rPh sb="0" eb="2">
      <t>ボウギョ</t>
    </rPh>
    <rPh sb="2" eb="3">
      <t>サク</t>
    </rPh>
    <rPh sb="4" eb="7">
      <t>ケイゾクテキ</t>
    </rPh>
    <rPh sb="8" eb="10">
      <t>カイゼン</t>
    </rPh>
    <phoneticPr fontId="5"/>
  </si>
  <si>
    <t>システム等に対する定期的な脆弱性診断や、継続的なパッチ適用、その他の緩和策等の脆弱性対策の計画を立て、実行している</t>
    <rPh sb="37" eb="38">
      <t>ナド</t>
    </rPh>
    <rPh sb="42" eb="44">
      <t>タイサク</t>
    </rPh>
    <phoneticPr fontId="5"/>
  </si>
  <si>
    <t>実行されていない</t>
    <rPh sb="0" eb="2">
      <t>ジッコウ</t>
    </rPh>
    <phoneticPr fontId="5"/>
  </si>
  <si>
    <t>計画が立てられており、部分的に実行されている</t>
    <rPh sb="15" eb="17">
      <t>ジッコウ</t>
    </rPh>
    <phoneticPr fontId="5"/>
  </si>
  <si>
    <t>方針に基づいて運用している</t>
    <rPh sb="0" eb="2">
      <t>ホウシン</t>
    </rPh>
    <rPh sb="3" eb="4">
      <t>モト</t>
    </rPh>
    <rPh sb="7" eb="9">
      <t>ウンヨウ</t>
    </rPh>
    <phoneticPr fontId="5"/>
  </si>
  <si>
    <t>方針や運用が継続的に見直されている</t>
    <rPh sb="0" eb="2">
      <t>ホウシン</t>
    </rPh>
    <rPh sb="3" eb="5">
      <t>ウンヨウ</t>
    </rPh>
    <rPh sb="6" eb="9">
      <t>ケイゾクテキ</t>
    </rPh>
    <rPh sb="10" eb="12">
      <t>ミナオ</t>
    </rPh>
    <phoneticPr fontId="5"/>
  </si>
  <si>
    <t>発生したインシデントの把握はできている</t>
    <rPh sb="0" eb="2">
      <t>ハッセイ</t>
    </rPh>
    <rPh sb="11" eb="13">
      <t>ハアク</t>
    </rPh>
    <phoneticPr fontId="5"/>
  </si>
  <si>
    <t>重要なインシデントについては、対応とその状況管理ができている</t>
    <rPh sb="0" eb="2">
      <t>ジュウヨウ</t>
    </rPh>
    <rPh sb="15" eb="17">
      <t>タイオウ</t>
    </rPh>
    <rPh sb="20" eb="22">
      <t>ジョウキョウ</t>
    </rPh>
    <rPh sb="22" eb="24">
      <t>カンリ</t>
    </rPh>
    <phoneticPr fontId="5"/>
  </si>
  <si>
    <t>全てのインシデントについて、対応とその状況管理ができている</t>
    <rPh sb="0" eb="1">
      <t>スベ</t>
    </rPh>
    <rPh sb="14" eb="16">
      <t>タイオウ</t>
    </rPh>
    <rPh sb="19" eb="21">
      <t>ジョウキョウ</t>
    </rPh>
    <rPh sb="21" eb="23">
      <t>カンリ</t>
    </rPh>
    <phoneticPr fontId="5"/>
  </si>
  <si>
    <t>セキュリティ運用全般について報告され、経営者が対策を指示している</t>
    <rPh sb="19" eb="22">
      <t>ケイエイシャ</t>
    </rPh>
    <phoneticPr fontId="5"/>
  </si>
  <si>
    <t>報告ルールや対策の内容が継続的に改善されている</t>
    <rPh sb="0" eb="2">
      <t>ホウコク</t>
    </rPh>
    <rPh sb="9" eb="11">
      <t>ナイヨウ</t>
    </rPh>
    <rPh sb="12" eb="15">
      <t>ケイゾクテキ</t>
    </rPh>
    <rPh sb="16" eb="18">
      <t>カイゼン</t>
    </rPh>
    <phoneticPr fontId="5"/>
  </si>
  <si>
    <t>サイバーセキュリティにかかる内部監査、監査役監査、外部監査を踏まえ、サイバーセキュリティ対策を適時見直している</t>
    <rPh sb="19" eb="22">
      <t>カンサヤク</t>
    </rPh>
    <rPh sb="22" eb="24">
      <t>カンサ</t>
    </rPh>
    <phoneticPr fontId="5"/>
  </si>
  <si>
    <t>サイバーセキュリティリスクや取組状況についてステークホルダーとコミュニケーションしている</t>
    <phoneticPr fontId="5"/>
  </si>
  <si>
    <t>方針に則って形式的な情報公開がされている</t>
    <rPh sb="0" eb="2">
      <t>ホウシン</t>
    </rPh>
    <rPh sb="3" eb="4">
      <t>ノット</t>
    </rPh>
    <rPh sb="6" eb="9">
      <t>ケイシキテキ</t>
    </rPh>
    <rPh sb="10" eb="12">
      <t>ジョウホウ</t>
    </rPh>
    <rPh sb="12" eb="14">
      <t>コウカイ</t>
    </rPh>
    <phoneticPr fontId="5"/>
  </si>
  <si>
    <t>ステークホルダーと双方向のコミュニケーションをしている</t>
    <rPh sb="9" eb="12">
      <t>ソウホウコウ</t>
    </rPh>
    <phoneticPr fontId="5"/>
  </si>
  <si>
    <t>組織外に共有・報告・公表すべき内容やタイミングを定めている</t>
    <rPh sb="4" eb="6">
      <t>キョウユウ</t>
    </rPh>
    <rPh sb="7" eb="9">
      <t>ホウコク</t>
    </rPh>
    <phoneticPr fontId="5"/>
  </si>
  <si>
    <t>最低限の報告・公表のみしている</t>
    <rPh sb="0" eb="3">
      <t>サイテイゲン</t>
    </rPh>
    <phoneticPr fontId="5"/>
  </si>
  <si>
    <t>共有相手、報告ルート、公表すべき内容などが文書化されている</t>
    <rPh sb="0" eb="2">
      <t>キョウユウ</t>
    </rPh>
    <rPh sb="2" eb="4">
      <t>アイテ</t>
    </rPh>
    <phoneticPr fontId="5"/>
  </si>
  <si>
    <t>文書に従って積極的な共有・報告・公表をしている</t>
    <rPh sb="0" eb="2">
      <t>ブンショ</t>
    </rPh>
    <rPh sb="3" eb="4">
      <t>シタガ</t>
    </rPh>
    <rPh sb="6" eb="9">
      <t>セッキョクテキ</t>
    </rPh>
    <phoneticPr fontId="5"/>
  </si>
  <si>
    <t>一部のグループ企業に関するリスク分析が実施されている</t>
    <rPh sb="0" eb="2">
      <t>イチブ</t>
    </rPh>
    <rPh sb="19" eb="21">
      <t>ジッシ</t>
    </rPh>
    <phoneticPr fontId="5"/>
  </si>
  <si>
    <t>全てのグループ企業に関するリスク分析が実施されている</t>
    <rPh sb="0" eb="1">
      <t>スベ</t>
    </rPh>
    <rPh sb="7" eb="9">
      <t>キギョウ</t>
    </rPh>
    <rPh sb="10" eb="11">
      <t>カン</t>
    </rPh>
    <rPh sb="16" eb="18">
      <t>ブンセキ</t>
    </rPh>
    <rPh sb="19" eb="21">
      <t>ジッシ</t>
    </rPh>
    <phoneticPr fontId="5"/>
  </si>
  <si>
    <t>グループ企業間でリスク分析結果が共有され対策が検討されている</t>
    <phoneticPr fontId="5"/>
  </si>
  <si>
    <t>一部の委託先等の取引先に関するリスク分析が実施されている</t>
    <rPh sb="0" eb="2">
      <t>イチブ</t>
    </rPh>
    <rPh sb="3" eb="6">
      <t>イタクサキ</t>
    </rPh>
    <rPh sb="6" eb="7">
      <t>トウ</t>
    </rPh>
    <rPh sb="8" eb="10">
      <t>トリヒキ</t>
    </rPh>
    <rPh sb="10" eb="11">
      <t>サキ</t>
    </rPh>
    <rPh sb="21" eb="23">
      <t>ジッシ</t>
    </rPh>
    <phoneticPr fontId="5"/>
  </si>
  <si>
    <t>全ての委託先等の取引先に関するリスク分析が実施されている</t>
    <rPh sb="0" eb="1">
      <t>スベ</t>
    </rPh>
    <rPh sb="3" eb="6">
      <t>イタクサキ</t>
    </rPh>
    <rPh sb="6" eb="7">
      <t>トウ</t>
    </rPh>
    <rPh sb="8" eb="10">
      <t>トリヒキ</t>
    </rPh>
    <rPh sb="10" eb="11">
      <t>サキ</t>
    </rPh>
    <rPh sb="12" eb="13">
      <t>カン</t>
    </rPh>
    <rPh sb="18" eb="20">
      <t>ブンセキ</t>
    </rPh>
    <rPh sb="21" eb="23">
      <t>ジッシ</t>
    </rPh>
    <phoneticPr fontId="5"/>
  </si>
  <si>
    <t>事業毎のサプライチェーンが把握されている</t>
    <phoneticPr fontId="5"/>
  </si>
  <si>
    <t>サプライチェーン全体でのリスク分析が実施されている</t>
    <rPh sb="18" eb="20">
      <t>ジッシ</t>
    </rPh>
    <phoneticPr fontId="5"/>
  </si>
  <si>
    <t>サプライチェーン全体の関係企業間でリスク分析結果を共有し、対策が検討されている</t>
    <rPh sb="20" eb="22">
      <t>ブンセキ</t>
    </rPh>
    <rPh sb="22" eb="24">
      <t>ケッカ</t>
    </rPh>
    <phoneticPr fontId="5"/>
  </si>
  <si>
    <t>情報の入手や共有に関する方針・計画を立てている</t>
    <rPh sb="0" eb="2">
      <t>ジョウホウ</t>
    </rPh>
    <rPh sb="3" eb="5">
      <t>ニュウシュ</t>
    </rPh>
    <rPh sb="6" eb="8">
      <t>キョウユウ</t>
    </rPh>
    <rPh sb="9" eb="10">
      <t>カン</t>
    </rPh>
    <rPh sb="12" eb="14">
      <t>ホウシン</t>
    </rPh>
    <rPh sb="15" eb="17">
      <t>ケイカク</t>
    </rPh>
    <rPh sb="18" eb="19">
      <t>タ</t>
    </rPh>
    <phoneticPr fontId="5"/>
  </si>
  <si>
    <t>方針・計画に則ってコミュニティ等に参加し情報共有している</t>
    <rPh sb="0" eb="2">
      <t>ホウシン</t>
    </rPh>
    <rPh sb="3" eb="5">
      <t>ケイカク</t>
    </rPh>
    <rPh sb="6" eb="7">
      <t>ノット</t>
    </rPh>
    <rPh sb="15" eb="16">
      <t>トウ</t>
    </rPh>
    <phoneticPr fontId="5"/>
  </si>
  <si>
    <t>情報共有の内容と効果を定期的に評価・改善している</t>
    <rPh sb="0" eb="2">
      <t>ジョウホウ</t>
    </rPh>
    <rPh sb="2" eb="4">
      <t>キョウユウ</t>
    </rPh>
    <rPh sb="5" eb="7">
      <t>ナイヨウ</t>
    </rPh>
    <rPh sb="8" eb="10">
      <t>コウカ</t>
    </rPh>
    <rPh sb="11" eb="14">
      <t>テイキテキ</t>
    </rPh>
    <rPh sb="15" eb="17">
      <t>ヒョウカ</t>
    </rPh>
    <rPh sb="18" eb="20">
      <t>カイゼン</t>
    </rPh>
    <phoneticPr fontId="5"/>
  </si>
  <si>
    <t>情報共有で得た情報を基に自社のセキュリティ対策を改善している</t>
    <rPh sb="5" eb="6">
      <t>エ</t>
    </rPh>
    <rPh sb="7" eb="9">
      <t>ジョウホウ</t>
    </rPh>
    <rPh sb="10" eb="11">
      <t>モト</t>
    </rPh>
    <rPh sb="12" eb="14">
      <t>ジシャ</t>
    </rPh>
    <rPh sb="21" eb="23">
      <t>タイサク</t>
    </rPh>
    <rPh sb="24" eb="26">
      <t>カイゼン</t>
    </rPh>
    <phoneticPr fontId="5"/>
  </si>
  <si>
    <t>マルウェア感染、不正アクセス等のインシデントがあった際に、関係団体やコミュニティへの共有・報告や、適切な場合における公表等の情報提供を実施している</t>
    <rPh sb="42" eb="44">
      <t>キョウユウ</t>
    </rPh>
    <rPh sb="45" eb="47">
      <t>ホウコク</t>
    </rPh>
    <rPh sb="49" eb="51">
      <t>テキセツ</t>
    </rPh>
    <rPh sb="52" eb="54">
      <t>バアイ</t>
    </rPh>
    <rPh sb="58" eb="60">
      <t>コウヒョウ</t>
    </rPh>
    <rPh sb="60" eb="61">
      <t>トウ</t>
    </rPh>
    <phoneticPr fontId="5"/>
  </si>
  <si>
    <t>重要</t>
    <rPh sb="0" eb="2">
      <t>ジュウヨウ</t>
    </rPh>
    <phoneticPr fontId="5"/>
  </si>
  <si>
    <t>回答のヒント</t>
    <rPh sb="0" eb="2">
      <t>カイトウ</t>
    </rPh>
    <phoneticPr fontId="5"/>
  </si>
  <si>
    <t>回答者と回答の根拠・その他コメント</t>
    <rPh sb="0" eb="2">
      <t>カイトウ</t>
    </rPh>
    <rPh sb="2" eb="3">
      <t>シャ</t>
    </rPh>
    <rPh sb="4" eb="6">
      <t>カイトウ</t>
    </rPh>
    <rPh sb="7" eb="9">
      <t>コンキョ</t>
    </rPh>
    <rPh sb="12" eb="13">
      <t>タ</t>
    </rPh>
    <phoneticPr fontId="5"/>
  </si>
  <si>
    <t>NIST CSF対応</t>
    <rPh sb="8" eb="10">
      <t>タイオウ</t>
    </rPh>
    <phoneticPr fontId="5"/>
  </si>
  <si>
    <r>
      <t>【用語の例】
・経営者：取締役がいる会社の場合は取締役、いない会社・組織の場合は相当する権限を持った経営層
・経営会議：取締役会設置会社の場合は取締役会、取締役会非設置会社やその他組織の場合は相当する会議体（経営戦略会議、社長会議、役員会議等、経営者が出席する会議）</t>
    </r>
    <r>
      <rPr>
        <strike/>
        <sz val="11"/>
        <color theme="1"/>
        <rFont val="游ゴシック"/>
        <family val="3"/>
        <charset val="128"/>
        <scheme val="minor"/>
      </rPr>
      <t xml:space="preserve">
</t>
    </r>
    <r>
      <rPr>
        <sz val="11"/>
        <color theme="1"/>
        <rFont val="游ゴシック"/>
        <family val="3"/>
        <charset val="128"/>
        <scheme val="minor"/>
      </rPr>
      <t xml:space="preserve">
【判断基準の例】
・経営者が、ニュースや部下の報告等から昨今のサイバー攻撃の動向と自社への影響をある程度理解しているが、経営会議の資料等の形にしていなければレベル２。
・経営会議の議題に入っているが、資料は付録、情シス責任者の報告を聞き流すだけ等であればレベル３以下。（経営者が自分の言葉で考え、語っているかがポイント。）
・経営会議の議題に入っており、かつ経営者が自分の考え、自分の言葉で議論していればレベル４。
・経営会議で議論されたことが現場に展開され、その結果がまた経営会議に報告・議論されるというプロセスが回っていればレベル５。
【参考情報】
ー</t>
    </r>
    <rPh sb="4" eb="5">
      <t>レイ</t>
    </rPh>
    <rPh sb="145" eb="148">
      <t>ケイエイシャ</t>
    </rPh>
    <rPh sb="155" eb="157">
      <t>ブカ</t>
    </rPh>
    <rPh sb="158" eb="160">
      <t>ホウコク</t>
    </rPh>
    <rPh sb="160" eb="161">
      <t>ナド</t>
    </rPh>
    <rPh sb="163" eb="165">
      <t>サッコン</t>
    </rPh>
    <rPh sb="170" eb="172">
      <t>コウゲキ</t>
    </rPh>
    <rPh sb="173" eb="175">
      <t>ドウコウ</t>
    </rPh>
    <rPh sb="176" eb="178">
      <t>ジシャ</t>
    </rPh>
    <rPh sb="180" eb="182">
      <t>エイキョウ</t>
    </rPh>
    <rPh sb="185" eb="187">
      <t>テイド</t>
    </rPh>
    <rPh sb="187" eb="189">
      <t>リカイ</t>
    </rPh>
    <rPh sb="195" eb="197">
      <t>ケイエイ</t>
    </rPh>
    <rPh sb="197" eb="199">
      <t>カイギ</t>
    </rPh>
    <rPh sb="200" eb="202">
      <t>シリョウ</t>
    </rPh>
    <rPh sb="202" eb="203">
      <t>トウ</t>
    </rPh>
    <rPh sb="204" eb="205">
      <t>カタチ</t>
    </rPh>
    <rPh sb="298" eb="300">
      <t>ケイエイ</t>
    </rPh>
    <rPh sb="300" eb="302">
      <t>カイギ</t>
    </rPh>
    <rPh sb="303" eb="305">
      <t>ギダイ</t>
    </rPh>
    <rPh sb="306" eb="307">
      <t>ハイ</t>
    </rPh>
    <rPh sb="314" eb="317">
      <t>ケイエイシャ</t>
    </rPh>
    <rPh sb="318" eb="320">
      <t>ジブン</t>
    </rPh>
    <rPh sb="321" eb="322">
      <t>カンガ</t>
    </rPh>
    <rPh sb="324" eb="326">
      <t>ジブン</t>
    </rPh>
    <rPh sb="327" eb="329">
      <t>コトバ</t>
    </rPh>
    <rPh sb="330" eb="332">
      <t>ギロン</t>
    </rPh>
    <rPh sb="406" eb="408">
      <t>サンコウ</t>
    </rPh>
    <rPh sb="408" eb="410">
      <t>ジョウホウ</t>
    </rPh>
    <phoneticPr fontId="1"/>
  </si>
  <si>
    <t>・情シス責任者：毎月の経営会議でセキュリティアラート集計等を報告しているのでレベル４。
・セキュリティ統括責任者：経営会議の資料に入っているが、付録扱いであり、会議中に議論されることもほとんどないためレベル３。
・経営者：セキュリティ統括責任者の指摘通りであるため、レベル３。</t>
    <rPh sb="1" eb="2">
      <t>ジョウ</t>
    </rPh>
    <rPh sb="4" eb="7">
      <t>セキニンシャ</t>
    </rPh>
    <rPh sb="8" eb="10">
      <t>マイツキ</t>
    </rPh>
    <rPh sb="11" eb="13">
      <t>ケイエイ</t>
    </rPh>
    <rPh sb="13" eb="15">
      <t>カイギ</t>
    </rPh>
    <rPh sb="26" eb="28">
      <t>シュウケイ</t>
    </rPh>
    <rPh sb="28" eb="29">
      <t>ナド</t>
    </rPh>
    <rPh sb="30" eb="32">
      <t>ホウコク</t>
    </rPh>
    <rPh sb="51" eb="53">
      <t>トウカツ</t>
    </rPh>
    <rPh sb="53" eb="56">
      <t>セキニンシャ</t>
    </rPh>
    <rPh sb="57" eb="59">
      <t>ケイエイ</t>
    </rPh>
    <rPh sb="59" eb="61">
      <t>カイギ</t>
    </rPh>
    <rPh sb="62" eb="64">
      <t>シリョウ</t>
    </rPh>
    <rPh sb="65" eb="66">
      <t>ハイ</t>
    </rPh>
    <rPh sb="72" eb="74">
      <t>フロク</t>
    </rPh>
    <rPh sb="74" eb="75">
      <t>アツカ</t>
    </rPh>
    <rPh sb="80" eb="83">
      <t>カイギチュウ</t>
    </rPh>
    <rPh sb="84" eb="86">
      <t>ギロン</t>
    </rPh>
    <rPh sb="107" eb="110">
      <t>ケイエイシャ</t>
    </rPh>
    <rPh sb="117" eb="119">
      <t>トウカツ</t>
    </rPh>
    <rPh sb="119" eb="122">
      <t>セキニンシャ</t>
    </rPh>
    <rPh sb="123" eb="125">
      <t>シテキ</t>
    </rPh>
    <rPh sb="125" eb="126">
      <t>ドオ</t>
    </rPh>
    <phoneticPr fontId="1"/>
  </si>
  <si>
    <t>ID.GV</t>
    <phoneticPr fontId="1"/>
  </si>
  <si>
    <t>【用語の例】
・基本方針はセキュリティポリシーと同義
【判断基準の例】
・基本方針が情報システム部門等により文書化されているが、その内容を経営層が把握・承認していなければレベル２
・基本方針の内容が経営層に承認されていればレベル３
・自社の主な事業や業務プロセスのセキュリティリスク評価が行われ、方針に反映されていればレベル4
・基本方針の骨子が社外に公表されていればレベル5</t>
    <rPh sb="1" eb="3">
      <t>ヨウゴ</t>
    </rPh>
    <rPh sb="4" eb="5">
      <t>レイ</t>
    </rPh>
    <rPh sb="8" eb="10">
      <t>キホン</t>
    </rPh>
    <rPh sb="10" eb="12">
      <t>ホウシン</t>
    </rPh>
    <rPh sb="24" eb="26">
      <t>ドウギ</t>
    </rPh>
    <rPh sb="28" eb="30">
      <t>ハンダン</t>
    </rPh>
    <rPh sb="30" eb="32">
      <t>キジュン</t>
    </rPh>
    <rPh sb="33" eb="34">
      <t>レイ</t>
    </rPh>
    <rPh sb="37" eb="39">
      <t>キホン</t>
    </rPh>
    <rPh sb="39" eb="41">
      <t>ホウシン</t>
    </rPh>
    <rPh sb="42" eb="44">
      <t>ジョウホウ</t>
    </rPh>
    <rPh sb="48" eb="50">
      <t>ブモン</t>
    </rPh>
    <rPh sb="50" eb="51">
      <t>ナド</t>
    </rPh>
    <rPh sb="54" eb="56">
      <t>ブンショ</t>
    </rPh>
    <rPh sb="56" eb="57">
      <t>カ</t>
    </rPh>
    <rPh sb="66" eb="68">
      <t>ナイヨウ</t>
    </rPh>
    <rPh sb="69" eb="71">
      <t>ケイエイ</t>
    </rPh>
    <rPh sb="71" eb="72">
      <t>ソウ</t>
    </rPh>
    <rPh sb="73" eb="75">
      <t>ハアク</t>
    </rPh>
    <rPh sb="76" eb="78">
      <t>ショウニン</t>
    </rPh>
    <rPh sb="91" eb="93">
      <t>キホン</t>
    </rPh>
    <rPh sb="93" eb="95">
      <t>ホウシン</t>
    </rPh>
    <rPh sb="96" eb="98">
      <t>ナイヨウ</t>
    </rPh>
    <rPh sb="99" eb="101">
      <t>ケイエイ</t>
    </rPh>
    <rPh sb="101" eb="102">
      <t>ソウ</t>
    </rPh>
    <rPh sb="103" eb="105">
      <t>ショウニン</t>
    </rPh>
    <rPh sb="117" eb="119">
      <t>ジシャ</t>
    </rPh>
    <rPh sb="120" eb="121">
      <t>オモ</t>
    </rPh>
    <rPh sb="122" eb="124">
      <t>ジギョウ</t>
    </rPh>
    <rPh sb="125" eb="127">
      <t>ギョウム</t>
    </rPh>
    <rPh sb="141" eb="143">
      <t>ヒョウカ</t>
    </rPh>
    <rPh sb="144" eb="145">
      <t>オコナ</t>
    </rPh>
    <rPh sb="148" eb="150">
      <t>ホウシン</t>
    </rPh>
    <rPh sb="151" eb="153">
      <t>ハンエイ</t>
    </rPh>
    <rPh sb="165" eb="167">
      <t>キホン</t>
    </rPh>
    <rPh sb="167" eb="169">
      <t>ホウシン</t>
    </rPh>
    <rPh sb="170" eb="172">
      <t>コッシ</t>
    </rPh>
    <rPh sb="173" eb="175">
      <t>シャガイ</t>
    </rPh>
    <rPh sb="176" eb="178">
      <t>コウヒョウ</t>
    </rPh>
    <phoneticPr fontId="1"/>
  </si>
  <si>
    <t>ID.GV-1</t>
    <phoneticPr fontId="1"/>
  </si>
  <si>
    <t>【判断基準の例】
・自社の事業に関わる業界、地域等の主なガイドライン類が把握・整理されていればレベル２。
・要求事項が基本方針等に盛り込まれ、現場に展開されていればレベル３。
・ガイドライン類の状況を年１回など定期的に調査し、最新版が公開されていれば基本方針に反映していればレベル４。
・ガイドライン類の動向を定常的にモニタリングし、最新版が出たらすぐ基本方針に反映していればレベル５。
【参考情報】
・法令についてはサイバーセキュリティ関係法令Q&amp;Aハンドブック（NISC）を参照。ガイドラインについては同ハンドブックの付録１を参照。
https://www.nisc.go.jp/security-site/law_handbook/index.html
・海外拠点については各国の法令・ガイドラインも確認すること。</t>
    <rPh sb="1" eb="3">
      <t>ハンダン</t>
    </rPh>
    <rPh sb="3" eb="5">
      <t>キジュン</t>
    </rPh>
    <rPh sb="6" eb="7">
      <t>レイ</t>
    </rPh>
    <rPh sb="54" eb="56">
      <t>ヨウキュウ</t>
    </rPh>
    <rPh sb="56" eb="58">
      <t>ジコウ</t>
    </rPh>
    <rPh sb="59" eb="61">
      <t>キホン</t>
    </rPh>
    <rPh sb="63" eb="64">
      <t>トウ</t>
    </rPh>
    <rPh sb="97" eb="99">
      <t>ジョウキョウ</t>
    </rPh>
    <rPh sb="100" eb="101">
      <t>ネン</t>
    </rPh>
    <rPh sb="102" eb="103">
      <t>カイ</t>
    </rPh>
    <rPh sb="105" eb="108">
      <t>テイキテキ</t>
    </rPh>
    <rPh sb="109" eb="111">
      <t>チョウサ</t>
    </rPh>
    <rPh sb="113" eb="116">
      <t>サイシンバン</t>
    </rPh>
    <rPh sb="117" eb="119">
      <t>コウカイ</t>
    </rPh>
    <rPh sb="125" eb="127">
      <t>キホン</t>
    </rPh>
    <rPh sb="150" eb="151">
      <t>ルイ</t>
    </rPh>
    <rPh sb="152" eb="154">
      <t>ドウコウ</t>
    </rPh>
    <rPh sb="155" eb="158">
      <t>テイジョウテキ</t>
    </rPh>
    <rPh sb="167" eb="170">
      <t>サイシンバン</t>
    </rPh>
    <rPh sb="171" eb="172">
      <t>デ</t>
    </rPh>
    <rPh sb="176" eb="178">
      <t>キホン</t>
    </rPh>
    <rPh sb="178" eb="180">
      <t>ホウシン</t>
    </rPh>
    <rPh sb="181" eb="183">
      <t>ハンエイ</t>
    </rPh>
    <rPh sb="195" eb="197">
      <t>サンコウ</t>
    </rPh>
    <rPh sb="197" eb="199">
      <t>ジョウホウ</t>
    </rPh>
    <phoneticPr fontId="1"/>
  </si>
  <si>
    <t>ID.GV-3
DE.DP-2</t>
    <phoneticPr fontId="1"/>
  </si>
  <si>
    <t>【用語の例】
・サイバーセキュリティリスク管理体制：セキュリティ委員会の設置、CISOの任命、内部監査責任者の任命、情報セキュリティ管理責任者の任命
【判断基準の例】
・「部分的」の例：CISOのみ決まっていればレベル1
・組織図はできているが、実際に各役割を果たせる人員が配置されていなければレベル2
・経営会議等で、体制が機能しているか、できていない機能など課題はないかを確認されていればレベル4
・体制に関する課題が見えて、経営会議等の場で適宜改善が図られていればレベル5
【参考情報】
・セキュリティ人材・体制確保の具体的な事例いついては「経済産業省 企業におけるサイバーセキュリティ人材・体制に関する実態調査報告書 付録1」を参照
https://www.meti.go.jp/meti_lib/report/2019FY/000222.pdf</t>
    <rPh sb="1" eb="3">
      <t>ヨウゴ</t>
    </rPh>
    <rPh sb="4" eb="5">
      <t>レイ</t>
    </rPh>
    <rPh sb="76" eb="78">
      <t>ハンダン</t>
    </rPh>
    <rPh sb="78" eb="80">
      <t>キジュン</t>
    </rPh>
    <rPh sb="81" eb="82">
      <t>レイ</t>
    </rPh>
    <rPh sb="112" eb="115">
      <t>ソシキズ</t>
    </rPh>
    <rPh sb="123" eb="125">
      <t>ジッサイ</t>
    </rPh>
    <rPh sb="126" eb="127">
      <t>カク</t>
    </rPh>
    <rPh sb="127" eb="129">
      <t>ヤクワリ</t>
    </rPh>
    <rPh sb="130" eb="131">
      <t>ハ</t>
    </rPh>
    <rPh sb="134" eb="136">
      <t>ジンイン</t>
    </rPh>
    <rPh sb="137" eb="139">
      <t>ハイチ</t>
    </rPh>
    <rPh sb="153" eb="155">
      <t>ケイエイ</t>
    </rPh>
    <rPh sb="155" eb="158">
      <t>カイギナド</t>
    </rPh>
    <rPh sb="160" eb="162">
      <t>タイセイ</t>
    </rPh>
    <rPh sb="163" eb="165">
      <t>キノウ</t>
    </rPh>
    <rPh sb="177" eb="179">
      <t>キノウ</t>
    </rPh>
    <rPh sb="181" eb="183">
      <t>カダイ</t>
    </rPh>
    <rPh sb="188" eb="190">
      <t>カクニン</t>
    </rPh>
    <rPh sb="202" eb="204">
      <t>タイセイ</t>
    </rPh>
    <rPh sb="205" eb="206">
      <t>カン</t>
    </rPh>
    <rPh sb="208" eb="210">
      <t>カダイ</t>
    </rPh>
    <rPh sb="211" eb="212">
      <t>ミ</t>
    </rPh>
    <rPh sb="215" eb="217">
      <t>ケイエイ</t>
    </rPh>
    <rPh sb="217" eb="219">
      <t>カイギ</t>
    </rPh>
    <rPh sb="219" eb="220">
      <t>ナド</t>
    </rPh>
    <rPh sb="221" eb="222">
      <t>バ</t>
    </rPh>
    <rPh sb="223" eb="225">
      <t>テキギ</t>
    </rPh>
    <rPh sb="225" eb="227">
      <t>カイゼン</t>
    </rPh>
    <rPh sb="228" eb="229">
      <t>ハカ</t>
    </rPh>
    <rPh sb="241" eb="243">
      <t>サンコウ</t>
    </rPh>
    <rPh sb="243" eb="245">
      <t>ジョウホウ</t>
    </rPh>
    <rPh sb="254" eb="256">
      <t>ジンザイ</t>
    </rPh>
    <rPh sb="257" eb="259">
      <t>タイセイ</t>
    </rPh>
    <rPh sb="259" eb="261">
      <t>カクホ</t>
    </rPh>
    <rPh sb="262" eb="265">
      <t>グタイテキ</t>
    </rPh>
    <rPh sb="266" eb="268">
      <t>ジレイ</t>
    </rPh>
    <rPh sb="274" eb="276">
      <t>ケイザイ</t>
    </rPh>
    <rPh sb="276" eb="279">
      <t>サンギョウショウ</t>
    </rPh>
    <rPh sb="309" eb="312">
      <t>ホウコクショ</t>
    </rPh>
    <rPh sb="313" eb="315">
      <t>フロク</t>
    </rPh>
    <rPh sb="318" eb="320">
      <t>サンショウ</t>
    </rPh>
    <phoneticPr fontId="1"/>
  </si>
  <si>
    <t>ID-GV</t>
    <phoneticPr fontId="1"/>
  </si>
  <si>
    <t>【用語の例】
・サイバーセキュリティリスク管理体制：セキュリティ委員会の設置、CISOの任命、内部監査責任者の任命、情報セキュリティ管理責任者の任命
【判断基準の例】
・役割分担や各要員の責任がジョブディスクリプション等の形で明記されていればレベル2
・役割分担や各要員の責任が社内に周知され、インシデント発生時等に誰に問い合わせれば良いか等がどの社員から見ても明確になっていればレベル3
・各要員が役割・責任を果たしているか、果たせるだけのスキルがあるかを定期的に評価されていればレベル4
・評価の結果に応じて体制内の異動、役割変更等が適宜行われていればレベル5
【参考情報】
・セキュリティ人材・体制確保の具体的な事例いついては「経済産業省 企業におけるサイバーセキュリティ人材・体制に関する実態調査報告書 付録1」を参照
https://www.meti.go.jp/meti_lib/report/2019FY/000222.pdf</t>
    <rPh sb="4" eb="5">
      <t>レイ</t>
    </rPh>
    <rPh sb="85" eb="87">
      <t>ヤクワリ</t>
    </rPh>
    <rPh sb="87" eb="89">
      <t>ブンタン</t>
    </rPh>
    <rPh sb="94" eb="96">
      <t>セキニン</t>
    </rPh>
    <rPh sb="109" eb="110">
      <t>ナド</t>
    </rPh>
    <rPh sb="111" eb="112">
      <t>カタチ</t>
    </rPh>
    <rPh sb="113" eb="115">
      <t>メイキ</t>
    </rPh>
    <rPh sb="132" eb="135">
      <t>カクヨウイン</t>
    </rPh>
    <rPh sb="139" eb="141">
      <t>シャナイ</t>
    </rPh>
    <rPh sb="142" eb="144">
      <t>シュウチ</t>
    </rPh>
    <rPh sb="153" eb="155">
      <t>ハッセイ</t>
    </rPh>
    <rPh sb="155" eb="156">
      <t>ジ</t>
    </rPh>
    <rPh sb="156" eb="157">
      <t>ナド</t>
    </rPh>
    <rPh sb="158" eb="159">
      <t>ダレ</t>
    </rPh>
    <rPh sb="160" eb="161">
      <t>ト</t>
    </rPh>
    <rPh sb="162" eb="163">
      <t>ア</t>
    </rPh>
    <rPh sb="167" eb="168">
      <t>ヨ</t>
    </rPh>
    <rPh sb="170" eb="171">
      <t>ナド</t>
    </rPh>
    <rPh sb="174" eb="176">
      <t>シャイン</t>
    </rPh>
    <rPh sb="178" eb="179">
      <t>ミ</t>
    </rPh>
    <rPh sb="181" eb="183">
      <t>メイカク</t>
    </rPh>
    <rPh sb="200" eb="202">
      <t>ヤクワリ</t>
    </rPh>
    <rPh sb="203" eb="205">
      <t>セキニン</t>
    </rPh>
    <rPh sb="206" eb="207">
      <t>ハ</t>
    </rPh>
    <rPh sb="214" eb="215">
      <t>ハ</t>
    </rPh>
    <rPh sb="229" eb="232">
      <t>テイキテキ</t>
    </rPh>
    <rPh sb="233" eb="235">
      <t>ヒョウカ</t>
    </rPh>
    <rPh sb="247" eb="249">
      <t>ヒョウカ</t>
    </rPh>
    <rPh sb="250" eb="252">
      <t>ケッカ</t>
    </rPh>
    <rPh sb="253" eb="254">
      <t>オウ</t>
    </rPh>
    <rPh sb="256" eb="258">
      <t>タイセイ</t>
    </rPh>
    <rPh sb="258" eb="259">
      <t>ナイ</t>
    </rPh>
    <rPh sb="260" eb="262">
      <t>イドウ</t>
    </rPh>
    <rPh sb="263" eb="265">
      <t>ヤクワリ</t>
    </rPh>
    <rPh sb="265" eb="267">
      <t>ヘンコウ</t>
    </rPh>
    <rPh sb="267" eb="268">
      <t>ナド</t>
    </rPh>
    <rPh sb="269" eb="271">
      <t>テキギ</t>
    </rPh>
    <rPh sb="271" eb="272">
      <t>オコナ</t>
    </rPh>
    <phoneticPr fontId="1"/>
  </si>
  <si>
    <t>ID.GV-2</t>
    <phoneticPr fontId="1"/>
  </si>
  <si>
    <t>【用語の例】
・サイバーセキュリティリスク管理体制：セキュリティ統括室、セキュリティ委員会
【判断基準の例】
・リスク管理委員会の中にサイバーセキュリティリスク管理担当が含まれるような場合はレベル3
・人員の重複などはあっても、サイバーセキュリティリスクを他の事業リスクとは分けて管理する体制が構築されていればレベル4
・組織内のリスク管理体制とサイバーセキュリティリスク管理体制を分離し、両者の関係を明確に規定し、一方のメンバーが他方の会議にオブザーバ参加する、定期的に連絡会議を開催する、リスク管理担当役員が両部門を管理する、主な会議の議事録を共有する等が実施されていればレベル5
【参考情報】
・リスク管理体制を把握するために経営者や従業員への聞き取り調査を実施することを推奨</t>
    <rPh sb="4" eb="5">
      <t>レイ</t>
    </rPh>
    <rPh sb="59" eb="61">
      <t>カンリ</t>
    </rPh>
    <rPh sb="61" eb="64">
      <t>イインカイ</t>
    </rPh>
    <rPh sb="65" eb="66">
      <t>ナカ</t>
    </rPh>
    <rPh sb="80" eb="82">
      <t>カンリ</t>
    </rPh>
    <rPh sb="82" eb="84">
      <t>タントウ</t>
    </rPh>
    <rPh sb="85" eb="86">
      <t>フク</t>
    </rPh>
    <rPh sb="92" eb="94">
      <t>バアイ</t>
    </rPh>
    <rPh sb="249" eb="251">
      <t>カンリ</t>
    </rPh>
    <rPh sb="251" eb="253">
      <t>タントウ</t>
    </rPh>
    <rPh sb="253" eb="255">
      <t>ヤクイン</t>
    </rPh>
    <rPh sb="256" eb="259">
      <t>リョウブモン</t>
    </rPh>
    <rPh sb="260" eb="262">
      <t>カンリ</t>
    </rPh>
    <rPh sb="278" eb="279">
      <t>トウ</t>
    </rPh>
    <rPh sb="280" eb="282">
      <t>ジッシ</t>
    </rPh>
    <rPh sb="304" eb="306">
      <t>カンリ</t>
    </rPh>
    <rPh sb="306" eb="308">
      <t>タイセイ</t>
    </rPh>
    <rPh sb="309" eb="311">
      <t>ハアク</t>
    </rPh>
    <rPh sb="332" eb="334">
      <t>ジッシ</t>
    </rPh>
    <rPh sb="339" eb="341">
      <t>スイショウ</t>
    </rPh>
    <phoneticPr fontId="1"/>
  </si>
  <si>
    <t>ID.GV-4</t>
    <phoneticPr fontId="1"/>
  </si>
  <si>
    <t>【用語の例】
・経営会議：取締役会設置会社の場合は取締役会、取締役会非設置会社やその他組織の場合は相当する会議体（経営戦略会議、社長会議、役員会議等、経営者が出席する会議）
【判断基準の例】
・経営会議のアウトプットとして、対策強化計画、人員増強計画等が文書で明示されていればレベル2
・個々の社員にサイバーセキュリティリスクとその対応方針をより具体的に理解させ、協力させるため、戦略（対策とリソース）を社内に周知できていればレベル3
・経営会議で対策強化計画、人員増強計画等がフォローアップされていればレベル4
・経営会議も含め、対策強化計画、人員増強計画等がフォローアップされ、適宜修正されていればレベル5</t>
    <rPh sb="1" eb="3">
      <t>ヨウゴ</t>
    </rPh>
    <rPh sb="4" eb="5">
      <t>レイ</t>
    </rPh>
    <rPh sb="97" eb="99">
      <t>ケイエイ</t>
    </rPh>
    <rPh sb="99" eb="101">
      <t>カイギ</t>
    </rPh>
    <rPh sb="112" eb="114">
      <t>タイサク</t>
    </rPh>
    <rPh sb="114" eb="116">
      <t>キョウカ</t>
    </rPh>
    <rPh sb="116" eb="118">
      <t>ケイカク</t>
    </rPh>
    <rPh sb="119" eb="121">
      <t>ジンイン</t>
    </rPh>
    <rPh sb="121" eb="123">
      <t>ゾウキョウ</t>
    </rPh>
    <rPh sb="123" eb="125">
      <t>ケイカク</t>
    </rPh>
    <rPh sb="125" eb="126">
      <t>ナド</t>
    </rPh>
    <rPh sb="127" eb="129">
      <t>ブンショ</t>
    </rPh>
    <rPh sb="130" eb="132">
      <t>メイジ</t>
    </rPh>
    <rPh sb="166" eb="168">
      <t>タイオウ</t>
    </rPh>
    <rPh sb="168" eb="170">
      <t>ホウシン</t>
    </rPh>
    <rPh sb="173" eb="176">
      <t>グタイテキ</t>
    </rPh>
    <rPh sb="177" eb="179">
      <t>リカイ</t>
    </rPh>
    <rPh sb="182" eb="184">
      <t>キョウリョク</t>
    </rPh>
    <rPh sb="190" eb="192">
      <t>センリャク</t>
    </rPh>
    <rPh sb="193" eb="195">
      <t>タイサク</t>
    </rPh>
    <rPh sb="202" eb="204">
      <t>シャナイ</t>
    </rPh>
    <rPh sb="205" eb="207">
      <t>シュウチ</t>
    </rPh>
    <rPh sb="219" eb="221">
      <t>ケイエイ</t>
    </rPh>
    <rPh sb="221" eb="223">
      <t>カイギ</t>
    </rPh>
    <rPh sb="224" eb="226">
      <t>タイサク</t>
    </rPh>
    <rPh sb="226" eb="228">
      <t>キョウカ</t>
    </rPh>
    <rPh sb="228" eb="230">
      <t>ケイカク</t>
    </rPh>
    <rPh sb="231" eb="233">
      <t>ジンイン</t>
    </rPh>
    <rPh sb="233" eb="235">
      <t>ゾウキョウ</t>
    </rPh>
    <rPh sb="235" eb="238">
      <t>ケイカクナド</t>
    </rPh>
    <rPh sb="258" eb="260">
      <t>ケイエイ</t>
    </rPh>
    <rPh sb="260" eb="262">
      <t>カイギ</t>
    </rPh>
    <rPh sb="263" eb="264">
      <t>フク</t>
    </rPh>
    <rPh sb="291" eb="293">
      <t>テキギ</t>
    </rPh>
    <rPh sb="293" eb="295">
      <t>シュウセイ</t>
    </rPh>
    <phoneticPr fontId="1"/>
  </si>
  <si>
    <t>ID.AM</t>
    <phoneticPr fontId="1"/>
  </si>
  <si>
    <t>【判断基準の例】
・システムの企画は自組織、設計・開発・運用は外部等のおおよその切り分けができていればレベル2
・下記のような具体的な切り分けができていればレベル3
　- 対策　　　　　　　　　対応組織
　ーーーーーーーーーーーーーーーー
　資産管理：　　 　　　　　自組織
　ID管理：　　　 　　　　　自組織
　アクセス制御： 　　　　　自組織
　監視/ログ収集：　　　　　外部
　異常検知：　　　　　　　 外部
　インシデントレスポンス： 自組織
　フォレンジック：　　　　 外部
・具体的な対策には、緊急時対応等の項目の明文化と、それらのうちどこを自社で行いどこから外部に委託するかの方針等も含まれる。
・上記切り分けにより対策や運用が回っているかが経営会議等で定期的にフォローアップされていればレベル4
・さらに、切り分け方針が適宜修正されていればレベル5</t>
    <rPh sb="14" eb="16">
      <t>キカク</t>
    </rPh>
    <rPh sb="21" eb="23">
      <t>セッケイ</t>
    </rPh>
    <rPh sb="24" eb="26">
      <t>カイハツ</t>
    </rPh>
    <rPh sb="27" eb="29">
      <t>ウンヨウ</t>
    </rPh>
    <rPh sb="30" eb="32">
      <t>ガイブ</t>
    </rPh>
    <rPh sb="32" eb="33">
      <t>トウ</t>
    </rPh>
    <rPh sb="39" eb="40">
      <t>キ</t>
    </rPh>
    <rPh sb="41" eb="42">
      <t>ワ</t>
    </rPh>
    <rPh sb="56" eb="58">
      <t>カキ</t>
    </rPh>
    <rPh sb="63" eb="66">
      <t>グタイテキ</t>
    </rPh>
    <rPh sb="66" eb="67">
      <t>キ</t>
    </rPh>
    <rPh sb="68" eb="69">
      <t>ワ</t>
    </rPh>
    <rPh sb="298" eb="299">
      <t>ナド</t>
    </rPh>
    <rPh sb="300" eb="301">
      <t>フク</t>
    </rPh>
    <rPh sb="307" eb="309">
      <t>ジョウキ</t>
    </rPh>
    <rPh sb="309" eb="310">
      <t>キ</t>
    </rPh>
    <rPh sb="311" eb="312">
      <t>ワ</t>
    </rPh>
    <rPh sb="316" eb="318">
      <t>タイサク</t>
    </rPh>
    <rPh sb="319" eb="321">
      <t>ウンヨウ</t>
    </rPh>
    <rPh sb="322" eb="323">
      <t>マワ</t>
    </rPh>
    <rPh sb="329" eb="331">
      <t>ケイエイ</t>
    </rPh>
    <rPh sb="331" eb="334">
      <t>カイギナド</t>
    </rPh>
    <rPh sb="335" eb="338">
      <t>テイキテキ</t>
    </rPh>
    <rPh sb="362" eb="363">
      <t>キ</t>
    </rPh>
    <rPh sb="364" eb="365">
      <t>ワ</t>
    </rPh>
    <rPh sb="366" eb="368">
      <t>ホウシン</t>
    </rPh>
    <rPh sb="369" eb="371">
      <t>テキギ</t>
    </rPh>
    <rPh sb="371" eb="373">
      <t>シュウセイ</t>
    </rPh>
    <phoneticPr fontId="1"/>
  </si>
  <si>
    <t>ID.BE-3
ID.BE-4
ID.SC-2</t>
    <phoneticPr fontId="1"/>
  </si>
  <si>
    <t>【判断基準の例】
・必要な人材が採用等されているが、その後の研修受講、資格取得、実務を通してのスキルアップが計画通り進んでいなければレベル2
・研修受講、資格取得、実務を通してのスキルアップが計画的に行われていればレベル3。
・計画には、内部で育成するべきスキルと外部から調達するべきスキルの整理も含む。
・さらに、入社年次や年齢によらず、スキルや業務での実績が給与等に反映されていればレベル4
【参考情報】
・サイバーセキュリティ経営ガイドライン付録Fを参照
https://www.meti.go.jp/press/2020/09/20200930004/20200930004-1.pdf</t>
    <rPh sb="10" eb="12">
      <t>ヒツヨウ</t>
    </rPh>
    <rPh sb="13" eb="15">
      <t>ジンザイ</t>
    </rPh>
    <rPh sb="16" eb="18">
      <t>サイヨウ</t>
    </rPh>
    <rPh sb="18" eb="19">
      <t>ナド</t>
    </rPh>
    <rPh sb="28" eb="29">
      <t>ゴ</t>
    </rPh>
    <rPh sb="30" eb="32">
      <t>ケンシュウ</t>
    </rPh>
    <rPh sb="32" eb="34">
      <t>ジュコウ</t>
    </rPh>
    <rPh sb="35" eb="37">
      <t>シカク</t>
    </rPh>
    <rPh sb="37" eb="39">
      <t>シュトク</t>
    </rPh>
    <rPh sb="40" eb="42">
      <t>ジツム</t>
    </rPh>
    <rPh sb="43" eb="44">
      <t>トオ</t>
    </rPh>
    <rPh sb="54" eb="56">
      <t>ケイカク</t>
    </rPh>
    <rPh sb="56" eb="57">
      <t>ドオ</t>
    </rPh>
    <rPh sb="58" eb="59">
      <t>スス</t>
    </rPh>
    <rPh sb="96" eb="99">
      <t>ケイカクテキ</t>
    </rPh>
    <rPh sb="100" eb="101">
      <t>オコナ</t>
    </rPh>
    <rPh sb="114" eb="116">
      <t>ケイカク</t>
    </rPh>
    <rPh sb="158" eb="160">
      <t>ニュウシャ</t>
    </rPh>
    <rPh sb="160" eb="162">
      <t>ネンジ</t>
    </rPh>
    <rPh sb="163" eb="165">
      <t>ネンレイ</t>
    </rPh>
    <rPh sb="174" eb="176">
      <t>ギョウム</t>
    </rPh>
    <rPh sb="178" eb="180">
      <t>ジッセキ</t>
    </rPh>
    <rPh sb="181" eb="183">
      <t>キュウヨ</t>
    </rPh>
    <rPh sb="183" eb="184">
      <t>トウ</t>
    </rPh>
    <rPh sb="185" eb="187">
      <t>ハンエイ</t>
    </rPh>
    <rPh sb="199" eb="201">
      <t>サンコウ</t>
    </rPh>
    <rPh sb="201" eb="203">
      <t>ジョウホウ</t>
    </rPh>
    <rPh sb="216" eb="218">
      <t>ケイエイ</t>
    </rPh>
    <rPh sb="224" eb="226">
      <t>フロク</t>
    </rPh>
    <rPh sb="228" eb="230">
      <t>サンショウ</t>
    </rPh>
    <phoneticPr fontId="1"/>
  </si>
  <si>
    <t>PR.AT-1
PR.AT-2
PR.AT-3
PR.AT-4
PR.AT-5</t>
    <phoneticPr fontId="1"/>
  </si>
  <si>
    <t>【用語の例】
・外部リソース：セキュリティベンダ、外部人材、クラウドサービス
【判断基準の例】
・自社のセキュリティリスクや資源（人材、予算等）から、委託先の外部リソースに求める機能や費用感が明確化されていればレベル2
・委託先からの報告書等のレビューが定期的に行われていればレベル4
・委託先からの報告書等のレビュー結果に基づき、自社の最新のセキュリティリスクと対策状況を把握し、利用サービスをより適切なものに変更して対策を強化したり、場合によってはニーズにマッチしないサービスを解約したりできていればレベル5
【参考情報】
・情報セキュリティサービス審査登録制度等の活用
　https://www.ipa.go.jp/security/it-service/service_list.html</t>
    <rPh sb="4" eb="5">
      <t>レイ</t>
    </rPh>
    <rPh sb="49" eb="51">
      <t>ジシャ</t>
    </rPh>
    <rPh sb="62" eb="64">
      <t>シゲン</t>
    </rPh>
    <rPh sb="65" eb="67">
      <t>ジンザイ</t>
    </rPh>
    <rPh sb="68" eb="71">
      <t>ヨサンナド</t>
    </rPh>
    <rPh sb="75" eb="78">
      <t>イタクサキ</t>
    </rPh>
    <rPh sb="79" eb="81">
      <t>ガイブ</t>
    </rPh>
    <rPh sb="86" eb="87">
      <t>モト</t>
    </rPh>
    <rPh sb="89" eb="91">
      <t>キノウ</t>
    </rPh>
    <rPh sb="92" eb="94">
      <t>ヒヨウ</t>
    </rPh>
    <rPh sb="94" eb="95">
      <t>カン</t>
    </rPh>
    <rPh sb="96" eb="99">
      <t>メイカクカ</t>
    </rPh>
    <rPh sb="111" eb="114">
      <t>イタクサキ</t>
    </rPh>
    <rPh sb="117" eb="120">
      <t>ホウコクショ</t>
    </rPh>
    <rPh sb="120" eb="121">
      <t>ナド</t>
    </rPh>
    <rPh sb="127" eb="130">
      <t>テイキテキ</t>
    </rPh>
    <rPh sb="131" eb="132">
      <t>オコナ</t>
    </rPh>
    <rPh sb="144" eb="147">
      <t>イタクサキ</t>
    </rPh>
    <rPh sb="150" eb="152">
      <t>ホウコク</t>
    </rPh>
    <rPh sb="152" eb="153">
      <t>ショ</t>
    </rPh>
    <rPh sb="153" eb="154">
      <t>ナド</t>
    </rPh>
    <rPh sb="159" eb="161">
      <t>ケッカ</t>
    </rPh>
    <rPh sb="162" eb="163">
      <t>モト</t>
    </rPh>
    <rPh sb="166" eb="168">
      <t>ジシャ</t>
    </rPh>
    <rPh sb="169" eb="171">
      <t>サイシン</t>
    </rPh>
    <rPh sb="182" eb="184">
      <t>タイサク</t>
    </rPh>
    <rPh sb="184" eb="186">
      <t>ジョウキョウ</t>
    </rPh>
    <rPh sb="187" eb="189">
      <t>ハアク</t>
    </rPh>
    <rPh sb="191" eb="193">
      <t>リヨウ</t>
    </rPh>
    <rPh sb="200" eb="202">
      <t>テキセツ</t>
    </rPh>
    <rPh sb="206" eb="208">
      <t>ヘンコウ</t>
    </rPh>
    <rPh sb="210" eb="212">
      <t>タイサク</t>
    </rPh>
    <rPh sb="213" eb="215">
      <t>キョウカ</t>
    </rPh>
    <rPh sb="219" eb="221">
      <t>バアイ</t>
    </rPh>
    <rPh sb="241" eb="243">
      <t>カイヤク</t>
    </rPh>
    <phoneticPr fontId="1"/>
  </si>
  <si>
    <t>ID.BE-3
ID.BE-4
ID.SC-3
ID.SC-4</t>
    <phoneticPr fontId="1"/>
  </si>
  <si>
    <t>【判断基準の例】
・IT資産の管理台帳を作っていればレベル2
・情報管理規程で管理レベル高である情報を洗い出し、その情報が格納されている資産は特に重点的にセキュリティ対策をする等、優先順位がつけられていればレベル3
・守るべき情報を経営者やCISOとも合意し、経営視点でセキュリティ対策の優先順位付けをできていればレベル4
・資産管理ツールを活用する等し、資産の状態が変更されたらほぼリアルタイムで管理台帳が更新されたり、セキュリティ対策の優先順位が変更できる状態ならレベル5</t>
    <rPh sb="15" eb="17">
      <t>カンリ</t>
    </rPh>
    <rPh sb="17" eb="19">
      <t>ダイチョウ</t>
    </rPh>
    <rPh sb="20" eb="21">
      <t>ツク</t>
    </rPh>
    <rPh sb="58" eb="60">
      <t>ジョウホウ</t>
    </rPh>
    <rPh sb="61" eb="63">
      <t>カクノウ</t>
    </rPh>
    <rPh sb="68" eb="70">
      <t>シサン</t>
    </rPh>
    <rPh sb="71" eb="72">
      <t>トク</t>
    </rPh>
    <rPh sb="73" eb="76">
      <t>ジュウテンテキ</t>
    </rPh>
    <rPh sb="83" eb="85">
      <t>タイサク</t>
    </rPh>
    <rPh sb="88" eb="89">
      <t>ナド</t>
    </rPh>
    <rPh sb="90" eb="92">
      <t>ユウセン</t>
    </rPh>
    <rPh sb="92" eb="94">
      <t>ジュンイ</t>
    </rPh>
    <rPh sb="130" eb="132">
      <t>ケイエイ</t>
    </rPh>
    <rPh sb="132" eb="134">
      <t>シテン</t>
    </rPh>
    <rPh sb="141" eb="143">
      <t>タイサク</t>
    </rPh>
    <rPh sb="144" eb="146">
      <t>ユウセン</t>
    </rPh>
    <rPh sb="146" eb="148">
      <t>ジュンイ</t>
    </rPh>
    <rPh sb="148" eb="149">
      <t>ヅ</t>
    </rPh>
    <rPh sb="163" eb="165">
      <t>シサン</t>
    </rPh>
    <rPh sb="165" eb="167">
      <t>カンリ</t>
    </rPh>
    <rPh sb="171" eb="173">
      <t>カツヨウ</t>
    </rPh>
    <rPh sb="175" eb="176">
      <t>ナド</t>
    </rPh>
    <rPh sb="178" eb="180">
      <t>シサン</t>
    </rPh>
    <rPh sb="181" eb="183">
      <t>ジョウタイ</t>
    </rPh>
    <rPh sb="184" eb="186">
      <t>ヘンコウ</t>
    </rPh>
    <rPh sb="199" eb="201">
      <t>カンリ</t>
    </rPh>
    <rPh sb="201" eb="203">
      <t>ダイチョウ</t>
    </rPh>
    <rPh sb="204" eb="206">
      <t>コウシン</t>
    </rPh>
    <rPh sb="217" eb="219">
      <t>タイサク</t>
    </rPh>
    <phoneticPr fontId="1"/>
  </si>
  <si>
    <t>ID.AM-1
ID.AM-2
ID.AM-3
ID.AM-4
ID.AM-5</t>
    <phoneticPr fontId="1"/>
  </si>
  <si>
    <t>【用語】
・脅威の認識：同業他社や取引先へのサイバー攻撃の動向や事例を把握すること等
・脆弱性の認識：自組織が使っているシステムで報告されている脆弱性を把握すること等
・脅威情報のデータベース：脅威インテリジェンスのこと。セキュリティベンダーが有償で提供するもの、公開情報等
【判断基準の例】
・脅威情報を情シス部門などが収集していればレベル2
・収集した脅威情報が要約されて経営層に報告され、サイバーセキュリティリスクが自社の事業に及ぼす影響を経営層も認識していればレベル3
・さらにその認識を基にセキュリティ対策が部下に指示されていればレベル4
・脅威情報の入手先（オープンソースや商用等）、統合・分析のためのツールや手法等が常に改善されていればレベル5
【参考情報】
・自社事業への影響の例：顧客の個人情報が漏洩して多額の賠償、委託元の機密情報が漏えいして取引停止、ランサムウェアで工場が停止</t>
    <rPh sb="9" eb="11">
      <t>ニンシキ</t>
    </rPh>
    <rPh sb="41" eb="42">
      <t>トウ</t>
    </rPh>
    <rPh sb="122" eb="124">
      <t>ユウショウ</t>
    </rPh>
    <rPh sb="125" eb="127">
      <t>テイキョウ</t>
    </rPh>
    <rPh sb="136" eb="137">
      <t>ナド</t>
    </rPh>
    <phoneticPr fontId="1"/>
  </si>
  <si>
    <t>ID,RA-1
ID.RA-3
ID.RA-4
ID.RA-5
ID.RM-1
ID.RM-2</t>
    <phoneticPr fontId="1"/>
  </si>
  <si>
    <t>【用語の例】
リスク対応策：重要な情報へのアクセス制御、ソフトウェア更新の徹底、端末の持ち出し禁止、クラウドサービスの利用、サイバー保険の加入
【判断基準の例】
・自社にとって特に影響の大きなサイバーセキュリティリスクについて対応策を計画・実行していればレベル3
・リスクの動向をウォッチし、対応計画の変更の必要がないか等定期的に確認していればレベル4
・リスクの動向をウォッチしながら、対応計画の変更の必要がないか等継続的に確認、改訂等していればレベル5</t>
    <rPh sb="1" eb="3">
      <t>ヨウゴ</t>
    </rPh>
    <rPh sb="4" eb="5">
      <t>レイ</t>
    </rPh>
    <rPh sb="82" eb="84">
      <t>ジシャ</t>
    </rPh>
    <rPh sb="88" eb="89">
      <t>トク</t>
    </rPh>
    <rPh sb="90" eb="92">
      <t>エイキョウ</t>
    </rPh>
    <rPh sb="93" eb="94">
      <t>オオ</t>
    </rPh>
    <rPh sb="113" eb="115">
      <t>タイオウ</t>
    </rPh>
    <rPh sb="115" eb="116">
      <t>サク</t>
    </rPh>
    <rPh sb="117" eb="119">
      <t>ケイカク</t>
    </rPh>
    <rPh sb="120" eb="122">
      <t>ジッコウ</t>
    </rPh>
    <rPh sb="137" eb="139">
      <t>ドウコウ</t>
    </rPh>
    <rPh sb="146" eb="148">
      <t>タイオウ</t>
    </rPh>
    <rPh sb="148" eb="150">
      <t>ケイカク</t>
    </rPh>
    <rPh sb="151" eb="153">
      <t>ヘンコウ</t>
    </rPh>
    <rPh sb="154" eb="156">
      <t>ヒツヨウ</t>
    </rPh>
    <rPh sb="160" eb="161">
      <t>ナド</t>
    </rPh>
    <rPh sb="161" eb="164">
      <t>テイキテキ</t>
    </rPh>
    <rPh sb="165" eb="167">
      <t>カクニン</t>
    </rPh>
    <rPh sb="209" eb="212">
      <t>ケイゾクテキ</t>
    </rPh>
    <rPh sb="216" eb="218">
      <t>カイテイ</t>
    </rPh>
    <rPh sb="218" eb="219">
      <t>ナド</t>
    </rPh>
    <phoneticPr fontId="1"/>
  </si>
  <si>
    <t>ID.RA-3
ID.RA-6</t>
    <phoneticPr fontId="1"/>
  </si>
  <si>
    <t>【用語の例】
・検知したものの確認：
　－古いバージョンのソフトウェアがシステム内に発見されたらバージョンアップする
　－自社が使用しているソフトウェアを把握しておき、ベンダーからパッチが提供されたらパッチ適用する
【判断基準の例】
・IT資産を目視で確認し、Excelの台帳に手作業で入力・更新していればレベル2
・ツールを使って資産管理、パッチ適用管理等が行われていればレベル3。変更がほぼリアルタイムに反映される状態。
・古いバージョンのソフトを発見したら、扱っているデータの価値等の経営的な視点も含めて優先順位をつけ、パッチ適用等の対応を順次行うといった運用プロセスがあればレベル4
・自社の予算・技術力に関わらず、あるべき姿に対してどこまでできているかを判定すること</t>
    <rPh sb="1" eb="3">
      <t>ヨウゴ</t>
    </rPh>
    <rPh sb="4" eb="5">
      <t>レイ</t>
    </rPh>
    <rPh sb="42" eb="44">
      <t>ハッケン</t>
    </rPh>
    <rPh sb="140" eb="142">
      <t>サギョウ</t>
    </rPh>
    <rPh sb="163" eb="164">
      <t>ツカ</t>
    </rPh>
    <rPh sb="166" eb="168">
      <t>シサン</t>
    </rPh>
    <rPh sb="168" eb="170">
      <t>カンリ</t>
    </rPh>
    <rPh sb="174" eb="176">
      <t>テキヨウ</t>
    </rPh>
    <rPh sb="176" eb="178">
      <t>カンリ</t>
    </rPh>
    <rPh sb="178" eb="179">
      <t>ナド</t>
    </rPh>
    <rPh sb="180" eb="181">
      <t>オコナ</t>
    </rPh>
    <rPh sb="192" eb="194">
      <t>ヘンコウ</t>
    </rPh>
    <rPh sb="204" eb="206">
      <t>ハンエイ</t>
    </rPh>
    <rPh sb="209" eb="211">
      <t>ジョウタイ</t>
    </rPh>
    <rPh sb="226" eb="228">
      <t>ハッケン</t>
    </rPh>
    <rPh sb="232" eb="233">
      <t>アツカ</t>
    </rPh>
    <rPh sb="241" eb="243">
      <t>カチ</t>
    </rPh>
    <rPh sb="243" eb="244">
      <t>ナド</t>
    </rPh>
    <rPh sb="247" eb="248">
      <t>テキ</t>
    </rPh>
    <rPh sb="281" eb="283">
      <t>ウンヨウ</t>
    </rPh>
    <phoneticPr fontId="1"/>
  </si>
  <si>
    <t xml:space="preserve">PR.IP-1
PR.IP-2
PR.IP-3
PR.PT-3
</t>
    <phoneticPr fontId="1"/>
  </si>
  <si>
    <t>【用語の例】
・シャドーIT：情報システム部門の許可を得ずに、従業員又は部門が業務に利用しているデバイスやクラウドサービス
・デバイス：従業員私物のスマホやタブレット
【判断基準の例】
・「情報システム部が認めたクラウドサービス以外のサービスを業務で利用しないこと」等の規程を定めていればレベル2
・クラウドサービスの利用時にはExcelの帳票での申告等が必要になっていればレベル3
・CASB (Cloud Access Security Broker) 等のツールを導入してシャドーITを検知・対応していればレベル4
・自社の予算・技術力に関わらず、あるべき姿に対してどこまでできているかを判定すること</t>
    <rPh sb="4" eb="5">
      <t>レイ</t>
    </rPh>
    <rPh sb="159" eb="161">
      <t>リヨウ</t>
    </rPh>
    <rPh sb="161" eb="162">
      <t>ジ</t>
    </rPh>
    <rPh sb="170" eb="172">
      <t>チョウヒョウ</t>
    </rPh>
    <rPh sb="174" eb="176">
      <t>シンコク</t>
    </rPh>
    <rPh sb="176" eb="177">
      <t>ナド</t>
    </rPh>
    <rPh sb="178" eb="180">
      <t>ヒツヨウ</t>
    </rPh>
    <rPh sb="229" eb="230">
      <t>トウ</t>
    </rPh>
    <rPh sb="235" eb="237">
      <t>ドウニュウ</t>
    </rPh>
    <rPh sb="246" eb="248">
      <t>ケンチ</t>
    </rPh>
    <rPh sb="249" eb="251">
      <t>タイオウ</t>
    </rPh>
    <phoneticPr fontId="1"/>
  </si>
  <si>
    <t>PR.AC</t>
    <phoneticPr fontId="1"/>
  </si>
  <si>
    <t>【用語の例】
・プロセス：セキュアシステム開発方法論等の中で、システム設計の規約、コーディングの規約、脆弱性診断の規約、次工程へ進むための判断基準等が定められている
【判断基準の例】
・システム開発プロセスの各工程において、セキュア開発のためにやるべきことが明確化されていればレベル2（不要なプロトコルの無効化、SQLインジェクション攻撃対策のコーディング、脆弱性診断等）
・レベル2で定められた項目のうち、特に重要な項目についてのみ取組んでいる場合はレベル3
・セキュア開発の実践状況の報告会等が開催され、プロセスが改善や実施内容が改善されていればレベル5
・自社の予算・技術力に関わらず、あるべき姿に対してどこまでできているかを判定すること</t>
    <rPh sb="4" eb="5">
      <t>レイ</t>
    </rPh>
    <rPh sb="97" eb="99">
      <t>カイハツ</t>
    </rPh>
    <rPh sb="104" eb="107">
      <t>カクコウテイ</t>
    </rPh>
    <rPh sb="116" eb="118">
      <t>カイハツ</t>
    </rPh>
    <rPh sb="129" eb="132">
      <t>メイカクカ</t>
    </rPh>
    <rPh sb="167" eb="169">
      <t>コウゲキ</t>
    </rPh>
    <rPh sb="169" eb="171">
      <t>タイサク</t>
    </rPh>
    <rPh sb="179" eb="182">
      <t>ゼイジャクセイ</t>
    </rPh>
    <rPh sb="182" eb="184">
      <t>シンダン</t>
    </rPh>
    <rPh sb="193" eb="194">
      <t>サダ</t>
    </rPh>
    <rPh sb="198" eb="200">
      <t>コウモク</t>
    </rPh>
    <rPh sb="204" eb="205">
      <t>トク</t>
    </rPh>
    <rPh sb="206" eb="208">
      <t>ジュウヨウ</t>
    </rPh>
    <rPh sb="209" eb="211">
      <t>コウモク</t>
    </rPh>
    <rPh sb="217" eb="219">
      <t>トリク</t>
    </rPh>
    <rPh sb="223" eb="225">
      <t>バアイ</t>
    </rPh>
    <rPh sb="236" eb="238">
      <t>カイハツ</t>
    </rPh>
    <rPh sb="239" eb="241">
      <t>ジッセン</t>
    </rPh>
    <rPh sb="241" eb="243">
      <t>ジョウキョウ</t>
    </rPh>
    <rPh sb="244" eb="246">
      <t>ホウコク</t>
    </rPh>
    <rPh sb="246" eb="247">
      <t>カイ</t>
    </rPh>
    <rPh sb="247" eb="248">
      <t>ナド</t>
    </rPh>
    <rPh sb="249" eb="251">
      <t>カイサイ</t>
    </rPh>
    <rPh sb="259" eb="261">
      <t>カイゼン</t>
    </rPh>
    <rPh sb="262" eb="264">
      <t>ジッシ</t>
    </rPh>
    <rPh sb="264" eb="266">
      <t>ナイヨウ</t>
    </rPh>
    <rPh sb="267" eb="269">
      <t>カイゼン</t>
    </rPh>
    <phoneticPr fontId="5"/>
  </si>
  <si>
    <t>ID.RA-6
ID.RM-3</t>
    <phoneticPr fontId="1"/>
  </si>
  <si>
    <t>【用語の例】
・端末・サーバ等：PC、サーバ、複合機、ネットワークカメラ、テレワーク端末等
・複数の対策：初期潜入対策（マルウェア感染等）、基盤構築及び内部侵入・調査対策（バックドア開設、サーバへの侵入等）、目的遂行対策（データ持出し等）
【判断基準の例】
・最終的に導入する対策を全てリストアップし、自社の技術力や予算等からそこに向けてのロードマップを作成していればレベル2
・導入すべき対策は複数あるが、予算の都合でまずは特定端末にEDRを導入したような状態であればレベル3
・サイバー攻撃や防御技術の動向をウォッチし、より適切な防御策の導入を計画したり、実際に導入していればレベル5
・自社の予算・技術力に関わらず、あるべき姿に対してどこまでできているかを判定すること
【参考情報】
・具体的な対策は自社のシステム構成やセキュリティ要件、予算等に応じて適切なものを選択し、適用する。</t>
    <rPh sb="4" eb="5">
      <t>レイ</t>
    </rPh>
    <rPh sb="47" eb="49">
      <t>フクスウ</t>
    </rPh>
    <rPh sb="50" eb="52">
      <t>タイサク</t>
    </rPh>
    <rPh sb="57" eb="59">
      <t>タイサク</t>
    </rPh>
    <rPh sb="83" eb="85">
      <t>タイサク</t>
    </rPh>
    <rPh sb="108" eb="110">
      <t>タイサク</t>
    </rPh>
    <rPh sb="130" eb="133">
      <t>サイシュウテキ</t>
    </rPh>
    <rPh sb="134" eb="136">
      <t>ドウニュウ</t>
    </rPh>
    <rPh sb="138" eb="140">
      <t>タイサク</t>
    </rPh>
    <rPh sb="141" eb="142">
      <t>スベ</t>
    </rPh>
    <rPh sb="151" eb="153">
      <t>ジシャ</t>
    </rPh>
    <rPh sb="154" eb="157">
      <t>ギジュツリョク</t>
    </rPh>
    <rPh sb="158" eb="160">
      <t>ヨサン</t>
    </rPh>
    <rPh sb="160" eb="161">
      <t>ナド</t>
    </rPh>
    <rPh sb="166" eb="167">
      <t>ム</t>
    </rPh>
    <rPh sb="177" eb="179">
      <t>サクセイ</t>
    </rPh>
    <rPh sb="213" eb="215">
      <t>トクテイ</t>
    </rPh>
    <rPh sb="215" eb="217">
      <t>タンマツ</t>
    </rPh>
    <rPh sb="245" eb="247">
      <t>コウゲキ</t>
    </rPh>
    <rPh sb="248" eb="250">
      <t>ボウギョ</t>
    </rPh>
    <rPh sb="250" eb="252">
      <t>ギジュツ</t>
    </rPh>
    <rPh sb="253" eb="255">
      <t>ドウコウ</t>
    </rPh>
    <rPh sb="264" eb="266">
      <t>テキセツ</t>
    </rPh>
    <rPh sb="267" eb="269">
      <t>ボウギョ</t>
    </rPh>
    <rPh sb="269" eb="270">
      <t>サク</t>
    </rPh>
    <rPh sb="271" eb="273">
      <t>ドウニュウ</t>
    </rPh>
    <rPh sb="274" eb="276">
      <t>ケイカク</t>
    </rPh>
    <rPh sb="280" eb="282">
      <t>ジッサイ</t>
    </rPh>
    <rPh sb="283" eb="285">
      <t>ドウニュウ</t>
    </rPh>
    <phoneticPr fontId="5"/>
  </si>
  <si>
    <t xml:space="preserve">PR.AC
PR.DS
PR.PT-1
PR.PT-2
PR.PT-3
</t>
    <phoneticPr fontId="1"/>
  </si>
  <si>
    <t>【用語の例】
・複数の対策：初期潜入対策（マルウェア感染等）、基盤構築及び内部侵入・調査対策（バックドア開設、サーバへの侵入等）、目的遂行対策（データ持出し等）
【判断基準の例】
・最終的に導入する対策を全てリストアップし、自社の技術力や予算等からそこに向けてのロードマップを作成していればレベル2
・導入すべき対策は複数あるが、予算の都合でまずは次世代ファイアウォールを１台導入したような状態であればレベル3
・サイバー攻撃や防御技術の動向をウォッチし、より適切な防御策の導入を計画したり、実際に導入していればレベル5
・自社の予算・技術力に関わらず、あるべき姿に対してどこまでできているかを判定すること
【参考情報】
・具体的な対策は自社のシステム構成やセキュリティ要件、予算等に応じて適切なものを選択し、適用する。</t>
    <rPh sb="151" eb="153">
      <t>ドウニュウ</t>
    </rPh>
    <rPh sb="156" eb="158">
      <t>タイサク</t>
    </rPh>
    <rPh sb="159" eb="161">
      <t>フクスウ</t>
    </rPh>
    <rPh sb="174" eb="177">
      <t>ジセダイ</t>
    </rPh>
    <rPh sb="187" eb="188">
      <t>ダイ</t>
    </rPh>
    <phoneticPr fontId="5"/>
  </si>
  <si>
    <t xml:space="preserve">
PR.AC
PR.DS
PR.PT-4</t>
    <phoneticPr fontId="1"/>
  </si>
  <si>
    <t>【用語の例】
・脆弱性診断：プラットフォーム診断、Webアプリケーション診断等
【判断基準の例】
・OS等のソフトウェアがパッチ適用を促してきた時だけパッチ適用する等であればレベル2
・脆弱性対策の計画を立てたが、人手不足や適切なツール（パッチ管理ツールやWAF等）がない等の理由で完全に実行できていなければレベル3
・自社の予算・技術力に関わらず、あるべき姿に対してどこまでできているかを判定すること
【参考情報】
情報セキュリティサービス審査登録制度（脆弱性診断サービス）
https://www.ipa.go.jp/files/000067318.pdf</t>
    <rPh sb="4" eb="5">
      <t>レイ</t>
    </rPh>
    <rPh sb="52" eb="53">
      <t>ナド</t>
    </rPh>
    <rPh sb="64" eb="66">
      <t>テキヨウ</t>
    </rPh>
    <rPh sb="67" eb="68">
      <t>ウナガ</t>
    </rPh>
    <rPh sb="72" eb="73">
      <t>トキ</t>
    </rPh>
    <rPh sb="78" eb="80">
      <t>テキヨウ</t>
    </rPh>
    <rPh sb="82" eb="83">
      <t>ナド</t>
    </rPh>
    <rPh sb="93" eb="96">
      <t>ゼイジャクセイ</t>
    </rPh>
    <rPh sb="96" eb="98">
      <t>タイサク</t>
    </rPh>
    <rPh sb="99" eb="101">
      <t>ケイカク</t>
    </rPh>
    <rPh sb="102" eb="103">
      <t>タ</t>
    </rPh>
    <rPh sb="107" eb="109">
      <t>ヒトデ</t>
    </rPh>
    <rPh sb="109" eb="111">
      <t>ブソク</t>
    </rPh>
    <rPh sb="112" eb="114">
      <t>テキセツ</t>
    </rPh>
    <rPh sb="122" eb="124">
      <t>カンリ</t>
    </rPh>
    <rPh sb="131" eb="132">
      <t>ナド</t>
    </rPh>
    <rPh sb="141" eb="143">
      <t>カンゼン</t>
    </rPh>
    <rPh sb="144" eb="146">
      <t>ジッコウ</t>
    </rPh>
    <phoneticPr fontId="1"/>
  </si>
  <si>
    <t>PR.IP-12
DE.CM-8
RS.MI-3</t>
    <phoneticPr fontId="1"/>
  </si>
  <si>
    <t>【用語の例】
・収集すべきログ/イベント：システム内で起こった特定の現象・動作を記録するイベントログ、セキュリティ機器が出すアラート等のログ
・ログ収集・分析ツールとはSIEM（Security Information and Event Management）等のこと
【判断基準の例】
・人手でログを分析している、又はSIEMを導入したが使いこなせていない場合はレベル2
・ツールを活用して自動的にログを分析している場合はレベル3。予算や技術力の問題で全てのアラートには対応しきれていない場合も含む。
・検知した異常の原因等をSIEMの機能等を使って分析していればレベル4。自社で行うことが難しい場合は外部委託の利用も可。
・自社の予算・技術力に関わらず、あるべき姿に対してどこまでできているかを判定すること
【参考情報】
情報セキュリティサービス審査登録制度（セキュリティ監視・運用サービス）
https://www.ipa.go.jp/files/000067320.pdf</t>
    <rPh sb="4" eb="5">
      <t>レイ</t>
    </rPh>
    <rPh sb="146" eb="148">
      <t>ヒトデ</t>
    </rPh>
    <rPh sb="152" eb="154">
      <t>ブンセキ</t>
    </rPh>
    <rPh sb="159" eb="160">
      <t>マタ</t>
    </rPh>
    <rPh sb="166" eb="168">
      <t>ドウニュウ</t>
    </rPh>
    <rPh sb="171" eb="172">
      <t>ツカ</t>
    </rPh>
    <rPh sb="180" eb="182">
      <t>バアイ</t>
    </rPh>
    <rPh sb="193" eb="195">
      <t>カツヨウ</t>
    </rPh>
    <rPh sb="197" eb="200">
      <t>ジドウテキ</t>
    </rPh>
    <rPh sb="204" eb="206">
      <t>ブンセキ</t>
    </rPh>
    <rPh sb="210" eb="212">
      <t>バアイ</t>
    </rPh>
    <rPh sb="218" eb="220">
      <t>ヨサン</t>
    </rPh>
    <rPh sb="221" eb="224">
      <t>ギジュツリョク</t>
    </rPh>
    <rPh sb="225" eb="227">
      <t>モンダイ</t>
    </rPh>
    <rPh sb="228" eb="229">
      <t>スベ</t>
    </rPh>
    <rPh sb="237" eb="239">
      <t>タイオウ</t>
    </rPh>
    <rPh sb="246" eb="248">
      <t>バアイ</t>
    </rPh>
    <rPh sb="249" eb="250">
      <t>フク</t>
    </rPh>
    <rPh sb="254" eb="256">
      <t>ケンチ</t>
    </rPh>
    <rPh sb="258" eb="260">
      <t>イジョウ</t>
    </rPh>
    <rPh sb="261" eb="264">
      <t>ゲンインナド</t>
    </rPh>
    <rPh sb="270" eb="272">
      <t>キノウ</t>
    </rPh>
    <rPh sb="272" eb="273">
      <t>トウ</t>
    </rPh>
    <rPh sb="274" eb="275">
      <t>ツカ</t>
    </rPh>
    <rPh sb="277" eb="279">
      <t>ブンセキ</t>
    </rPh>
    <rPh sb="289" eb="291">
      <t>ジシャ</t>
    </rPh>
    <rPh sb="292" eb="293">
      <t>オコナ</t>
    </rPh>
    <rPh sb="297" eb="298">
      <t>ムズカ</t>
    </rPh>
    <rPh sb="300" eb="302">
      <t>バアイ</t>
    </rPh>
    <rPh sb="303" eb="305">
      <t>ガイブ</t>
    </rPh>
    <rPh sb="305" eb="307">
      <t>イタク</t>
    </rPh>
    <rPh sb="308" eb="310">
      <t>リヨウ</t>
    </rPh>
    <rPh sb="311" eb="312">
      <t>カ</t>
    </rPh>
    <rPh sb="358" eb="360">
      <t>サンコウ</t>
    </rPh>
    <phoneticPr fontId="5"/>
  </si>
  <si>
    <t xml:space="preserve">PR.MA-1
PR.MA-2
</t>
    <phoneticPr fontId="1"/>
  </si>
  <si>
    <t>【用語の例】
・その都度実施：マルウェア感染が疑われる時、PCからLANケーブルを抜く
・ツールの例：EDRで端末・サーバ内の不審なプロセスを止める、サンドボックスでマルウェアを解析してWebやメールのフィルタリングをする
【判断基準の例】
・場当たり的に対応していればレベル２
・PCをLANから切断する等の対応手順や体制が整備できていればレベル３
・ツール等で自動化できていればレベル４
・インシデント対応の結果を受けて、プロセスが改善されていればレベル５
・自社の予算・技術力に関わらず、あるべき姿に対してどこまでできているかを判定すること</t>
    <rPh sb="4" eb="5">
      <t>レイ</t>
    </rPh>
    <rPh sb="10" eb="12">
      <t>ツド</t>
    </rPh>
    <rPh sb="20" eb="22">
      <t>カンセン</t>
    </rPh>
    <rPh sb="23" eb="24">
      <t>ウタガ</t>
    </rPh>
    <rPh sb="27" eb="28">
      <t>トキ</t>
    </rPh>
    <rPh sb="41" eb="42">
      <t>ヌ</t>
    </rPh>
    <rPh sb="49" eb="50">
      <t>タト</t>
    </rPh>
    <rPh sb="122" eb="124">
      <t>バア</t>
    </rPh>
    <rPh sb="126" eb="127">
      <t>テキ</t>
    </rPh>
    <rPh sb="128" eb="130">
      <t>タイオウ</t>
    </rPh>
    <rPh sb="149" eb="151">
      <t>セツダン</t>
    </rPh>
    <rPh sb="153" eb="154">
      <t>ナド</t>
    </rPh>
    <rPh sb="155" eb="157">
      <t>タイオウ</t>
    </rPh>
    <rPh sb="157" eb="159">
      <t>テジュン</t>
    </rPh>
    <rPh sb="180" eb="181">
      <t>ナド</t>
    </rPh>
    <rPh sb="182" eb="184">
      <t>ジドウ</t>
    </rPh>
    <rPh sb="184" eb="185">
      <t>カ</t>
    </rPh>
    <rPh sb="203" eb="205">
      <t>タイオウ</t>
    </rPh>
    <phoneticPr fontId="1"/>
  </si>
  <si>
    <t xml:space="preserve">DE.AE
DE.DP
</t>
    <phoneticPr fontId="1"/>
  </si>
  <si>
    <t>【用語の例】
・インシデント管理：インシデント管理ツールにアラートの内容を登録してチケット発行、対応優先度の決定と担当者のアサイン、対応状況のフォロー、クロージングまでの管理
・人手で管理する仕組み：Excelの所定のフォーマットに手作業で入力・更新
【判断基準の例】
・特に影響の大きいインシデントについて、対応からクロージングまでフォローできていればレベル3
・小さなものも含めて発生した全てのインシデントを把握・管理できていればレベル4
・管理プロセスの評価結果を受けて、プロセスが改善されていればレベル５
・自社の予算・技術力に関わらず、あるべき姿に対してどこまでできているかを判定すること</t>
    <rPh sb="4" eb="5">
      <t>レイ</t>
    </rPh>
    <rPh sb="23" eb="25">
      <t>カンリ</t>
    </rPh>
    <rPh sb="34" eb="36">
      <t>ナイヨウ</t>
    </rPh>
    <rPh sb="37" eb="39">
      <t>トウロク</t>
    </rPh>
    <rPh sb="48" eb="50">
      <t>タイオウ</t>
    </rPh>
    <rPh sb="50" eb="53">
      <t>ユウセンド</t>
    </rPh>
    <rPh sb="54" eb="56">
      <t>ケッテイ</t>
    </rPh>
    <rPh sb="57" eb="60">
      <t>タントウシャ</t>
    </rPh>
    <rPh sb="66" eb="68">
      <t>タイオウ</t>
    </rPh>
    <rPh sb="68" eb="70">
      <t>ジョウキョウ</t>
    </rPh>
    <rPh sb="85" eb="87">
      <t>カンリ</t>
    </rPh>
    <rPh sb="92" eb="94">
      <t>カンリ</t>
    </rPh>
    <rPh sb="96" eb="98">
      <t>シク</t>
    </rPh>
    <rPh sb="106" eb="108">
      <t>ショテイ</t>
    </rPh>
    <rPh sb="136" eb="137">
      <t>トク</t>
    </rPh>
    <rPh sb="138" eb="140">
      <t>エイキョウ</t>
    </rPh>
    <rPh sb="141" eb="142">
      <t>オオ</t>
    </rPh>
    <rPh sb="155" eb="157">
      <t>タイオウ</t>
    </rPh>
    <rPh sb="183" eb="184">
      <t>チイ</t>
    </rPh>
    <rPh sb="189" eb="190">
      <t>フク</t>
    </rPh>
    <rPh sb="192" eb="194">
      <t>ハッセイ</t>
    </rPh>
    <rPh sb="196" eb="197">
      <t>スベ</t>
    </rPh>
    <rPh sb="206" eb="208">
      <t>ハアク</t>
    </rPh>
    <rPh sb="209" eb="211">
      <t>カンリ</t>
    </rPh>
    <rPh sb="223" eb="225">
      <t>カンリ</t>
    </rPh>
    <rPh sb="230" eb="232">
      <t>ヒョウカ</t>
    </rPh>
    <phoneticPr fontId="1"/>
  </si>
  <si>
    <t>PR.IP-9</t>
    <phoneticPr fontId="1"/>
  </si>
  <si>
    <t>【用語の例】
・教育：EラーニングによるWeb教育
・演習：「怪しいメールが来た」「添付ファイルを開いてしまった」等と当事者から報告させることを含む標的型攻撃メール訓練
・演習の例は指示7-4、8-2の備考を参照
【判断基準の例】
・教育・演習の結果を受けて、人材育成や採用方針が改善されていればレベル５
・自社の予算・技術力に関わらず、あるべき姿に対してどこまでできているかを判定すること</t>
    <rPh sb="4" eb="5">
      <t>レイ</t>
    </rPh>
    <rPh sb="117" eb="119">
      <t>キョウイク</t>
    </rPh>
    <rPh sb="120" eb="122">
      <t>エンシュウ</t>
    </rPh>
    <rPh sb="130" eb="132">
      <t>ジンザイ</t>
    </rPh>
    <rPh sb="132" eb="134">
      <t>イクセイ</t>
    </rPh>
    <rPh sb="135" eb="137">
      <t>サイヨウ</t>
    </rPh>
    <rPh sb="137" eb="139">
      <t>ホウシン</t>
    </rPh>
    <phoneticPr fontId="1"/>
  </si>
  <si>
    <t>PR.AT-1</t>
    <phoneticPr fontId="1"/>
  </si>
  <si>
    <t>【用語の例】
・KPI：リスク分析での指摘事項数、組織内のセキュリティ教育の受講状況、インシデントの発生数、アセスメント実施状況、脆弱性対策状況
【判断基準の例】
・上記の例に挙げたようなKPIについて、何をどのような手法で、どれくらいの頻度で測定するか等の方針が整理されていればレベル2
・方針に従ってKPIのデータが収集されていればレベル3
・KPIの測定結果を分析し、自社のサイバーセキュリティ対策の状況や問題点を明らかにする等していればレベル4
・自社のサイバーセキュリティ対策状況や課題をより正確に把握したり、最新の攻撃動向に対応するためにより適切なKPIを採用する、測定方法を見直す等できていればレベル5</t>
    <rPh sb="4" eb="5">
      <t>レイ</t>
    </rPh>
    <rPh sb="60" eb="62">
      <t>ジッシ</t>
    </rPh>
    <rPh sb="62" eb="64">
      <t>ジョウキョウ</t>
    </rPh>
    <rPh sb="65" eb="68">
      <t>ゼイジャクセイ</t>
    </rPh>
    <rPh sb="68" eb="70">
      <t>タイサク</t>
    </rPh>
    <rPh sb="70" eb="72">
      <t>ジョウキョウ</t>
    </rPh>
    <rPh sb="83" eb="85">
      <t>ジョウキ</t>
    </rPh>
    <rPh sb="86" eb="87">
      <t>レイ</t>
    </rPh>
    <rPh sb="88" eb="89">
      <t>ア</t>
    </rPh>
    <rPh sb="102" eb="103">
      <t>ナニ</t>
    </rPh>
    <rPh sb="109" eb="111">
      <t>シュホウ</t>
    </rPh>
    <rPh sb="119" eb="121">
      <t>ヒンド</t>
    </rPh>
    <rPh sb="122" eb="124">
      <t>ソクテイ</t>
    </rPh>
    <rPh sb="127" eb="128">
      <t>ナド</t>
    </rPh>
    <rPh sb="129" eb="131">
      <t>ホウシン</t>
    </rPh>
    <rPh sb="132" eb="134">
      <t>セイリ</t>
    </rPh>
    <rPh sb="146" eb="148">
      <t>ホウシン</t>
    </rPh>
    <rPh sb="149" eb="150">
      <t>シタガ</t>
    </rPh>
    <rPh sb="160" eb="162">
      <t>シュウシュウ</t>
    </rPh>
    <rPh sb="178" eb="180">
      <t>ソクテイ</t>
    </rPh>
    <rPh sb="180" eb="182">
      <t>ケッカ</t>
    </rPh>
    <rPh sb="216" eb="217">
      <t>ナド</t>
    </rPh>
    <rPh sb="228" eb="230">
      <t>ジシャ</t>
    </rPh>
    <rPh sb="241" eb="243">
      <t>タイサク</t>
    </rPh>
    <rPh sb="243" eb="245">
      <t>ジョウキョウ</t>
    </rPh>
    <rPh sb="246" eb="248">
      <t>カダイ</t>
    </rPh>
    <rPh sb="251" eb="253">
      <t>セイカク</t>
    </rPh>
    <rPh sb="254" eb="256">
      <t>ハアク</t>
    </rPh>
    <rPh sb="260" eb="262">
      <t>サイシン</t>
    </rPh>
    <rPh sb="263" eb="265">
      <t>コウゲキ</t>
    </rPh>
    <rPh sb="265" eb="267">
      <t>ドウコウ</t>
    </rPh>
    <rPh sb="268" eb="270">
      <t>タイオウ</t>
    </rPh>
    <rPh sb="277" eb="279">
      <t>テキセツ</t>
    </rPh>
    <rPh sb="284" eb="286">
      <t>サイヨウ</t>
    </rPh>
    <rPh sb="289" eb="291">
      <t>ソクテイ</t>
    </rPh>
    <rPh sb="291" eb="293">
      <t>ホウホウ</t>
    </rPh>
    <rPh sb="294" eb="296">
      <t>ミナオ</t>
    </rPh>
    <rPh sb="297" eb="298">
      <t>ナド</t>
    </rPh>
    <phoneticPr fontId="1"/>
  </si>
  <si>
    <t>ID.RM-1
ID.RM-2
ID.RM-3</t>
    <phoneticPr fontId="1"/>
  </si>
  <si>
    <t>【用語の例】
・経営者：取締役がいる会社の場合は取締役、いない会社・組織の場合は相当する権限を持った経営層
・報告の仕方：経営会議の議題にサイバーセキュリティに関するKPIの報告が含まれている
・報告事項：KPI、インシデント、予算執行、重大ニュース
・報告の仕方の改善：経営層の望む情報・指標等を新たに作って盛り込む
【判断基準の例】
・経営会議の資料等にサイバーセキュリティの運用報告が含まれているが、付録レベルにとどまっており、経営層を巻き込んだ議論になっていない場合はレベル3
・経営層も巻き込んで議論が行われ、経営層から指示が出ていればレベル４
・より的確な指示を経営層が出すために、報告内容やプロセスが適宜改善されていればレベル５</t>
    <rPh sb="4" eb="5">
      <t>レイ</t>
    </rPh>
    <rPh sb="61" eb="63">
      <t>ケイエイ</t>
    </rPh>
    <rPh sb="63" eb="65">
      <t>カイギ</t>
    </rPh>
    <rPh sb="66" eb="68">
      <t>ギダイ</t>
    </rPh>
    <rPh sb="80" eb="81">
      <t>カン</t>
    </rPh>
    <rPh sb="87" eb="89">
      <t>ホウコク</t>
    </rPh>
    <rPh sb="90" eb="91">
      <t>フク</t>
    </rPh>
    <rPh sb="98" eb="100">
      <t>ホウコク</t>
    </rPh>
    <rPh sb="100" eb="102">
      <t>ジコウ</t>
    </rPh>
    <rPh sb="127" eb="129">
      <t>ホウコク</t>
    </rPh>
    <rPh sb="130" eb="132">
      <t>シカタ</t>
    </rPh>
    <rPh sb="133" eb="135">
      <t>カイゼン</t>
    </rPh>
    <rPh sb="136" eb="138">
      <t>ケイエイ</t>
    </rPh>
    <rPh sb="138" eb="139">
      <t>ソウ</t>
    </rPh>
    <rPh sb="140" eb="141">
      <t>ノゾ</t>
    </rPh>
    <rPh sb="142" eb="144">
      <t>ジョウホウ</t>
    </rPh>
    <rPh sb="145" eb="147">
      <t>シヒョウ</t>
    </rPh>
    <rPh sb="147" eb="148">
      <t>トウ</t>
    </rPh>
    <rPh sb="149" eb="150">
      <t>アラ</t>
    </rPh>
    <rPh sb="152" eb="153">
      <t>ツク</t>
    </rPh>
    <rPh sb="155" eb="156">
      <t>モ</t>
    </rPh>
    <rPh sb="157" eb="158">
      <t>コ</t>
    </rPh>
    <rPh sb="170" eb="172">
      <t>ケイエイ</t>
    </rPh>
    <rPh sb="172" eb="174">
      <t>カイギ</t>
    </rPh>
    <rPh sb="175" eb="178">
      <t>シリョウナド</t>
    </rPh>
    <rPh sb="190" eb="192">
      <t>ウンヨウ</t>
    </rPh>
    <rPh sb="192" eb="194">
      <t>ホウコク</t>
    </rPh>
    <rPh sb="195" eb="196">
      <t>フク</t>
    </rPh>
    <rPh sb="203" eb="205">
      <t>フロク</t>
    </rPh>
    <rPh sb="217" eb="219">
      <t>ケイエイ</t>
    </rPh>
    <rPh sb="219" eb="220">
      <t>ソウ</t>
    </rPh>
    <rPh sb="221" eb="222">
      <t>マ</t>
    </rPh>
    <rPh sb="223" eb="224">
      <t>コ</t>
    </rPh>
    <rPh sb="226" eb="228">
      <t>ギロン</t>
    </rPh>
    <rPh sb="235" eb="237">
      <t>バアイ</t>
    </rPh>
    <rPh sb="244" eb="246">
      <t>ケイエイ</t>
    </rPh>
    <rPh sb="246" eb="247">
      <t>ソウ</t>
    </rPh>
    <rPh sb="248" eb="249">
      <t>マ</t>
    </rPh>
    <rPh sb="250" eb="251">
      <t>コ</t>
    </rPh>
    <rPh sb="253" eb="255">
      <t>ギロン</t>
    </rPh>
    <rPh sb="256" eb="257">
      <t>オコナ</t>
    </rPh>
    <rPh sb="260" eb="262">
      <t>ケイエイ</t>
    </rPh>
    <rPh sb="262" eb="263">
      <t>ソウ</t>
    </rPh>
    <rPh sb="265" eb="267">
      <t>シジ</t>
    </rPh>
    <rPh sb="268" eb="269">
      <t>デ</t>
    </rPh>
    <rPh sb="281" eb="283">
      <t>テキカク</t>
    </rPh>
    <rPh sb="284" eb="286">
      <t>シジ</t>
    </rPh>
    <rPh sb="287" eb="289">
      <t>ケイエイ</t>
    </rPh>
    <rPh sb="289" eb="290">
      <t>ソウ</t>
    </rPh>
    <rPh sb="291" eb="292">
      <t>ダ</t>
    </rPh>
    <rPh sb="297" eb="299">
      <t>ホウコク</t>
    </rPh>
    <rPh sb="299" eb="301">
      <t>ナイヨウ</t>
    </rPh>
    <rPh sb="307" eb="309">
      <t>テキギ</t>
    </rPh>
    <rPh sb="309" eb="311">
      <t>カイゼン</t>
    </rPh>
    <phoneticPr fontId="1"/>
  </si>
  <si>
    <t>【用語の例】
・監査：
　－毎年の監査計画が定められ、文書化されている
　－監査結果を受けてセキュリティ方針・対策の見直しを企画し、経営会議等に報告されている
【判断基準の例】
・監査の目的・種類（内部か外部か監査役監査か等）・手順、対策の確認手順等が文書化されていればレベル2
・監査結果から問題点を整理し、優先度の高いものから現場で改善などの対応が行われていればレベル4
・監査や対応のプロセスを見直し、より的確かつ効率的なものに改善されていればレベル5
【参考情報】
・情報セキュリティサービス審査登録制度（情報セキュリティ監査サービス）
　https://www.ipa.go.jp/files/000067317.pdf</t>
    <rPh sb="4" eb="5">
      <t>レイ</t>
    </rPh>
    <rPh sb="8" eb="10">
      <t>カンサ</t>
    </rPh>
    <rPh sb="14" eb="16">
      <t>マイトシ</t>
    </rPh>
    <rPh sb="17" eb="19">
      <t>カンサ</t>
    </rPh>
    <rPh sb="19" eb="21">
      <t>ケイカク</t>
    </rPh>
    <rPh sb="22" eb="23">
      <t>サダ</t>
    </rPh>
    <rPh sb="27" eb="30">
      <t>ブンショカ</t>
    </rPh>
    <rPh sb="38" eb="40">
      <t>カンサ</t>
    </rPh>
    <rPh sb="40" eb="42">
      <t>ケッカ</t>
    </rPh>
    <rPh sb="43" eb="44">
      <t>ウ</t>
    </rPh>
    <rPh sb="52" eb="54">
      <t>ホウシン</t>
    </rPh>
    <rPh sb="55" eb="57">
      <t>タイサク</t>
    </rPh>
    <rPh sb="58" eb="60">
      <t>ミナオ</t>
    </rPh>
    <rPh sb="62" eb="64">
      <t>キカク</t>
    </rPh>
    <rPh sb="66" eb="68">
      <t>ケイエイ</t>
    </rPh>
    <rPh sb="68" eb="71">
      <t>カイギナド</t>
    </rPh>
    <rPh sb="72" eb="74">
      <t>ホウコク</t>
    </rPh>
    <rPh sb="90" eb="92">
      <t>カンサ</t>
    </rPh>
    <rPh sb="93" eb="95">
      <t>モクテキ</t>
    </rPh>
    <rPh sb="96" eb="98">
      <t>シュルイ</t>
    </rPh>
    <rPh sb="105" eb="108">
      <t>カンサヤク</t>
    </rPh>
    <rPh sb="108" eb="110">
      <t>カンサ</t>
    </rPh>
    <rPh sb="111" eb="112">
      <t>トウ</t>
    </rPh>
    <rPh sb="114" eb="116">
      <t>テジュン</t>
    </rPh>
    <rPh sb="117" eb="119">
      <t>タイサク</t>
    </rPh>
    <rPh sb="120" eb="122">
      <t>カクニン</t>
    </rPh>
    <rPh sb="122" eb="124">
      <t>テジュン</t>
    </rPh>
    <rPh sb="124" eb="125">
      <t>ナド</t>
    </rPh>
    <rPh sb="126" eb="128">
      <t>ブンショ</t>
    </rPh>
    <rPh sb="128" eb="129">
      <t>カ</t>
    </rPh>
    <rPh sb="141" eb="143">
      <t>カンサ</t>
    </rPh>
    <rPh sb="143" eb="145">
      <t>ケッカ</t>
    </rPh>
    <rPh sb="147" eb="150">
      <t>モンダイテン</t>
    </rPh>
    <rPh sb="151" eb="153">
      <t>セイリ</t>
    </rPh>
    <rPh sb="155" eb="158">
      <t>ユウセンド</t>
    </rPh>
    <rPh sb="159" eb="160">
      <t>タカ</t>
    </rPh>
    <rPh sb="165" eb="167">
      <t>ゲンバ</t>
    </rPh>
    <rPh sb="168" eb="170">
      <t>カイゼン</t>
    </rPh>
    <rPh sb="173" eb="175">
      <t>タイオウ</t>
    </rPh>
    <rPh sb="176" eb="177">
      <t>オコナ</t>
    </rPh>
    <rPh sb="192" eb="194">
      <t>タイオウ</t>
    </rPh>
    <rPh sb="200" eb="202">
      <t>ミナオ</t>
    </rPh>
    <rPh sb="206" eb="208">
      <t>テキカク</t>
    </rPh>
    <rPh sb="210" eb="213">
      <t>コウリツテキ</t>
    </rPh>
    <rPh sb="217" eb="219">
      <t>カイゼン</t>
    </rPh>
    <phoneticPr fontId="1"/>
  </si>
  <si>
    <t>RP.IP-7
RP.PT-1</t>
    <phoneticPr fontId="1"/>
  </si>
  <si>
    <t>【用語の例】
・情報公開に関する報告書：情報セキュリティ報告書、CSR報告書、サステナビリティレポート、有価証券報告書等
・ステークホルダー：機関投資家、保険会社、取引先等
【判断基準の例】
・どの種類のステークホルダーに、何を目的として、どの情報を出すかを明確にしていればレベル2
・定型フォーマットの情報を機械的・定期的に提供するだけであればレベル3
・公開した情報を基にステークホルダーから質問を受け回答する、投資を要請する等のコミュニケーションができていればレベル4</t>
    <rPh sb="4" eb="5">
      <t>レイ</t>
    </rPh>
    <rPh sb="8" eb="10">
      <t>ジョウホウ</t>
    </rPh>
    <rPh sb="10" eb="12">
      <t>コウカイ</t>
    </rPh>
    <rPh sb="13" eb="14">
      <t>カン</t>
    </rPh>
    <rPh sb="16" eb="19">
      <t>ホウコクショ</t>
    </rPh>
    <rPh sb="71" eb="73">
      <t>キカン</t>
    </rPh>
    <rPh sb="73" eb="76">
      <t>トウシカ</t>
    </rPh>
    <rPh sb="77" eb="79">
      <t>ホケン</t>
    </rPh>
    <rPh sb="79" eb="81">
      <t>カイシャ</t>
    </rPh>
    <rPh sb="82" eb="84">
      <t>トリヒキ</t>
    </rPh>
    <rPh sb="84" eb="85">
      <t>サキ</t>
    </rPh>
    <rPh sb="85" eb="86">
      <t>ナド</t>
    </rPh>
    <rPh sb="99" eb="101">
      <t>シュルイ</t>
    </rPh>
    <rPh sb="112" eb="113">
      <t>ナニ</t>
    </rPh>
    <rPh sb="114" eb="116">
      <t>モクテキ</t>
    </rPh>
    <rPh sb="122" eb="124">
      <t>ジョウホウ</t>
    </rPh>
    <rPh sb="125" eb="126">
      <t>ダ</t>
    </rPh>
    <rPh sb="129" eb="131">
      <t>メイカク</t>
    </rPh>
    <rPh sb="143" eb="145">
      <t>テイケイ</t>
    </rPh>
    <rPh sb="152" eb="154">
      <t>ジョウホウ</t>
    </rPh>
    <rPh sb="155" eb="158">
      <t>キカイテキ</t>
    </rPh>
    <rPh sb="159" eb="162">
      <t>テイキテキ</t>
    </rPh>
    <rPh sb="163" eb="165">
      <t>テイキョウ</t>
    </rPh>
    <rPh sb="179" eb="181">
      <t>コウカイ</t>
    </rPh>
    <rPh sb="183" eb="185">
      <t>ジョウホウ</t>
    </rPh>
    <rPh sb="186" eb="187">
      <t>モト</t>
    </rPh>
    <rPh sb="198" eb="200">
      <t>シツモン</t>
    </rPh>
    <rPh sb="201" eb="202">
      <t>ウ</t>
    </rPh>
    <rPh sb="203" eb="205">
      <t>カイトウ</t>
    </rPh>
    <rPh sb="208" eb="210">
      <t>トウシ</t>
    </rPh>
    <rPh sb="211" eb="213">
      <t>ヨウセイ</t>
    </rPh>
    <rPh sb="215" eb="216">
      <t>ナド</t>
    </rPh>
    <phoneticPr fontId="1"/>
  </si>
  <si>
    <t>ID.SC
RS.CO-3
RS.CO-4
RS.CO-5</t>
    <phoneticPr fontId="1"/>
  </si>
  <si>
    <t>【用語の例】
・対応計画：
　－初動対応マニュアルの整備等
　－組織内における緊急連絡先・伝達ルートの整備
・緊急連絡先・伝達ルート：緊急連絡網、報告先一覧（上司、CSIRT、広報部門、法務部門、経営者等）
【判断基準の例】
・対応計画が現場に展開されており、インシデント発生時に現場が何をすれば良いか把握していればレベル３
・年に○回の経営会議等でインシデント対応計画が議論されていればレベル4
・経営会議等なくても必要性を感じたらインシデント対応計画について議論し、改善していればレベル5</t>
    <rPh sb="4" eb="5">
      <t>レイ</t>
    </rPh>
    <rPh sb="8" eb="10">
      <t>タイオウ</t>
    </rPh>
    <rPh sb="10" eb="12">
      <t>ケイカク</t>
    </rPh>
    <rPh sb="28" eb="29">
      <t>ナド</t>
    </rPh>
    <rPh sb="114" eb="116">
      <t>タイオウ</t>
    </rPh>
    <rPh sb="116" eb="118">
      <t>ケイカク</t>
    </rPh>
    <rPh sb="119" eb="121">
      <t>ゲンバ</t>
    </rPh>
    <rPh sb="122" eb="124">
      <t>テンカイ</t>
    </rPh>
    <rPh sb="136" eb="138">
      <t>ハッセイ</t>
    </rPh>
    <rPh sb="138" eb="139">
      <t>ジ</t>
    </rPh>
    <rPh sb="140" eb="142">
      <t>ゲンバ</t>
    </rPh>
    <rPh sb="143" eb="144">
      <t>ナニ</t>
    </rPh>
    <rPh sb="148" eb="149">
      <t>ヨ</t>
    </rPh>
    <rPh sb="151" eb="153">
      <t>ハアク</t>
    </rPh>
    <rPh sb="181" eb="183">
      <t>タイオウ</t>
    </rPh>
    <rPh sb="183" eb="185">
      <t>ケイカク</t>
    </rPh>
    <rPh sb="186" eb="188">
      <t>ギロン</t>
    </rPh>
    <rPh sb="223" eb="227">
      <t>タイオウケイカク</t>
    </rPh>
    <rPh sb="231" eb="233">
      <t>ギロン</t>
    </rPh>
    <rPh sb="235" eb="237">
      <t>カイゼン</t>
    </rPh>
    <phoneticPr fontId="1"/>
  </si>
  <si>
    <t>PR.IP-9
RS.RP-1
RS.IM-1
RS.IM-2
RS.AN-4</t>
    <phoneticPr fontId="1"/>
  </si>
  <si>
    <t>【用語の例】
・CSIRT：Computer Security Incident Response Team
【判断基準の例】
・組織図はできているが、実際に各役割を果たせる人員が配置されていなければレベル2。総務部等との兼務者しか割り当てられておらず、実質的に機能しない場合等も含む。
・セキュリティ専門要員が割り当てられていればレベル3
・経営会議等で、体制が機能しているか、できていない機能など課題はないかを確認されていればレベル4
・体制に関する課題が見えたら、経営会議等も含め、適宜改善が図られていればレベル5
【参考情報】
・「組織内CSIRT構築の参考資料 インシデント対応マニュアルの作成について」（JPCERT/CC）</t>
    <rPh sb="4" eb="5">
      <t>レイ</t>
    </rPh>
    <rPh sb="79" eb="80">
      <t>カク</t>
    </rPh>
    <rPh sb="105" eb="107">
      <t>ソウム</t>
    </rPh>
    <rPh sb="107" eb="108">
      <t>ブ</t>
    </rPh>
    <rPh sb="108" eb="109">
      <t>ナド</t>
    </rPh>
    <rPh sb="111" eb="113">
      <t>ケンム</t>
    </rPh>
    <rPh sb="113" eb="114">
      <t>シャ</t>
    </rPh>
    <rPh sb="116" eb="117">
      <t>ワ</t>
    </rPh>
    <rPh sb="118" eb="119">
      <t>ア</t>
    </rPh>
    <rPh sb="127" eb="130">
      <t>ジッシツテキ</t>
    </rPh>
    <rPh sb="131" eb="133">
      <t>キノウ</t>
    </rPh>
    <rPh sb="136" eb="138">
      <t>バアイ</t>
    </rPh>
    <rPh sb="138" eb="139">
      <t>ナド</t>
    </rPh>
    <rPh sb="140" eb="141">
      <t>フク</t>
    </rPh>
    <rPh sb="151" eb="153">
      <t>センモン</t>
    </rPh>
    <rPh sb="153" eb="155">
      <t>ヨウイン</t>
    </rPh>
    <rPh sb="156" eb="157">
      <t>ワ</t>
    </rPh>
    <rPh sb="158" eb="159">
      <t>ア</t>
    </rPh>
    <rPh sb="221" eb="223">
      <t>タイセイ</t>
    </rPh>
    <phoneticPr fontId="1"/>
  </si>
  <si>
    <t>RS.CO-1</t>
    <phoneticPr fontId="1"/>
  </si>
  <si>
    <t>【用語の例】
・組織外：取引先、JPCERT/CC、IPA、所管省庁、マスコミ
・広報部門等とも連携し、公表する／しない項目、公表の仕方等を文書化し、関係部門に周知している
・文書の内容に対する取組み：CISO等が報告ルート、公表すべき内容を、関係者に周知している
・不特定多数のサプライチェーン関係者へ影響が懸念される場合など、広く対策を促す必要がある場合もあるため、公表のメリット・デメリットを十分に検討した上で、適切と判断される場合には、公表を行うことが望ましい。　
【判断基準の例】
・マスコミや取引先に聞かれたからやむを得ず、最低限、形式的な情報のみ共有しているような場合はレベル2
・情報の内容をよく吟味した上で積極的に共有・報告・公表することにより、関係団体から適切な支援を受けたり、根拠のない情報が出回ることを防ぐことができたりしていればレベル4
・報告・公表プロセスの評価結果を受けて、プロセスが改善されていればレベル5</t>
    <rPh sb="4" eb="5">
      <t>レイ</t>
    </rPh>
    <rPh sb="41" eb="43">
      <t>コウホウ</t>
    </rPh>
    <rPh sb="43" eb="44">
      <t>ブ</t>
    </rPh>
    <rPh sb="44" eb="45">
      <t>モン</t>
    </rPh>
    <rPh sb="45" eb="46">
      <t>ナド</t>
    </rPh>
    <rPh sb="48" eb="50">
      <t>レンケイ</t>
    </rPh>
    <rPh sb="52" eb="54">
      <t>コウヒョウ</t>
    </rPh>
    <rPh sb="60" eb="62">
      <t>コウモク</t>
    </rPh>
    <rPh sb="63" eb="65">
      <t>コウヒョウ</t>
    </rPh>
    <rPh sb="66" eb="68">
      <t>シカタ</t>
    </rPh>
    <rPh sb="68" eb="69">
      <t>ナド</t>
    </rPh>
    <rPh sb="70" eb="72">
      <t>ブンショ</t>
    </rPh>
    <rPh sb="72" eb="73">
      <t>カ</t>
    </rPh>
    <rPh sb="75" eb="77">
      <t>カンケイ</t>
    </rPh>
    <rPh sb="77" eb="79">
      <t>ブモン</t>
    </rPh>
    <rPh sb="80" eb="82">
      <t>シュウチ</t>
    </rPh>
    <rPh sb="252" eb="254">
      <t>トリヒキ</t>
    </rPh>
    <rPh sb="254" eb="255">
      <t>サキ</t>
    </rPh>
    <rPh sb="256" eb="257">
      <t>キ</t>
    </rPh>
    <rPh sb="265" eb="266">
      <t>エ</t>
    </rPh>
    <rPh sb="268" eb="271">
      <t>サイテイゲン</t>
    </rPh>
    <rPh sb="272" eb="275">
      <t>ケイシキテキ</t>
    </rPh>
    <rPh sb="276" eb="278">
      <t>ジョウホウ</t>
    </rPh>
    <rPh sb="280" eb="282">
      <t>キョウユウ</t>
    </rPh>
    <rPh sb="289" eb="291">
      <t>バアイ</t>
    </rPh>
    <rPh sb="298" eb="300">
      <t>ジョウホウ</t>
    </rPh>
    <rPh sb="301" eb="303">
      <t>ナイヨウ</t>
    </rPh>
    <rPh sb="306" eb="308">
      <t>ギンミ</t>
    </rPh>
    <rPh sb="310" eb="311">
      <t>ウエ</t>
    </rPh>
    <rPh sb="312" eb="315">
      <t>セッキョクテキ</t>
    </rPh>
    <rPh sb="316" eb="318">
      <t>キョウユウ</t>
    </rPh>
    <rPh sb="319" eb="321">
      <t>ホウコク</t>
    </rPh>
    <rPh sb="322" eb="324">
      <t>コウヒョウ</t>
    </rPh>
    <rPh sb="332" eb="334">
      <t>カンケイ</t>
    </rPh>
    <rPh sb="334" eb="336">
      <t>ダンタイ</t>
    </rPh>
    <rPh sb="338" eb="340">
      <t>テキセツ</t>
    </rPh>
    <rPh sb="341" eb="343">
      <t>シエン</t>
    </rPh>
    <rPh sb="344" eb="345">
      <t>ウ</t>
    </rPh>
    <rPh sb="349" eb="351">
      <t>コンキョ</t>
    </rPh>
    <rPh sb="354" eb="356">
      <t>ジョウホウ</t>
    </rPh>
    <rPh sb="357" eb="359">
      <t>デマワ</t>
    </rPh>
    <rPh sb="363" eb="364">
      <t>フセ</t>
    </rPh>
    <rPh sb="383" eb="385">
      <t>ホウコク</t>
    </rPh>
    <rPh sb="386" eb="388">
      <t>コウヒョウ</t>
    </rPh>
    <rPh sb="393" eb="395">
      <t>ヒョウカ</t>
    </rPh>
    <phoneticPr fontId="1"/>
  </si>
  <si>
    <t>RS.CO-2
RC.CO-1</t>
    <phoneticPr fontId="1"/>
  </si>
  <si>
    <t>【用語の例】
・演習：
　－マルウェア感染が疑われる端末での初期対処方法の確認
　－フォレンジック対応のログを残す手順の確認
　－社内関係者への連絡手順の確認
　－所管省庁等への報告手順の確認
　－上記の抜き打ち演習やTTX（机上演習）等
【判断基準の例】
・サイバー攻撃の動向から、どのようなテーマの演習を年に何回行うか等を明確にしていればレベル2
・演習の結果からCSIRTの体制やプロセスの問題点が分析されていればレベル4</t>
    <rPh sb="4" eb="5">
      <t>レイ</t>
    </rPh>
    <rPh sb="8" eb="10">
      <t>エンシュウ</t>
    </rPh>
    <rPh sb="19" eb="21">
      <t>カンセン</t>
    </rPh>
    <rPh sb="22" eb="23">
      <t>ウタガ</t>
    </rPh>
    <rPh sb="26" eb="28">
      <t>タンマツ</t>
    </rPh>
    <rPh sb="30" eb="32">
      <t>ショキ</t>
    </rPh>
    <rPh sb="32" eb="34">
      <t>タイショ</t>
    </rPh>
    <rPh sb="34" eb="36">
      <t>ホウホウ</t>
    </rPh>
    <rPh sb="37" eb="39">
      <t>カクニン</t>
    </rPh>
    <rPh sb="65" eb="67">
      <t>シャナイ</t>
    </rPh>
    <rPh sb="67" eb="70">
      <t>カンケイシャ</t>
    </rPh>
    <rPh sb="72" eb="74">
      <t>レンラク</t>
    </rPh>
    <rPh sb="74" eb="76">
      <t>テジュン</t>
    </rPh>
    <rPh sb="77" eb="79">
      <t>カクニン</t>
    </rPh>
    <rPh sb="94" eb="96">
      <t>カクニン</t>
    </rPh>
    <rPh sb="99" eb="101">
      <t>ジョウキ</t>
    </rPh>
    <rPh sb="102" eb="103">
      <t>ヌ</t>
    </rPh>
    <rPh sb="104" eb="105">
      <t>ウ</t>
    </rPh>
    <rPh sb="106" eb="108">
      <t>エンシュウ</t>
    </rPh>
    <rPh sb="113" eb="115">
      <t>キジョウ</t>
    </rPh>
    <rPh sb="115" eb="117">
      <t>エンシュウ</t>
    </rPh>
    <rPh sb="118" eb="119">
      <t>ナド</t>
    </rPh>
    <rPh sb="134" eb="136">
      <t>コウゲキ</t>
    </rPh>
    <rPh sb="137" eb="139">
      <t>ドウコウ</t>
    </rPh>
    <rPh sb="151" eb="153">
      <t>エンシュウ</t>
    </rPh>
    <rPh sb="154" eb="155">
      <t>ネン</t>
    </rPh>
    <rPh sb="156" eb="158">
      <t>ナンカイ</t>
    </rPh>
    <rPh sb="158" eb="159">
      <t>オコナ</t>
    </rPh>
    <rPh sb="161" eb="162">
      <t>ナド</t>
    </rPh>
    <rPh sb="163" eb="165">
      <t>メイカク</t>
    </rPh>
    <rPh sb="177" eb="179">
      <t>エンシュウ</t>
    </rPh>
    <rPh sb="180" eb="182">
      <t>ケッカ</t>
    </rPh>
    <rPh sb="190" eb="192">
      <t>タイセイ</t>
    </rPh>
    <rPh sb="198" eb="201">
      <t>モンダイテン</t>
    </rPh>
    <rPh sb="202" eb="204">
      <t>ブンセキ</t>
    </rPh>
    <phoneticPr fontId="1"/>
  </si>
  <si>
    <t>PR.IP-10</t>
    <phoneticPr fontId="1"/>
  </si>
  <si>
    <t>【用語の例】
・実施計画：
　－インシデントに関連するログを速やかに分析できるシステムを整備している
　－インシデント対応手順にフォレンジック対応の項目を入れている
　－フォレンジック専業の事業者と契約している
【判断基準の例】
・どのログをどう収集し、どう分析し、何を見つけ出すかを明確にしていればレベル2
・リスク管理会議等、定期的に開催される会議において、フォレンジックの方針が評価されていればレベル4
・インシデント発生の度に反省・見直しが行われていればレベル5
【参考情報】
・情報セキュリティサービス審査登録制度（デジタルフォレンジックサービス）
　https://www.ipa.go.jp/files/000067319.pdf</t>
    <rPh sb="4" eb="5">
      <t>レイ</t>
    </rPh>
    <rPh sb="8" eb="10">
      <t>ジッシ</t>
    </rPh>
    <rPh sb="10" eb="12">
      <t>ケイカク</t>
    </rPh>
    <rPh sb="59" eb="61">
      <t>タイオウ</t>
    </rPh>
    <rPh sb="61" eb="63">
      <t>テジュン</t>
    </rPh>
    <rPh sb="71" eb="73">
      <t>タイオウ</t>
    </rPh>
    <rPh sb="74" eb="76">
      <t>コウモク</t>
    </rPh>
    <rPh sb="77" eb="78">
      <t>イ</t>
    </rPh>
    <rPh sb="123" eb="125">
      <t>シュウシュウ</t>
    </rPh>
    <rPh sb="129" eb="131">
      <t>ブンセキ</t>
    </rPh>
    <rPh sb="133" eb="134">
      <t>ナニ</t>
    </rPh>
    <rPh sb="135" eb="136">
      <t>ミ</t>
    </rPh>
    <rPh sb="138" eb="139">
      <t>ダ</t>
    </rPh>
    <rPh sb="142" eb="144">
      <t>メイカク</t>
    </rPh>
    <rPh sb="159" eb="161">
      <t>カンリ</t>
    </rPh>
    <rPh sb="161" eb="163">
      <t>カイギ</t>
    </rPh>
    <rPh sb="163" eb="164">
      <t>ナド</t>
    </rPh>
    <rPh sb="165" eb="168">
      <t>テイキテキ</t>
    </rPh>
    <rPh sb="169" eb="171">
      <t>カイサイ</t>
    </rPh>
    <rPh sb="174" eb="176">
      <t>カイギ</t>
    </rPh>
    <rPh sb="189" eb="191">
      <t>ホウシン</t>
    </rPh>
    <rPh sb="192" eb="194">
      <t>ヒョウカ</t>
    </rPh>
    <rPh sb="212" eb="214">
      <t>ハッセイ</t>
    </rPh>
    <rPh sb="215" eb="216">
      <t>タビ</t>
    </rPh>
    <rPh sb="217" eb="219">
      <t>ハンセイ</t>
    </rPh>
    <rPh sb="220" eb="222">
      <t>ミナオ</t>
    </rPh>
    <rPh sb="224" eb="225">
      <t>オコナ</t>
    </rPh>
    <phoneticPr fontId="1"/>
  </si>
  <si>
    <t>PR.MA-1
PR.MA-2
PR.PT-1
RS.AN-4</t>
    <phoneticPr fontId="1"/>
  </si>
  <si>
    <t>【用語の例】
・復旧計画：
　－BCPとの連携等、組織全体として整合のとれた復旧目標計画
　－システム復旧マニュアルの整備
　－業務復旧マニュアルの中に重大インシデントが起きた時のおおまかな
　　業務復旧手順やシステム復旧手順を記述
　－組織の内外における連絡先・伝達ルートの整備
・連絡先：経営者層、JPCERT/CC、インターネットサービスプロバイダ、自社システムへの攻撃の踏み台にされたシステムのオーナー、他組織のCSIRT、ベンダー
【判断基準の例】
・計画が現場に展開され、復旧時に現場がどう動けば良いか把握できていればレベル3
・経営会議、リスク管理会議等、定期的に開催される会議において、復旧計画が評価されていればレベル4
・復旧作業の度に反省・復旧計画の見直しが行われていればレベル5</t>
    <rPh sb="4" eb="5">
      <t>レイ</t>
    </rPh>
    <rPh sb="8" eb="10">
      <t>フッキュウ</t>
    </rPh>
    <rPh sb="10" eb="12">
      <t>ケイカク</t>
    </rPh>
    <rPh sb="51" eb="53">
      <t>フッキュウ</t>
    </rPh>
    <rPh sb="59" eb="61">
      <t>セイビ</t>
    </rPh>
    <rPh sb="64" eb="66">
      <t>ギョウム</t>
    </rPh>
    <rPh sb="66" eb="68">
      <t>フッキュウ</t>
    </rPh>
    <rPh sb="74" eb="75">
      <t>ナカ</t>
    </rPh>
    <rPh sb="109" eb="111">
      <t>フッキュウ</t>
    </rPh>
    <rPh sb="111" eb="113">
      <t>テジュン</t>
    </rPh>
    <rPh sb="114" eb="116">
      <t>キジュツ</t>
    </rPh>
    <rPh sb="178" eb="180">
      <t>ジシャ</t>
    </rPh>
    <rPh sb="189" eb="190">
      <t>フ</t>
    </rPh>
    <rPh sb="191" eb="192">
      <t>ダイ</t>
    </rPh>
    <rPh sb="231" eb="233">
      <t>ケイカク</t>
    </rPh>
    <rPh sb="234" eb="236">
      <t>ゲンバ</t>
    </rPh>
    <rPh sb="237" eb="239">
      <t>テンカイ</t>
    </rPh>
    <rPh sb="242" eb="244">
      <t>フッキュウ</t>
    </rPh>
    <rPh sb="244" eb="245">
      <t>ジ</t>
    </rPh>
    <rPh sb="246" eb="248">
      <t>ゲンバ</t>
    </rPh>
    <rPh sb="251" eb="252">
      <t>ウゴ</t>
    </rPh>
    <rPh sb="254" eb="255">
      <t>ヨ</t>
    </rPh>
    <rPh sb="257" eb="259">
      <t>ハアク</t>
    </rPh>
    <rPh sb="301" eb="303">
      <t>フッキュウ</t>
    </rPh>
    <rPh sb="303" eb="305">
      <t>ケイカク</t>
    </rPh>
    <rPh sb="320" eb="322">
      <t>フッキュウ</t>
    </rPh>
    <rPh sb="322" eb="324">
      <t>サギョウ</t>
    </rPh>
    <rPh sb="330" eb="332">
      <t>フッキュウ</t>
    </rPh>
    <rPh sb="332" eb="334">
      <t>ケイカク</t>
    </rPh>
    <phoneticPr fontId="1"/>
  </si>
  <si>
    <t>ID.BE-5
PR.IP-9
RC.RP-1
RC.IM-1
RC.IM-2</t>
    <phoneticPr fontId="1"/>
  </si>
  <si>
    <t>【用語の例】
・演習：
　－マルウェア感染端末のクリアインストール・再設定
　－安全が確認されたシステムから順次復旧
　－社内関係者への報告手順の確認
　－上記のTTX（机上演習）、実機演習等
【判断基準の例】
・サイバー攻撃の動向から、どのような内容の演習を年に何回行うか等を明確にしていればレベル2
・演習の結果からCSIRTの体制やプロセス、BCP（事業継続計画）の問題点が分析されていればレベル4</t>
    <rPh sb="4" eb="5">
      <t>レイ</t>
    </rPh>
    <rPh sb="8" eb="10">
      <t>エンシュウ</t>
    </rPh>
    <rPh sb="34" eb="37">
      <t>サイセッテイ</t>
    </rPh>
    <rPh sb="40" eb="42">
      <t>アンゼン</t>
    </rPh>
    <rPh sb="43" eb="45">
      <t>カクニン</t>
    </rPh>
    <rPh sb="54" eb="56">
      <t>ジュンジ</t>
    </rPh>
    <rPh sb="56" eb="58">
      <t>フッキュウ</t>
    </rPh>
    <rPh sb="68" eb="70">
      <t>ホウコク</t>
    </rPh>
    <rPh sb="91" eb="93">
      <t>ジッキ</t>
    </rPh>
    <rPh sb="93" eb="95">
      <t>エンシュウ</t>
    </rPh>
    <rPh sb="95" eb="96">
      <t>ナド</t>
    </rPh>
    <rPh sb="124" eb="126">
      <t>ナイヨウ</t>
    </rPh>
    <rPh sb="178" eb="180">
      <t>ジギョウ</t>
    </rPh>
    <rPh sb="180" eb="182">
      <t>ケイゾク</t>
    </rPh>
    <rPh sb="182" eb="184">
      <t>ケイカク</t>
    </rPh>
    <phoneticPr fontId="1"/>
  </si>
  <si>
    <t>PR.IP-10
RC.CO</t>
    <phoneticPr fontId="1"/>
  </si>
  <si>
    <t>【用語の例】
・報告：本可視化ツールを用いてグループ企業から報告を受ける
・文書：グループ内のサイバーセキュリティ基本方針や対策の規程、親会社から子会社へのセキュリティ対策実施指示
【判断基準の例】
・リソースの都合等で、グループ企業の中でも特に重要な業務を担っている企業に絞ってリスク分析を行っていればレベル2。
・グループ全社についてリスク分析を行い、グループ経営会議の議題にサイバーセキュリティも含まれる等であればレベル3
・リスク分析結果やそれに基づく対策方針を共有し、グループ全体で効率的なセキュリティ対策ができていればレベル4
【参考情報】
・グループ・ガバナンス・システムに関する実務指針
https://www.meti.go.jp/press/2019/06/20190628003/20190628003.html</t>
    <rPh sb="4" eb="5">
      <t>レイ</t>
    </rPh>
    <rPh sb="8" eb="10">
      <t>ホウコク</t>
    </rPh>
    <rPh sb="12" eb="15">
      <t>カシカ</t>
    </rPh>
    <rPh sb="106" eb="108">
      <t>ツゴウ</t>
    </rPh>
    <rPh sb="108" eb="109">
      <t>ナド</t>
    </rPh>
    <rPh sb="115" eb="117">
      <t>キギョウ</t>
    </rPh>
    <rPh sb="118" eb="119">
      <t>ナカ</t>
    </rPh>
    <rPh sb="121" eb="122">
      <t>トク</t>
    </rPh>
    <rPh sb="123" eb="125">
      <t>ジュウヨウ</t>
    </rPh>
    <rPh sb="126" eb="128">
      <t>ギョウム</t>
    </rPh>
    <rPh sb="129" eb="130">
      <t>ニナ</t>
    </rPh>
    <rPh sb="134" eb="136">
      <t>キギョウ</t>
    </rPh>
    <rPh sb="137" eb="138">
      <t>シボ</t>
    </rPh>
    <rPh sb="143" eb="145">
      <t>ブンセキ</t>
    </rPh>
    <rPh sb="146" eb="147">
      <t>オコナ</t>
    </rPh>
    <rPh sb="163" eb="165">
      <t>ゼンシャ</t>
    </rPh>
    <rPh sb="172" eb="174">
      <t>ブンセキ</t>
    </rPh>
    <rPh sb="175" eb="176">
      <t>オコナ</t>
    </rPh>
    <rPh sb="205" eb="206">
      <t>ナド</t>
    </rPh>
    <rPh sb="227" eb="228">
      <t>モト</t>
    </rPh>
    <rPh sb="232" eb="234">
      <t>ホウシン</t>
    </rPh>
    <rPh sb="243" eb="245">
      <t>ゼンタイ</t>
    </rPh>
    <rPh sb="246" eb="249">
      <t>コウリツテキ</t>
    </rPh>
    <rPh sb="256" eb="258">
      <t>タイサク</t>
    </rPh>
    <phoneticPr fontId="1"/>
  </si>
  <si>
    <t>RD.RM</t>
    <phoneticPr fontId="1"/>
  </si>
  <si>
    <t>【用語の例】
・委託内容：
　－本可視化ツールを用いて委託先から報告を受ける
　－委託元の情報システム部門が委託先のセキュリティ対策状況を
　　アンケート、立ち入り等の手法で調査、指導している
・文書：契約書、仕様書や品質保証文書
【判断基準の例】
・リソースの都合等で、取引先の中でも特に重要な業務を担っている企業に絞ってリスク分析を行っていればレベル2
・全ての主な取引先についてリスク分析を行い、サプライチェーン管理のテーマの中にサイバーセキュリティも含まれる等であればレベル3
・リスク分析結果やそれに基づく対策方針を取引先と共有し、実現に向けた方策を議論する等していればレベル4
・取引先でセキュリティ対策が実施され、その内容が適宜改善されていればレベル5</t>
    <rPh sb="4" eb="5">
      <t>レイ</t>
    </rPh>
    <rPh sb="8" eb="10">
      <t>イタク</t>
    </rPh>
    <rPh sb="10" eb="12">
      <t>ナイヨウ</t>
    </rPh>
    <rPh sb="17" eb="20">
      <t>カシカ</t>
    </rPh>
    <rPh sb="136" eb="138">
      <t>トリヒキ</t>
    </rPh>
    <rPh sb="138" eb="139">
      <t>サキ</t>
    </rPh>
    <rPh sb="180" eb="181">
      <t>スベ</t>
    </rPh>
    <rPh sb="183" eb="184">
      <t>オモ</t>
    </rPh>
    <rPh sb="185" eb="187">
      <t>トリヒキ</t>
    </rPh>
    <rPh sb="187" eb="188">
      <t>サキ</t>
    </rPh>
    <rPh sb="209" eb="211">
      <t>カンリ</t>
    </rPh>
    <rPh sb="216" eb="217">
      <t>ナカ</t>
    </rPh>
    <rPh sb="263" eb="265">
      <t>トリヒキ</t>
    </rPh>
    <rPh sb="265" eb="266">
      <t>サキ</t>
    </rPh>
    <rPh sb="271" eb="273">
      <t>ジツゲン</t>
    </rPh>
    <rPh sb="274" eb="275">
      <t>ム</t>
    </rPh>
    <rPh sb="277" eb="279">
      <t>ホウサク</t>
    </rPh>
    <rPh sb="280" eb="282">
      <t>ギロン</t>
    </rPh>
    <rPh sb="284" eb="285">
      <t>ナド</t>
    </rPh>
    <rPh sb="296" eb="298">
      <t>トリヒキ</t>
    </rPh>
    <rPh sb="298" eb="299">
      <t>サキ</t>
    </rPh>
    <rPh sb="306" eb="308">
      <t>タイサク</t>
    </rPh>
    <rPh sb="309" eb="311">
      <t>ジッシ</t>
    </rPh>
    <rPh sb="316" eb="318">
      <t>ナイヨウ</t>
    </rPh>
    <rPh sb="319" eb="321">
      <t>テキギ</t>
    </rPh>
    <rPh sb="321" eb="323">
      <t>カイゼン</t>
    </rPh>
    <phoneticPr fontId="1"/>
  </si>
  <si>
    <t>ID.AM-6
ID.BE-1
PR.IP-8
ID.SC-1</t>
    <phoneticPr fontId="1"/>
  </si>
  <si>
    <t>【判断基準の例】
・ある特定の事業部の取引先等しか把握できていないような場合はレベル2
・全社のサプライチェーン全体とそのリスクを把握していればレベル3
・リスク分析結果とそれに基づく対策方針をサプライチェーン内で共有し、実現に向けた方策を議論する等していればレベル4
・サプライチェーン内でセキュリティ対策が実施され、その内容が適宜改善されていればレベル5</t>
    <rPh sb="12" eb="14">
      <t>トクテイ</t>
    </rPh>
    <rPh sb="15" eb="17">
      <t>ジギョウ</t>
    </rPh>
    <rPh sb="17" eb="18">
      <t>ブ</t>
    </rPh>
    <rPh sb="19" eb="21">
      <t>トリヒキ</t>
    </rPh>
    <rPh sb="21" eb="22">
      <t>サキ</t>
    </rPh>
    <rPh sb="22" eb="23">
      <t>ナド</t>
    </rPh>
    <rPh sb="25" eb="27">
      <t>ハアク</t>
    </rPh>
    <rPh sb="36" eb="38">
      <t>バアイ</t>
    </rPh>
    <rPh sb="45" eb="47">
      <t>ゼンシャ</t>
    </rPh>
    <rPh sb="56" eb="58">
      <t>ゼンタイ</t>
    </rPh>
    <rPh sb="65" eb="67">
      <t>ハアク</t>
    </rPh>
    <rPh sb="105" eb="106">
      <t>ナイ</t>
    </rPh>
    <rPh sb="144" eb="145">
      <t>ナイ</t>
    </rPh>
    <phoneticPr fontId="1"/>
  </si>
  <si>
    <t>PR.IP-10
ID.SC-5</t>
    <phoneticPr fontId="1"/>
  </si>
  <si>
    <t>【用語の例】
・関係団体：NISC、関係省庁、IPA（J-CRAT、J-CSIP）、JPCERT/CC、日本シーサート協議会、各種ISAC（Information Sharing and Analysis Center）
【判断基準の例】
・不定期に会合等に参加している場合はレベル1
・自社が必要な情報・提供できる情報を整理し、どのコミュニティに参加するか等を明確化していればレベル2
・欲しい情報を効率的に得られているか、そのために価値ある情報を提供できているか等を評価し、参加コミュニティを変更する等していればレベル4
・入手したマルウェアのハッシュ等の技術情報をセキュリティ対策の検知率向上に活用する、他社の取組事例を参考に自社の取組方針を検討する等できていればレベル5</t>
    <rPh sb="4" eb="5">
      <t>レイ</t>
    </rPh>
    <rPh sb="122" eb="125">
      <t>フテイキ</t>
    </rPh>
    <rPh sb="126" eb="129">
      <t>カイゴウナド</t>
    </rPh>
    <rPh sb="130" eb="132">
      <t>サンカ</t>
    </rPh>
    <rPh sb="136" eb="138">
      <t>バアイ</t>
    </rPh>
    <rPh sb="145" eb="147">
      <t>ジシャ</t>
    </rPh>
    <rPh sb="148" eb="150">
      <t>ヒツヨウ</t>
    </rPh>
    <rPh sb="151" eb="153">
      <t>ジョウホウ</t>
    </rPh>
    <rPh sb="154" eb="156">
      <t>テイキョウ</t>
    </rPh>
    <rPh sb="159" eb="161">
      <t>ジョウホウ</t>
    </rPh>
    <rPh sb="162" eb="164">
      <t>セイリ</t>
    </rPh>
    <rPh sb="175" eb="177">
      <t>サンカ</t>
    </rPh>
    <rPh sb="180" eb="181">
      <t>ナド</t>
    </rPh>
    <rPh sb="182" eb="185">
      <t>メイカクカ</t>
    </rPh>
    <rPh sb="196" eb="197">
      <t>ホ</t>
    </rPh>
    <rPh sb="199" eb="201">
      <t>ジョウホウ</t>
    </rPh>
    <rPh sb="219" eb="221">
      <t>カチ</t>
    </rPh>
    <rPh sb="223" eb="225">
      <t>ジョウホウ</t>
    </rPh>
    <rPh sb="226" eb="228">
      <t>テイキョウ</t>
    </rPh>
    <rPh sb="265" eb="267">
      <t>ニュウシュ</t>
    </rPh>
    <rPh sb="279" eb="280">
      <t>ナド</t>
    </rPh>
    <rPh sb="281" eb="283">
      <t>ギジュツ</t>
    </rPh>
    <rPh sb="283" eb="285">
      <t>ジョウホウ</t>
    </rPh>
    <rPh sb="292" eb="294">
      <t>タイサク</t>
    </rPh>
    <rPh sb="295" eb="297">
      <t>ケンチ</t>
    </rPh>
    <rPh sb="297" eb="298">
      <t>リツ</t>
    </rPh>
    <rPh sb="298" eb="300">
      <t>コウジョウ</t>
    </rPh>
    <rPh sb="301" eb="303">
      <t>カツヨウ</t>
    </rPh>
    <rPh sb="306" eb="308">
      <t>タシャ</t>
    </rPh>
    <rPh sb="309" eb="311">
      <t>トリクミ</t>
    </rPh>
    <rPh sb="311" eb="313">
      <t>ジレイ</t>
    </rPh>
    <rPh sb="314" eb="316">
      <t>サンコウ</t>
    </rPh>
    <rPh sb="317" eb="319">
      <t>ジシャ</t>
    </rPh>
    <rPh sb="320" eb="322">
      <t>トリクミ</t>
    </rPh>
    <rPh sb="322" eb="324">
      <t>ホウシン</t>
    </rPh>
    <rPh sb="325" eb="327">
      <t>ケントウ</t>
    </rPh>
    <rPh sb="329" eb="330">
      <t>ナド</t>
    </rPh>
    <phoneticPr fontId="1"/>
  </si>
  <si>
    <t>ID.RA-2
RS.AN-5</t>
    <phoneticPr fontId="1"/>
  </si>
  <si>
    <t>【判断基準の例】
・自社が踏み台になって他社に被害が拡大したり、同じ業界の他社も同様な攻撃を受けたりすることを防ぐため、適切な共有・報告・公表の方法が検討され、明確化されていればレベル2
・インシデント発生時に取引先や（ISACが組織されている業界であれば）ISACに情報提供し、被害拡大防止に貢献できていればレベル3
・情報提供プロセスの評価結果を受けて、プロセスを改善できていればレベル5</t>
    <rPh sb="10" eb="12">
      <t>ジシャ</t>
    </rPh>
    <rPh sb="13" eb="14">
      <t>フ</t>
    </rPh>
    <rPh sb="15" eb="16">
      <t>ダイ</t>
    </rPh>
    <rPh sb="20" eb="22">
      <t>タシャ</t>
    </rPh>
    <rPh sb="23" eb="25">
      <t>ヒガイ</t>
    </rPh>
    <rPh sb="26" eb="28">
      <t>カクダイ</t>
    </rPh>
    <rPh sb="32" eb="33">
      <t>オナ</t>
    </rPh>
    <rPh sb="34" eb="36">
      <t>ギョウカイ</t>
    </rPh>
    <rPh sb="37" eb="39">
      <t>タシャ</t>
    </rPh>
    <rPh sb="40" eb="42">
      <t>ドウヨウ</t>
    </rPh>
    <rPh sb="43" eb="45">
      <t>コウゲキ</t>
    </rPh>
    <rPh sb="46" eb="47">
      <t>ウ</t>
    </rPh>
    <rPh sb="55" eb="56">
      <t>フセ</t>
    </rPh>
    <rPh sb="60" eb="62">
      <t>テキセツ</t>
    </rPh>
    <rPh sb="63" eb="65">
      <t>キョウユウ</t>
    </rPh>
    <rPh sb="66" eb="68">
      <t>ホウコク</t>
    </rPh>
    <rPh sb="69" eb="71">
      <t>コウヒョウ</t>
    </rPh>
    <rPh sb="72" eb="74">
      <t>ホウホウ</t>
    </rPh>
    <rPh sb="75" eb="77">
      <t>ケントウ</t>
    </rPh>
    <rPh sb="80" eb="83">
      <t>メイカクカ</t>
    </rPh>
    <rPh sb="101" eb="103">
      <t>ハッセイ</t>
    </rPh>
    <rPh sb="103" eb="104">
      <t>ジ</t>
    </rPh>
    <rPh sb="105" eb="107">
      <t>トリヒキ</t>
    </rPh>
    <rPh sb="107" eb="108">
      <t>サキ</t>
    </rPh>
    <rPh sb="115" eb="117">
      <t>ソシキ</t>
    </rPh>
    <rPh sb="122" eb="124">
      <t>ギョウカイ</t>
    </rPh>
    <rPh sb="134" eb="136">
      <t>ジョウホウ</t>
    </rPh>
    <rPh sb="136" eb="138">
      <t>テイキョウ</t>
    </rPh>
    <rPh sb="140" eb="142">
      <t>ヒガイ</t>
    </rPh>
    <rPh sb="142" eb="144">
      <t>カクダイ</t>
    </rPh>
    <rPh sb="144" eb="146">
      <t>ボウシ</t>
    </rPh>
    <rPh sb="147" eb="149">
      <t>コウケン</t>
    </rPh>
    <rPh sb="161" eb="163">
      <t>ジョウホウ</t>
    </rPh>
    <rPh sb="163" eb="165">
      <t>テイキョウ</t>
    </rPh>
    <rPh sb="170" eb="172">
      <t>ヒョウカ</t>
    </rPh>
    <rPh sb="172" eb="174">
      <t>ケッカ</t>
    </rPh>
    <rPh sb="175" eb="176">
      <t>ウ</t>
    </rPh>
    <rPh sb="184" eb="186">
      <t>カイゼン</t>
    </rPh>
    <phoneticPr fontId="1"/>
  </si>
  <si>
    <t>ID.RA-2</t>
    <phoneticPr fontId="1"/>
  </si>
  <si>
    <t>指示１：サイバーセキュリティリスクの認識、
組織全体での対応方針の策定</t>
    <phoneticPr fontId="1"/>
  </si>
  <si>
    <t>指示２：サイバーセキュリティリスク
管理体制の構築</t>
    <phoneticPr fontId="1"/>
  </si>
  <si>
    <t>指示３：サイバーセキュリティ対策の
ための資源（予算、人材等）確保</t>
    <phoneticPr fontId="1"/>
  </si>
  <si>
    <t>指示４：サイバーセキュリティリスクの
把握とリスク対応に関する計画の策定</t>
    <phoneticPr fontId="1"/>
  </si>
  <si>
    <t>指示５：サイバーセキュリティリスクに
対応するための仕組みの構築</t>
    <phoneticPr fontId="1"/>
  </si>
  <si>
    <t>指示６：サイバーセキュリティ対策における
PDCAサイクルの実施</t>
    <phoneticPr fontId="1"/>
  </si>
  <si>
    <t>指示７：インシデント発生時の
緊急対応体制の整備</t>
    <phoneticPr fontId="1"/>
  </si>
  <si>
    <t>指示９：ビジネスパートナーや委託先等を含めた
サプライチェーン全体の対策及び状況把握</t>
    <phoneticPr fontId="1"/>
  </si>
  <si>
    <t>指示８：インシデントによる被害に備えた
復旧体制の整備</t>
    <phoneticPr fontId="1"/>
  </si>
  <si>
    <t>指示１０：情報共有活動への参加を通じた
攻撃情報の入手とその有効活用及び提供</t>
    <phoneticPr fontId="1"/>
  </si>
  <si>
    <t>グループ企業</t>
    <rPh sb="4" eb="6">
      <t>キギョウ</t>
    </rPh>
    <phoneticPr fontId="1"/>
  </si>
  <si>
    <r>
      <rPr>
        <b/>
        <sz val="11"/>
        <color theme="1"/>
        <rFont val="游ゴシック"/>
        <family val="3"/>
        <charset val="128"/>
        <scheme val="minor"/>
      </rPr>
      <t>　3. 「可視化結果」</t>
    </r>
    <r>
      <rPr>
        <sz val="11"/>
        <color theme="1"/>
        <rFont val="游ゴシック"/>
        <family val="2"/>
        <charset val="128"/>
        <scheme val="minor"/>
      </rPr>
      <t>シートにグループ企業の診断結果が表示される</t>
    </r>
    <rPh sb="5" eb="8">
      <t>カシカ</t>
    </rPh>
    <phoneticPr fontId="1"/>
  </si>
  <si>
    <r>
      <rPr>
        <b/>
        <sz val="11"/>
        <color theme="1"/>
        <rFont val="游ゴシック"/>
        <family val="3"/>
        <charset val="128"/>
        <scheme val="minor"/>
      </rPr>
      <t xml:space="preserve">    2.  </t>
    </r>
    <r>
      <rPr>
        <sz val="11"/>
        <color theme="1"/>
        <rFont val="游ゴシック"/>
        <family val="2"/>
        <charset val="128"/>
        <scheme val="minor"/>
      </rPr>
      <t>「</t>
    </r>
    <r>
      <rPr>
        <b/>
        <sz val="11"/>
        <color theme="1"/>
        <rFont val="游ゴシック"/>
        <family val="3"/>
        <charset val="128"/>
        <scheme val="minor"/>
      </rPr>
      <t>データ</t>
    </r>
    <r>
      <rPr>
        <sz val="11"/>
        <color theme="1"/>
        <rFont val="游ゴシック"/>
        <family val="2"/>
        <charset val="128"/>
        <scheme val="minor"/>
      </rPr>
      <t>」→「</t>
    </r>
    <r>
      <rPr>
        <b/>
        <sz val="11"/>
        <color theme="1"/>
        <rFont val="游ゴシック"/>
        <family val="3"/>
        <charset val="128"/>
        <scheme val="minor"/>
      </rPr>
      <t>すべて更新</t>
    </r>
    <r>
      <rPr>
        <sz val="11"/>
        <color theme="1"/>
        <rFont val="游ゴシック"/>
        <family val="2"/>
        <charset val="128"/>
        <scheme val="minor"/>
      </rPr>
      <t>」を選択する</t>
    </r>
    <rPh sb="18" eb="20">
      <t>コウシン</t>
    </rPh>
    <rPh sb="22" eb="24">
      <t>センタク</t>
    </rPh>
    <phoneticPr fontId="1"/>
  </si>
  <si>
    <r>
      <rPr>
        <b/>
        <sz val="11"/>
        <color theme="1"/>
        <rFont val="游ゴシック"/>
        <family val="3"/>
        <charset val="128"/>
        <scheme val="minor"/>
      </rPr>
      <t>　6. 「可視化結果」</t>
    </r>
    <r>
      <rPr>
        <sz val="11"/>
        <color theme="1"/>
        <rFont val="游ゴシック"/>
        <family val="2"/>
        <charset val="128"/>
        <scheme val="minor"/>
      </rPr>
      <t>シートにグループ企業の診断結果が表示される</t>
    </r>
    <rPh sb="5" eb="8">
      <t>カシカ</t>
    </rPh>
    <phoneticPr fontId="1"/>
  </si>
  <si>
    <r>
      <rPr>
        <b/>
        <sz val="11"/>
        <color theme="1"/>
        <rFont val="游ゴシック"/>
        <family val="3"/>
        <charset val="128"/>
        <scheme val="minor"/>
      </rPr>
      <t xml:space="preserve">　5. </t>
    </r>
    <r>
      <rPr>
        <sz val="11"/>
        <color theme="1"/>
        <rFont val="游ゴシック"/>
        <family val="3"/>
        <charset val="128"/>
        <scheme val="minor"/>
      </rPr>
      <t>データのインポートは「</t>
    </r>
    <r>
      <rPr>
        <b/>
        <sz val="11"/>
        <color theme="1"/>
        <rFont val="游ゴシック"/>
        <family val="3"/>
        <charset val="128"/>
        <scheme val="minor"/>
      </rPr>
      <t>既存のワークシート</t>
    </r>
    <r>
      <rPr>
        <sz val="11"/>
        <color theme="1"/>
        <rFont val="游ゴシック"/>
        <family val="3"/>
        <charset val="128"/>
        <scheme val="minor"/>
      </rPr>
      <t>」を選択し、</t>
    </r>
    <r>
      <rPr>
        <sz val="11"/>
        <color theme="1"/>
        <rFont val="游ゴシック"/>
        <family val="2"/>
        <charset val="128"/>
        <scheme val="minor"/>
      </rPr>
      <t>「</t>
    </r>
    <r>
      <rPr>
        <b/>
        <sz val="11"/>
        <color theme="1"/>
        <rFont val="游ゴシック"/>
        <family val="3"/>
        <charset val="128"/>
        <scheme val="minor"/>
      </rPr>
      <t>OK</t>
    </r>
    <r>
      <rPr>
        <sz val="11"/>
        <color theme="1"/>
        <rFont val="游ゴシック"/>
        <family val="2"/>
        <charset val="128"/>
        <scheme val="minor"/>
      </rPr>
      <t>」を押下する</t>
    </r>
    <phoneticPr fontId="1"/>
  </si>
  <si>
    <r>
      <t xml:space="preserve"> 　</t>
    </r>
    <r>
      <rPr>
        <b/>
        <sz val="11"/>
        <color theme="1"/>
        <rFont val="游ゴシック"/>
        <family val="3"/>
        <charset val="128"/>
        <scheme val="minor"/>
      </rPr>
      <t>4</t>
    </r>
    <r>
      <rPr>
        <sz val="11"/>
        <color theme="1"/>
        <rFont val="游ゴシック"/>
        <family val="2"/>
        <charset val="128"/>
        <scheme val="minor"/>
      </rPr>
      <t>.  Fileの結合で「</t>
    </r>
    <r>
      <rPr>
        <b/>
        <sz val="11"/>
        <color theme="1"/>
        <rFont val="游ゴシック"/>
        <family val="3"/>
        <charset val="128"/>
        <scheme val="minor"/>
      </rPr>
      <t>OK</t>
    </r>
    <r>
      <rPr>
        <sz val="11"/>
        <color theme="1"/>
        <rFont val="游ゴシック"/>
        <family val="2"/>
        <charset val="128"/>
        <scheme val="minor"/>
      </rPr>
      <t>」を押下する</t>
    </r>
    <rPh sb="11" eb="13">
      <t>ケツゴウ</t>
    </rPh>
    <rPh sb="19" eb="21">
      <t>オウカ</t>
    </rPh>
    <phoneticPr fontId="1"/>
  </si>
  <si>
    <r>
      <rPr>
        <b/>
        <sz val="11"/>
        <color theme="1"/>
        <rFont val="游ゴシック"/>
        <family val="3"/>
        <charset val="128"/>
        <scheme val="minor"/>
      </rPr>
      <t xml:space="preserve">　3. </t>
    </r>
    <r>
      <rPr>
        <sz val="11"/>
        <color theme="1"/>
        <rFont val="游ゴシック"/>
        <family val="2"/>
        <charset val="128"/>
        <scheme val="minor"/>
      </rPr>
      <t>[①.2]でCSVファイルを格納した</t>
    </r>
    <r>
      <rPr>
        <b/>
        <sz val="11"/>
        <color theme="1"/>
        <rFont val="游ゴシック"/>
        <family val="3"/>
        <charset val="128"/>
        <scheme val="minor"/>
      </rPr>
      <t>フォルダを指定</t>
    </r>
    <r>
      <rPr>
        <sz val="11"/>
        <color theme="1"/>
        <rFont val="游ゴシック"/>
        <family val="2"/>
        <charset val="128"/>
        <scheme val="minor"/>
      </rPr>
      <t>し、「</t>
    </r>
    <r>
      <rPr>
        <b/>
        <sz val="11"/>
        <color theme="1"/>
        <rFont val="游ゴシック"/>
        <family val="3"/>
        <charset val="128"/>
        <scheme val="minor"/>
      </rPr>
      <t>結合</t>
    </r>
    <r>
      <rPr>
        <sz val="11"/>
        <color theme="1"/>
        <rFont val="游ゴシック"/>
        <family val="2"/>
        <charset val="128"/>
        <scheme val="minor"/>
      </rPr>
      <t>」→「</t>
    </r>
    <r>
      <rPr>
        <b/>
        <sz val="11"/>
        <color theme="1"/>
        <rFont val="游ゴシック"/>
        <family val="3"/>
        <charset val="128"/>
        <scheme val="minor"/>
      </rPr>
      <t>結合及び読み込み先</t>
    </r>
    <r>
      <rPr>
        <sz val="11"/>
        <color theme="1"/>
        <rFont val="游ゴシック"/>
        <family val="2"/>
        <charset val="128"/>
        <scheme val="minor"/>
      </rPr>
      <t>」を選択する</t>
    </r>
    <rPh sb="18" eb="20">
      <t>カクノウ</t>
    </rPh>
    <rPh sb="32" eb="34">
      <t>ケツゴウ</t>
    </rPh>
    <rPh sb="37" eb="39">
      <t>ケツゴウ</t>
    </rPh>
    <rPh sb="39" eb="40">
      <t>オヨ</t>
    </rPh>
    <rPh sb="41" eb="42">
      <t>ヨ</t>
    </rPh>
    <rPh sb="43" eb="44">
      <t>コ</t>
    </rPh>
    <rPh sb="45" eb="46">
      <t>サキ</t>
    </rPh>
    <rPh sb="48" eb="50">
      <t>センタク</t>
    </rPh>
    <phoneticPr fontId="1"/>
  </si>
  <si>
    <r>
      <rPr>
        <b/>
        <sz val="11"/>
        <color theme="1"/>
        <rFont val="游ゴシック"/>
        <family val="3"/>
        <charset val="128"/>
        <scheme val="minor"/>
      </rPr>
      <t xml:space="preserve">  2.  </t>
    </r>
    <r>
      <rPr>
        <sz val="11"/>
        <color theme="1"/>
        <rFont val="游ゴシック"/>
        <family val="2"/>
        <charset val="128"/>
        <scheme val="minor"/>
      </rPr>
      <t>「</t>
    </r>
    <r>
      <rPr>
        <b/>
        <sz val="11"/>
        <color theme="1"/>
        <rFont val="游ゴシック"/>
        <family val="3"/>
        <charset val="128"/>
        <scheme val="minor"/>
      </rPr>
      <t>データ</t>
    </r>
    <r>
      <rPr>
        <sz val="11"/>
        <color theme="1"/>
        <rFont val="游ゴシック"/>
        <family val="2"/>
        <charset val="128"/>
        <scheme val="minor"/>
      </rPr>
      <t>」→「</t>
    </r>
    <r>
      <rPr>
        <b/>
        <sz val="11"/>
        <color theme="1"/>
        <rFont val="游ゴシック"/>
        <family val="3"/>
        <charset val="128"/>
        <scheme val="minor"/>
      </rPr>
      <t>データの取得</t>
    </r>
    <r>
      <rPr>
        <sz val="11"/>
        <color theme="1"/>
        <rFont val="游ゴシック"/>
        <family val="2"/>
        <charset val="128"/>
        <scheme val="minor"/>
      </rPr>
      <t>」→「</t>
    </r>
    <r>
      <rPr>
        <b/>
        <sz val="11"/>
        <color theme="1"/>
        <rFont val="游ゴシック"/>
        <family val="3"/>
        <charset val="128"/>
        <scheme val="minor"/>
      </rPr>
      <t>ファイルから</t>
    </r>
    <r>
      <rPr>
        <sz val="11"/>
        <color theme="1"/>
        <rFont val="游ゴシック"/>
        <family val="2"/>
        <charset val="128"/>
        <scheme val="minor"/>
      </rPr>
      <t>」→「</t>
    </r>
    <r>
      <rPr>
        <b/>
        <sz val="11"/>
        <color theme="1"/>
        <rFont val="游ゴシック"/>
        <family val="3"/>
        <charset val="128"/>
        <scheme val="minor"/>
      </rPr>
      <t>フォルダから</t>
    </r>
    <r>
      <rPr>
        <sz val="11"/>
        <color theme="1"/>
        <rFont val="游ゴシック"/>
        <family val="2"/>
        <charset val="128"/>
        <scheme val="minor"/>
      </rPr>
      <t>」を選択する</t>
    </r>
    <rPh sb="39" eb="41">
      <t>センタク</t>
    </rPh>
    <phoneticPr fontId="1"/>
  </si>
  <si>
    <r>
      <t xml:space="preserve"> 【②利用手順（初回）】
</t>
    </r>
    <r>
      <rPr>
        <b/>
        <sz val="11"/>
        <color theme="1"/>
        <rFont val="游ゴシック"/>
        <family val="3"/>
        <charset val="128"/>
        <scheme val="minor"/>
      </rPr>
      <t>　1.</t>
    </r>
    <r>
      <rPr>
        <sz val="11"/>
        <color theme="1"/>
        <rFont val="游ゴシック"/>
        <family val="2"/>
        <charset val="128"/>
        <scheme val="minor"/>
      </rPr>
      <t xml:space="preserve"> [①.1]で用意したツールの「</t>
    </r>
    <r>
      <rPr>
        <b/>
        <sz val="11"/>
        <color theme="1"/>
        <rFont val="游ゴシック"/>
        <family val="3"/>
        <charset val="128"/>
        <scheme val="minor"/>
      </rPr>
      <t>CSV</t>
    </r>
    <r>
      <rPr>
        <sz val="11"/>
        <color theme="1"/>
        <rFont val="游ゴシック"/>
        <family val="2"/>
        <charset val="128"/>
        <scheme val="minor"/>
      </rPr>
      <t>」シートを開き、緑枠のカーソルを「</t>
    </r>
    <r>
      <rPr>
        <b/>
        <sz val="11"/>
        <color theme="1"/>
        <rFont val="游ゴシック"/>
        <family val="3"/>
        <charset val="128"/>
        <scheme val="minor"/>
      </rPr>
      <t>セルA1</t>
    </r>
    <r>
      <rPr>
        <sz val="11"/>
        <color theme="1"/>
        <rFont val="游ゴシック"/>
        <family val="2"/>
        <charset val="128"/>
        <scheme val="minor"/>
      </rPr>
      <t>」に選択する</t>
    </r>
    <rPh sb="8" eb="10">
      <t>ショカイ</t>
    </rPh>
    <rPh sb="43" eb="44">
      <t>ミドリ</t>
    </rPh>
    <rPh sb="44" eb="45">
      <t>ワク</t>
    </rPh>
    <rPh sb="58" eb="60">
      <t>センタク</t>
    </rPh>
    <phoneticPr fontId="1"/>
  </si>
  <si>
    <r>
      <t xml:space="preserve">【①準備】
</t>
    </r>
    <r>
      <rPr>
        <b/>
        <sz val="11"/>
        <color theme="1"/>
        <rFont val="游ゴシック"/>
        <family val="3"/>
        <charset val="128"/>
        <scheme val="minor"/>
      </rPr>
      <t>　1. サイバーセキュリティ経営 可視化ツール（比較シート）（</t>
    </r>
    <r>
      <rPr>
        <sz val="11"/>
        <color theme="1"/>
        <rFont val="游ゴシック"/>
        <family val="3"/>
        <charset val="128"/>
        <scheme val="minor"/>
      </rPr>
      <t>本ツール</t>
    </r>
    <r>
      <rPr>
        <b/>
        <sz val="11"/>
        <color theme="1"/>
        <rFont val="游ゴシック"/>
        <family val="3"/>
        <charset val="128"/>
        <scheme val="minor"/>
      </rPr>
      <t>）</t>
    </r>
    <r>
      <rPr>
        <sz val="11"/>
        <color theme="1"/>
        <rFont val="游ゴシック"/>
        <family val="3"/>
        <charset val="128"/>
        <scheme val="minor"/>
      </rPr>
      <t>を用意する</t>
    </r>
    <r>
      <rPr>
        <sz val="11"/>
        <color theme="1"/>
        <rFont val="游ゴシック"/>
        <family val="2"/>
        <charset val="128"/>
        <scheme val="minor"/>
      </rPr>
      <t xml:space="preserve">
</t>
    </r>
    <r>
      <rPr>
        <b/>
        <sz val="11"/>
        <color theme="1"/>
        <rFont val="游ゴシック"/>
        <family val="3"/>
        <charset val="128"/>
        <scheme val="minor"/>
      </rPr>
      <t xml:space="preserve">　2. </t>
    </r>
    <r>
      <rPr>
        <sz val="11"/>
        <color theme="1"/>
        <rFont val="游ゴシック"/>
        <family val="3"/>
        <charset val="128"/>
        <scheme val="minor"/>
      </rPr>
      <t>比較する対象企業の</t>
    </r>
    <r>
      <rPr>
        <b/>
        <sz val="11"/>
        <color theme="1"/>
        <rFont val="游ゴシック"/>
        <family val="3"/>
        <charset val="128"/>
        <scheme val="minor"/>
      </rPr>
      <t>セキュリティ診断結果CSVファイル</t>
    </r>
    <r>
      <rPr>
        <sz val="11"/>
        <color theme="1"/>
        <rFont val="游ゴシック"/>
        <family val="3"/>
        <charset val="128"/>
        <scheme val="minor"/>
      </rPr>
      <t>を用意し、任意の</t>
    </r>
    <r>
      <rPr>
        <b/>
        <sz val="11"/>
        <color theme="1"/>
        <rFont val="游ゴシック"/>
        <family val="3"/>
        <charset val="128"/>
        <scheme val="minor"/>
      </rPr>
      <t>フォルダへ格納</t>
    </r>
    <r>
      <rPr>
        <sz val="11"/>
        <color theme="1"/>
        <rFont val="游ゴシック"/>
        <family val="3"/>
        <charset val="128"/>
        <scheme val="minor"/>
      </rPr>
      <t xml:space="preserve">する
　　・フォルダはPCのデスクトップに配置ください
　　・フォルダにはセキュリティ診断結果CSVファイル以外のCSVファイルは格納しないでください
　　・診断結果CSVファイルは情報セキュリティ対策支援サイトからダウンロードできます
</t>
    </r>
    <r>
      <rPr>
        <sz val="11"/>
        <color theme="1"/>
        <rFont val="游ゴシック"/>
        <family val="2"/>
        <charset val="128"/>
        <scheme val="minor"/>
      </rPr>
      <t xml:space="preserve">
　　 例)可視化ツール診断結果_A社.csv
　　　   可視化ツール診断結果_B社.csv
　　　   可視化ツール診断結果_C社.csv</t>
    </r>
    <rPh sb="20" eb="22">
      <t>ケイエイ</t>
    </rPh>
    <rPh sb="30" eb="32">
      <t>ヒカク</t>
    </rPh>
    <rPh sb="83" eb="85">
      <t>ニンイ</t>
    </rPh>
    <rPh sb="91" eb="93">
      <t>カクノウ</t>
    </rPh>
    <rPh sb="114" eb="116">
      <t>ハイチ</t>
    </rPh>
    <rPh sb="147" eb="149">
      <t>イガイ</t>
    </rPh>
    <rPh sb="158" eb="160">
      <t>カクノウ</t>
    </rPh>
    <rPh sb="182" eb="184">
      <t>ジョウホウ</t>
    </rPh>
    <rPh sb="190" eb="192">
      <t>タイサク</t>
    </rPh>
    <rPh sb="192" eb="194">
      <t>シエン</t>
    </rPh>
    <phoneticPr fontId="1"/>
  </si>
  <si>
    <t>CSVファイルの取込み操作がしやすいように本利用手順をPDFで添付しますのでご利用下さい。</t>
    <rPh sb="8" eb="10">
      <t>トリコ</t>
    </rPh>
    <rPh sb="11" eb="13">
      <t>ソウサ</t>
    </rPh>
    <rPh sb="21" eb="22">
      <t>ホン</t>
    </rPh>
    <rPh sb="22" eb="24">
      <t>リヨウ</t>
    </rPh>
    <rPh sb="24" eb="26">
      <t>テジュン</t>
    </rPh>
    <rPh sb="31" eb="33">
      <t>テンプ</t>
    </rPh>
    <rPh sb="39" eb="41">
      <t>リヨウ</t>
    </rPh>
    <rPh sb="41" eb="42">
      <t>クダ</t>
    </rPh>
    <phoneticPr fontId="1"/>
  </si>
  <si>
    <r>
      <t xml:space="preserve"> 【②利用手順（２回目以降 CSVファイルを追加・更新した場合）】
</t>
    </r>
    <r>
      <rPr>
        <b/>
        <sz val="11"/>
        <color theme="1"/>
        <rFont val="游ゴシック"/>
        <family val="3"/>
        <charset val="128"/>
        <scheme val="minor"/>
      </rPr>
      <t>　1.</t>
    </r>
    <r>
      <rPr>
        <sz val="11"/>
        <color theme="1"/>
        <rFont val="游ゴシック"/>
        <family val="2"/>
        <charset val="128"/>
        <scheme val="minor"/>
      </rPr>
      <t xml:space="preserve"> [①.1]で用意したツールの「</t>
    </r>
    <r>
      <rPr>
        <b/>
        <sz val="11"/>
        <color theme="1"/>
        <rFont val="游ゴシック"/>
        <family val="3"/>
        <charset val="128"/>
        <scheme val="minor"/>
      </rPr>
      <t>CSV</t>
    </r>
    <r>
      <rPr>
        <sz val="11"/>
        <color theme="1"/>
        <rFont val="游ゴシック"/>
        <family val="2"/>
        <charset val="128"/>
        <scheme val="minor"/>
      </rPr>
      <t>」シートを開き、緑枠のカーソルを「</t>
    </r>
    <r>
      <rPr>
        <b/>
        <sz val="11"/>
        <color theme="1"/>
        <rFont val="游ゴシック"/>
        <family val="3"/>
        <charset val="128"/>
        <scheme val="minor"/>
      </rPr>
      <t>セルA1</t>
    </r>
    <r>
      <rPr>
        <sz val="11"/>
        <color theme="1"/>
        <rFont val="游ゴシック"/>
        <family val="2"/>
        <charset val="128"/>
        <scheme val="minor"/>
      </rPr>
      <t>」に配置する</t>
    </r>
    <rPh sb="9" eb="10">
      <t>カイ</t>
    </rPh>
    <rPh sb="10" eb="11">
      <t>メ</t>
    </rPh>
    <rPh sb="11" eb="13">
      <t>イコウ</t>
    </rPh>
    <rPh sb="22" eb="24">
      <t>ツイカ</t>
    </rPh>
    <rPh sb="25" eb="27">
      <t>コウシン</t>
    </rPh>
    <rPh sb="29" eb="31">
      <t>バアイ</t>
    </rPh>
    <rPh sb="64" eb="65">
      <t>ミドリ</t>
    </rPh>
    <rPh sb="65" eb="66">
      <t>ワク</t>
    </rPh>
    <rPh sb="79" eb="81">
      <t>ハイチ</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</si>
</sst>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0_ "/>
    <numFmt numFmtId="177" formatCode="0.00_ "/>
  </numFmts>
  <fonts count="13"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2"/>
      <charset val="128"/>
      <scheme val="minor"/>
    </font>
    <font>
      <sz val="11"/>
      <name val="游ゴシック"/>
      <family val="3"/>
      <charset val="128"/>
      <scheme val="minor"/>
    </font>
    <font>
      <sz val="6"/>
      <name val="ＭＳ Ｐゴシック"/>
      <family val="3"/>
      <charset val="128"/>
    </font>
    <font>
      <sz val="11"/>
      <color theme="1"/>
      <name val="游ゴシック"/>
      <family val="3"/>
      <charset val="128"/>
      <scheme val="minor"/>
    </font>
    <font>
      <sz val="11"/>
      <color rgb="FF000000"/>
      <name val="Arial"/>
      <family val="2"/>
    </font>
    <font>
      <b/>
      <sz val="11"/>
      <name val="游ゴシック"/>
      <family val="3"/>
      <charset val="128"/>
      <scheme val="minor"/>
    </font>
    <font>
      <b/>
      <sz val="11"/>
      <color rgb="FFFF99FF"/>
      <name val="游ゴシック"/>
      <family val="3"/>
      <charset val="128"/>
      <scheme val="minor"/>
    </font>
    <font>
      <b/>
      <sz val="11"/>
      <color theme="8" tint="-0.499984740745262"/>
      <name val="游ゴシック"/>
      <family val="3"/>
      <charset val="128"/>
      <scheme val="minor"/>
    </font>
    <font>
      <sz val="9"/>
      <color rgb="FF000000"/>
      <name val="Meiryo UI"/>
      <family val="3"/>
      <charset val="128"/>
    </font>
    <font>
      <strike/>
      <sz val="11"/>
      <color theme="1"/>
      <name val="游ゴシック"/>
      <family val="3"/>
      <charset val="128"/>
      <scheme val="minor"/>
    </font>
  </fonts>
  <fills count="7">
    <fill>
      <patternFill patternType="none"/>
    </fill>
    <fill>
      <patternFill patternType="gray125"/>
    </fill>
    <fill>
      <patternFill patternType="solid">
        <fgColor theme="4" tint="0.79998168889431442"/>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5" tint="0.59999389629810485"/>
        <bgColor indexed="64"/>
      </patternFill>
    </fill>
    <fill>
      <patternFill patternType="solid">
        <fgColor theme="0"/>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style="thin">
        <color indexed="64"/>
      </top>
      <bottom style="double">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dotted">
        <color indexed="64"/>
      </bottom>
      <diagonal/>
    </border>
    <border>
      <left style="medium">
        <color indexed="64"/>
      </left>
      <right style="medium">
        <color indexed="64"/>
      </right>
      <top style="medium">
        <color indexed="64"/>
      </top>
      <bottom style="dashed">
        <color indexed="64"/>
      </bottom>
      <diagonal/>
    </border>
    <border>
      <left style="medium">
        <color indexed="64"/>
      </left>
      <right style="medium">
        <color indexed="64"/>
      </right>
      <top style="thick">
        <color indexed="64"/>
      </top>
      <bottom style="dotted">
        <color indexed="64"/>
      </bottom>
      <diagonal/>
    </border>
    <border>
      <left style="medium">
        <color indexed="64"/>
      </left>
      <right style="medium">
        <color indexed="64"/>
      </right>
      <top/>
      <bottom style="thick">
        <color indexed="64"/>
      </bottom>
      <diagonal/>
    </border>
  </borders>
  <cellStyleXfs count="3">
    <xf numFmtId="0" fontId="0" fillId="0" borderId="0">
      <alignment vertical="center"/>
    </xf>
    <xf numFmtId="0" fontId="3" fillId="0" borderId="0">
      <alignment vertical="center"/>
    </xf>
    <xf numFmtId="0" fontId="7" fillId="0" borderId="0"/>
  </cellStyleXfs>
  <cellXfs count="82">
    <xf numFmtId="0" fontId="0" fillId="0" borderId="0" xfId="0">
      <alignment vertical="center"/>
    </xf>
    <xf numFmtId="0" fontId="0" fillId="0" borderId="0" xfId="0" applyAlignment="1">
      <alignment vertical="center" wrapText="1"/>
    </xf>
    <xf numFmtId="0" fontId="0" fillId="4" borderId="5" xfId="0" applyFill="1" applyBorder="1">
      <alignment vertical="center"/>
    </xf>
    <xf numFmtId="0" fontId="0" fillId="4" borderId="5" xfId="0" applyFill="1" applyBorder="1" applyAlignment="1">
      <alignment horizontal="center" vertical="center"/>
    </xf>
    <xf numFmtId="0" fontId="2" fillId="0" borderId="2" xfId="0" applyFont="1" applyBorder="1" applyAlignment="1">
      <alignment vertical="center" wrapText="1"/>
    </xf>
    <xf numFmtId="176" fontId="0" fillId="0" borderId="2" xfId="0" applyNumberFormat="1" applyBorder="1">
      <alignment vertical="center"/>
    </xf>
    <xf numFmtId="0" fontId="2" fillId="0" borderId="1" xfId="0" applyFont="1" applyBorder="1" applyAlignment="1">
      <alignment vertical="center" wrapText="1"/>
    </xf>
    <xf numFmtId="176" fontId="0" fillId="0" borderId="1" xfId="0" applyNumberFormat="1" applyBorder="1">
      <alignment vertical="center"/>
    </xf>
    <xf numFmtId="0" fontId="9" fillId="0" borderId="0" xfId="0" applyFont="1">
      <alignment vertical="center"/>
    </xf>
    <xf numFmtId="0" fontId="10" fillId="0" borderId="0" xfId="0" applyFont="1">
      <alignment vertical="center"/>
    </xf>
    <xf numFmtId="176" fontId="0" fillId="0" borderId="0" xfId="0" applyNumberFormat="1" applyBorder="1">
      <alignment vertical="center"/>
    </xf>
    <xf numFmtId="0" fontId="0" fillId="0" borderId="0" xfId="0" applyBorder="1">
      <alignment vertical="center"/>
    </xf>
    <xf numFmtId="0" fontId="4" fillId="0" borderId="0" xfId="1" applyFont="1" applyAlignment="1" applyProtection="1">
      <alignment vertical="center" wrapText="1"/>
      <protection locked="0"/>
    </xf>
    <xf numFmtId="0" fontId="4" fillId="0" borderId="0" xfId="1" applyFont="1" applyProtection="1">
      <alignment vertical="center"/>
      <protection locked="0"/>
    </xf>
    <xf numFmtId="0" fontId="4" fillId="0" borderId="0" xfId="1" applyFont="1" applyAlignment="1" applyProtection="1">
      <alignment horizontal="center" vertical="center"/>
      <protection locked="0"/>
    </xf>
    <xf numFmtId="0" fontId="4" fillId="0" borderId="0" xfId="1" applyFont="1" applyFill="1" applyProtection="1">
      <alignment vertical="center"/>
      <protection locked="0"/>
    </xf>
    <xf numFmtId="0" fontId="4" fillId="0" borderId="0" xfId="1" applyFont="1" applyFill="1" applyAlignment="1" applyProtection="1">
      <alignment vertical="center" wrapText="1"/>
      <protection locked="0"/>
    </xf>
    <xf numFmtId="0" fontId="4" fillId="0" borderId="0" xfId="1" applyFont="1" applyAlignment="1" applyProtection="1">
      <alignment horizontal="center" vertical="center" wrapText="1"/>
      <protection locked="0"/>
    </xf>
    <xf numFmtId="0" fontId="0" fillId="4" borderId="5" xfId="0" applyFill="1" applyBorder="1" applyAlignment="1">
      <alignment horizontal="center" vertical="center" wrapText="1"/>
    </xf>
    <xf numFmtId="0" fontId="0" fillId="6" borderId="0" xfId="0" applyFill="1">
      <alignment vertical="center"/>
    </xf>
    <xf numFmtId="0" fontId="0" fillId="0" borderId="0" xfId="0" applyNumberFormat="1">
      <alignment vertical="center"/>
    </xf>
    <xf numFmtId="22" fontId="0" fillId="0" borderId="0" xfId="0" applyNumberFormat="1">
      <alignment vertical="center"/>
    </xf>
    <xf numFmtId="0" fontId="0" fillId="0" borderId="0" xfId="0" applyNumberFormat="1" applyFill="1">
      <alignment vertical="center"/>
    </xf>
    <xf numFmtId="0" fontId="0" fillId="0" borderId="0" xfId="0" applyFill="1">
      <alignment vertical="center"/>
    </xf>
    <xf numFmtId="22" fontId="0" fillId="0" borderId="0" xfId="0" applyNumberFormat="1" applyFill="1">
      <alignment vertical="center"/>
    </xf>
    <xf numFmtId="0" fontId="0" fillId="0" borderId="0" xfId="0" applyAlignment="1">
      <alignment horizontal="center" vertical="center"/>
    </xf>
    <xf numFmtId="0" fontId="4" fillId="0" borderId="0" xfId="1" applyFont="1" applyAlignment="1" applyProtection="1">
      <alignment vertical="center" wrapText="1"/>
    </xf>
    <xf numFmtId="0" fontId="4" fillId="0" borderId="0" xfId="1" applyFont="1" applyFill="1" applyAlignment="1" applyProtection="1">
      <alignment vertical="center" wrapText="1"/>
    </xf>
    <xf numFmtId="14" fontId="4" fillId="0" borderId="0" xfId="1" applyNumberFormat="1" applyFont="1" applyAlignment="1" applyProtection="1">
      <alignment vertical="center" wrapText="1"/>
    </xf>
    <xf numFmtId="0" fontId="4" fillId="0" borderId="0" xfId="1" applyFont="1" applyProtection="1">
      <alignment vertical="center"/>
    </xf>
    <xf numFmtId="0" fontId="4" fillId="2" borderId="1" xfId="1" applyFont="1" applyFill="1" applyBorder="1" applyAlignment="1" applyProtection="1">
      <alignment horizontal="center" vertical="center" wrapText="1"/>
    </xf>
    <xf numFmtId="0" fontId="4" fillId="2" borderId="1" xfId="1" applyFont="1" applyFill="1" applyBorder="1" applyAlignment="1" applyProtection="1">
      <alignment vertical="center" wrapText="1"/>
    </xf>
    <xf numFmtId="0" fontId="6" fillId="2" borderId="1" xfId="1" applyFont="1" applyFill="1" applyBorder="1" applyAlignment="1" applyProtection="1">
      <alignment horizontal="center" vertical="center" wrapText="1"/>
    </xf>
    <xf numFmtId="0" fontId="6" fillId="0" borderId="1" xfId="1" applyFont="1" applyBorder="1" applyAlignment="1" applyProtection="1">
      <alignment vertical="center" wrapText="1"/>
    </xf>
    <xf numFmtId="0" fontId="6" fillId="0" borderId="1" xfId="1" applyFont="1" applyBorder="1" applyAlignment="1" applyProtection="1">
      <alignment horizontal="center" vertical="center" wrapText="1"/>
    </xf>
    <xf numFmtId="49" fontId="6" fillId="0" borderId="1" xfId="1" applyNumberFormat="1" applyFont="1" applyBorder="1" applyAlignment="1" applyProtection="1">
      <alignment vertical="center" wrapText="1"/>
    </xf>
    <xf numFmtId="0" fontId="6" fillId="0" borderId="1" xfId="1" applyFont="1" applyBorder="1" applyAlignment="1" applyProtection="1">
      <alignment horizontal="left" vertical="center" wrapText="1"/>
    </xf>
    <xf numFmtId="0" fontId="6" fillId="0" borderId="0" xfId="0" applyFont="1" applyAlignment="1">
      <alignment vertical="center" wrapText="1"/>
    </xf>
    <xf numFmtId="0" fontId="8" fillId="0" borderId="0" xfId="0" applyFont="1" applyAlignment="1">
      <alignment vertical="center" wrapText="1"/>
    </xf>
    <xf numFmtId="0" fontId="2" fillId="0" borderId="0" xfId="0" applyFont="1" applyAlignment="1">
      <alignment horizontal="left" vertical="center" wrapText="1"/>
    </xf>
    <xf numFmtId="0" fontId="4" fillId="0" borderId="0" xfId="0" applyFont="1" applyAlignment="1">
      <alignment vertical="center" wrapText="1"/>
    </xf>
    <xf numFmtId="0" fontId="6" fillId="6" borderId="7" xfId="0" applyFont="1" applyFill="1" applyBorder="1">
      <alignment vertical="center"/>
    </xf>
    <xf numFmtId="0" fontId="6" fillId="6" borderId="7" xfId="0" applyFont="1" applyFill="1" applyBorder="1" applyAlignment="1">
      <alignment vertical="center" wrapText="1"/>
    </xf>
    <xf numFmtId="0" fontId="0" fillId="6" borderId="7" xfId="0" applyFill="1" applyBorder="1" applyAlignment="1">
      <alignment vertical="center" wrapText="1"/>
    </xf>
    <xf numFmtId="0" fontId="0" fillId="6" borderId="8" xfId="0" applyFill="1" applyBorder="1">
      <alignment vertical="center"/>
    </xf>
    <xf numFmtId="0" fontId="0" fillId="6" borderId="9" xfId="0" applyFill="1" applyBorder="1">
      <alignment vertical="center"/>
    </xf>
    <xf numFmtId="0" fontId="6" fillId="6" borderId="10" xfId="0" applyFont="1" applyFill="1" applyBorder="1" applyAlignment="1">
      <alignment vertical="center" wrapText="1"/>
    </xf>
    <xf numFmtId="0" fontId="0" fillId="6" borderId="10" xfId="0" applyFill="1" applyBorder="1">
      <alignment vertical="center"/>
    </xf>
    <xf numFmtId="0" fontId="6" fillId="6" borderId="11" xfId="0" applyFont="1" applyFill="1" applyBorder="1">
      <alignment vertical="center"/>
    </xf>
    <xf numFmtId="0" fontId="6" fillId="6" borderId="12" xfId="0" applyFont="1" applyFill="1" applyBorder="1" applyAlignment="1">
      <alignment vertical="center" wrapText="1"/>
    </xf>
    <xf numFmtId="0" fontId="0" fillId="6" borderId="13" xfId="0" applyFill="1" applyBorder="1">
      <alignment vertical="center"/>
    </xf>
    <xf numFmtId="0" fontId="0" fillId="6" borderId="12" xfId="0" applyFill="1" applyBorder="1" applyAlignment="1">
      <alignment vertical="center" wrapText="1"/>
    </xf>
    <xf numFmtId="0" fontId="0" fillId="6" borderId="13" xfId="0" applyFill="1" applyBorder="1" applyAlignment="1">
      <alignment vertical="center" wrapText="1"/>
    </xf>
    <xf numFmtId="0" fontId="0" fillId="6" borderId="7" xfId="0" applyFill="1" applyBorder="1">
      <alignment vertical="center"/>
    </xf>
    <xf numFmtId="0" fontId="6" fillId="0" borderId="1" xfId="1" applyFont="1" applyBorder="1" applyAlignment="1" applyProtection="1">
      <alignment vertical="center" wrapText="1"/>
      <protection locked="0"/>
    </xf>
    <xf numFmtId="0" fontId="6" fillId="6" borderId="10" xfId="0" applyFont="1" applyFill="1" applyBorder="1">
      <alignment vertical="center"/>
    </xf>
    <xf numFmtId="0" fontId="2" fillId="0" borderId="0" xfId="0" applyFont="1" applyAlignment="1">
      <alignment horizontal="left" vertical="center" wrapText="1"/>
    </xf>
    <xf numFmtId="0" fontId="6" fillId="0" borderId="1" xfId="1" applyFont="1" applyBorder="1" applyAlignment="1" applyProtection="1">
      <alignment horizontal="left" vertical="center" wrapText="1"/>
    </xf>
    <xf numFmtId="0" fontId="12" fillId="0" borderId="1" xfId="1" applyFont="1" applyBorder="1" applyAlignment="1" applyProtection="1">
      <alignment horizontal="left" vertical="center" wrapText="1"/>
    </xf>
    <xf numFmtId="0" fontId="6" fillId="0" borderId="1" xfId="1" applyFont="1" applyBorder="1" applyAlignment="1" applyProtection="1">
      <alignment horizontal="center" vertical="center" wrapText="1"/>
      <protection locked="0"/>
    </xf>
    <xf numFmtId="0" fontId="6" fillId="5" borderId="3" xfId="1" applyFont="1" applyFill="1" applyBorder="1" applyAlignment="1" applyProtection="1">
      <alignment horizontal="center" vertical="center" wrapText="1"/>
    </xf>
    <xf numFmtId="0" fontId="6" fillId="5" borderId="2" xfId="1" applyFont="1" applyFill="1" applyBorder="1" applyAlignment="1" applyProtection="1">
      <alignment horizontal="center" vertical="center" wrapText="1"/>
    </xf>
    <xf numFmtId="0" fontId="6" fillId="5" borderId="1" xfId="1" applyFont="1" applyFill="1" applyBorder="1" applyAlignment="1" applyProtection="1">
      <alignment horizontal="center" vertical="center" wrapText="1"/>
    </xf>
    <xf numFmtId="0" fontId="6" fillId="0" borderId="1" xfId="1" applyFont="1" applyBorder="1" applyAlignment="1" applyProtection="1">
      <alignment horizontal="left" vertical="top" wrapText="1"/>
    </xf>
    <xf numFmtId="0" fontId="12" fillId="0" borderId="1" xfId="1" applyFont="1" applyBorder="1" applyAlignment="1" applyProtection="1">
      <alignment horizontal="left" vertical="top" wrapText="1"/>
    </xf>
    <xf numFmtId="0" fontId="6" fillId="0" borderId="1" xfId="1" quotePrefix="1" applyFont="1" applyBorder="1" applyAlignment="1" applyProtection="1">
      <alignment horizontal="center" vertical="center" wrapText="1"/>
    </xf>
    <xf numFmtId="0" fontId="6" fillId="0" borderId="1" xfId="1" applyFont="1" applyBorder="1" applyAlignment="1" applyProtection="1">
      <alignment horizontal="center" vertical="center" wrapText="1"/>
    </xf>
    <xf numFmtId="0" fontId="6" fillId="0" borderId="1" xfId="1" quotePrefix="1" applyFont="1" applyFill="1" applyBorder="1" applyAlignment="1" applyProtection="1">
      <alignment horizontal="center" vertical="center" wrapText="1"/>
    </xf>
    <xf numFmtId="0" fontId="6" fillId="0" borderId="1" xfId="1" applyFont="1" applyFill="1" applyBorder="1" applyAlignment="1" applyProtection="1">
      <alignment horizontal="center" vertical="center" wrapText="1"/>
      <protection locked="0"/>
    </xf>
    <xf numFmtId="177" fontId="6" fillId="0" borderId="1" xfId="1" applyNumberFormat="1" applyFont="1" applyFill="1" applyBorder="1" applyAlignment="1" applyProtection="1">
      <alignment horizontal="center" vertical="center" wrapText="1"/>
      <protection locked="0"/>
    </xf>
    <xf numFmtId="177" fontId="6" fillId="0" borderId="1" xfId="1" applyNumberFormat="1" applyFont="1" applyBorder="1" applyAlignment="1" applyProtection="1">
      <alignment horizontal="center" vertical="center" wrapText="1"/>
      <protection locked="0"/>
    </xf>
    <xf numFmtId="0" fontId="6" fillId="0" borderId="1" xfId="1" applyFont="1" applyFill="1" applyBorder="1" applyAlignment="1" applyProtection="1">
      <alignment horizontal="center" vertical="center" wrapText="1"/>
    </xf>
    <xf numFmtId="56" fontId="6" fillId="0" borderId="1" xfId="1" quotePrefix="1" applyNumberFormat="1" applyFont="1" applyFill="1" applyBorder="1" applyAlignment="1" applyProtection="1">
      <alignment horizontal="center" vertical="center" wrapText="1"/>
    </xf>
    <xf numFmtId="0" fontId="6" fillId="0" borderId="3" xfId="1" applyFont="1" applyBorder="1" applyAlignment="1" applyProtection="1">
      <alignment horizontal="left" vertical="center" wrapText="1"/>
    </xf>
    <xf numFmtId="0" fontId="6" fillId="0" borderId="4" xfId="1" applyFont="1" applyBorder="1" applyAlignment="1" applyProtection="1">
      <alignment horizontal="left" vertical="center" wrapText="1"/>
    </xf>
    <xf numFmtId="0" fontId="6" fillId="0" borderId="2" xfId="1" applyFont="1" applyBorder="1" applyAlignment="1" applyProtection="1">
      <alignment horizontal="left" vertical="center" wrapText="1"/>
    </xf>
    <xf numFmtId="0" fontId="4" fillId="0" borderId="6" xfId="1" applyFont="1" applyBorder="1" applyAlignment="1" applyProtection="1">
      <alignment vertical="center" wrapText="1"/>
    </xf>
    <xf numFmtId="0" fontId="4" fillId="2" borderId="1" xfId="1" applyFont="1" applyFill="1" applyBorder="1" applyAlignment="1" applyProtection="1">
      <alignment horizontal="center" vertical="center" wrapText="1"/>
    </xf>
    <xf numFmtId="0" fontId="6" fillId="3" borderId="1" xfId="1" applyFont="1" applyFill="1" applyBorder="1" applyAlignment="1" applyProtection="1">
      <alignment horizontal="center" vertical="center" wrapText="1"/>
    </xf>
    <xf numFmtId="0" fontId="4" fillId="2" borderId="1" xfId="1" applyNumberFormat="1" applyFont="1" applyFill="1" applyBorder="1" applyAlignment="1" applyProtection="1">
      <alignment horizontal="center" vertical="center" wrapText="1"/>
    </xf>
    <xf numFmtId="0" fontId="6" fillId="0" borderId="1" xfId="2" applyFont="1" applyBorder="1" applyAlignment="1" applyProtection="1">
      <alignment horizontal="center" vertical="center" wrapText="1"/>
    </xf>
    <xf numFmtId="0" fontId="6" fillId="0" borderId="1" xfId="2" applyFont="1" applyBorder="1" applyAlignment="1" applyProtection="1">
      <alignment vertical="center" wrapText="1"/>
    </xf>
  </cellXfs>
  <cellStyles count="3">
    <cellStyle name="標準" xfId="0" builtinId="0"/>
    <cellStyle name="標準 2" xfId="2" xr:uid="{00000000-0005-0000-0000-000001000000}"/>
    <cellStyle name="標準 4 2" xfId="1" xr:uid="{00000000-0005-0000-0000-000002000000}"/>
  </cellStyles>
  <dxfs count="0"/>
  <tableStyles count="0" defaultTableStyle="TableStyleMedium2" defaultPivotStyle="PivotStyleLight16"/>
  <colors>
    <mruColors>
      <color rgb="FF66FFFF"/>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 Id="rId4" Type="http://schemas.openxmlformats.org/officeDocument/2006/relationships/chartUserShapes" Target="../drawings/drawing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ja-JP" altLang="en-US" b="1"/>
              <a:t>サイバーセキュリティ経営</a:t>
            </a:r>
            <a:r>
              <a:rPr lang="ja-JP" altLang="en-US" b="1" baseline="0"/>
              <a:t>可視化ツールによる</a:t>
            </a:r>
            <a:r>
              <a:rPr lang="ja-JP" altLang="en-US" b="1"/>
              <a:t>評価結果</a:t>
            </a:r>
          </a:p>
        </c:rich>
      </c:tx>
      <c:layout>
        <c:manualLayout>
          <c:xMode val="edge"/>
          <c:yMode val="edge"/>
          <c:x val="0.21362584101766036"/>
          <c:y val="2.17146084912046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ja-JP"/>
        </a:p>
      </c:txPr>
    </c:title>
    <c:autoTitleDeleted val="0"/>
    <c:plotArea>
      <c:layout>
        <c:manualLayout>
          <c:layoutTarget val="inner"/>
          <c:xMode val="edge"/>
          <c:yMode val="edge"/>
          <c:x val="0.24697876261042592"/>
          <c:y val="0.15727376432297596"/>
          <c:w val="0.38559922266353874"/>
          <c:h val="0.77413449720733352"/>
        </c:manualLayout>
      </c:layout>
      <c:radarChart>
        <c:radarStyle val="marker"/>
        <c:varyColors val="0"/>
        <c:ser>
          <c:idx val="0"/>
          <c:order val="0"/>
          <c:tx>
            <c:strRef>
              <c:f>可視化結果!$C$1</c:f>
              <c:strCache>
                <c:ptCount val="1"/>
                <c:pt idx="0">
                  <c:v>グループ企業</c:v>
                </c:pt>
              </c:strCache>
            </c:strRef>
          </c:tx>
          <c:spPr>
            <a:ln w="28575" cap="rnd">
              <a:solidFill>
                <a:srgbClr val="002060"/>
              </a:solidFill>
              <a:round/>
              <a:headEnd type="none" w="sm" len="sm"/>
              <a:tailEnd type="none" w="sm" len="sm"/>
            </a:ln>
            <a:effectLst/>
          </c:spPr>
          <c:marker>
            <c:symbol val="circle"/>
            <c:size val="4"/>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2700">
                <a:solidFill>
                  <a:srgbClr val="002060"/>
                </a:solidFill>
                <a:headEnd w="sm" len="sm"/>
                <a:tailEnd w="sm" len="sm"/>
              </a:ln>
              <a:effectLst/>
            </c:spPr>
          </c:marker>
          <c:dPt>
            <c:idx val="0"/>
            <c:marker>
              <c:symbol val="circle"/>
              <c:size val="4"/>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2700">
                  <a:solidFill>
                    <a:srgbClr val="002060"/>
                  </a:solidFill>
                  <a:headEnd w="sm" len="sm"/>
                  <a:tailEnd type="oval" w="sm" len="sm"/>
                </a:ln>
                <a:effectLst/>
              </c:spPr>
            </c:marker>
            <c:bubble3D val="0"/>
            <c:extLst>
              <c:ext xmlns:c16="http://schemas.microsoft.com/office/drawing/2014/chart" uri="{C3380CC4-5D6E-409C-BE32-E72D297353CC}">
                <c16:uniqueId val="{00000000-6C3E-4232-B174-1A79C756CED4}"/>
              </c:ext>
            </c:extLst>
          </c:dPt>
          <c:dPt>
            <c:idx val="8"/>
            <c:marker>
              <c:symbol val="circle"/>
              <c:size val="4"/>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2700">
                  <a:solidFill>
                    <a:srgbClr val="002060"/>
                  </a:solidFill>
                  <a:headEnd w="sm" len="sm"/>
                  <a:tailEnd w="sm" len="sm"/>
                </a:ln>
                <a:effectLst/>
              </c:spPr>
            </c:marker>
            <c:bubble3D val="0"/>
            <c:spPr>
              <a:ln w="28575" cap="rnd">
                <a:solidFill>
                  <a:srgbClr val="002060"/>
                </a:solidFill>
                <a:round/>
                <a:headEnd type="none" w="sm" len="sm"/>
                <a:tailEnd type="none" w="sm" len="sm"/>
              </a:ln>
              <a:effectLst/>
            </c:spPr>
            <c:extLst>
              <c:ext xmlns:c16="http://schemas.microsoft.com/office/drawing/2014/chart" uri="{C3380CC4-5D6E-409C-BE32-E72D297353CC}">
                <c16:uniqueId val="{00000002-6C3E-4232-B174-1A79C756CED4}"/>
              </c:ext>
            </c:extLst>
          </c:dPt>
          <c:dPt>
            <c:idx val="9"/>
            <c:marker>
              <c:symbol val="circle"/>
              <c:size val="4"/>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2700">
                  <a:solidFill>
                    <a:srgbClr val="002060"/>
                  </a:solidFill>
                  <a:headEnd w="sm" len="sm"/>
                  <a:tailEnd w="sm" len="sm"/>
                </a:ln>
                <a:effectLst/>
              </c:spPr>
            </c:marker>
            <c:bubble3D val="0"/>
            <c:spPr>
              <a:ln w="28575" cap="rnd">
                <a:solidFill>
                  <a:srgbClr val="002060"/>
                </a:solidFill>
                <a:round/>
                <a:headEnd type="none" w="sm" len="sm"/>
                <a:tailEnd type="none" w="sm" len="sm"/>
              </a:ln>
              <a:effectLst/>
            </c:spPr>
            <c:extLst>
              <c:ext xmlns:c16="http://schemas.microsoft.com/office/drawing/2014/chart" uri="{C3380CC4-5D6E-409C-BE32-E72D297353CC}">
                <c16:uniqueId val="{00000004-6C3E-4232-B174-1A79C756CED4}"/>
              </c:ext>
            </c:extLst>
          </c:dPt>
          <c:cat>
            <c:strRef>
              <c:f>可視化結果!$A$2:$A$11</c:f>
              <c:strCache>
                <c:ptCount val="10"/>
                <c:pt idx="0">
                  <c:v>指示１：サイバーセキュリティリスクの認識、
組織全体での対応方針の策定</c:v>
                </c:pt>
                <c:pt idx="1">
                  <c:v>指示２：サイバーセキュリティリスク
管理体制の構築</c:v>
                </c:pt>
                <c:pt idx="2">
                  <c:v>指示３：サイバーセキュリティ対策の
ための資源（予算、人材等）確保</c:v>
                </c:pt>
                <c:pt idx="3">
                  <c:v>指示４：サイバーセキュリティリスクの
把握とリスク対応に関する計画の策定</c:v>
                </c:pt>
                <c:pt idx="4">
                  <c:v>指示５：サイバーセキュリティリスクに
対応するための仕組みの構築</c:v>
                </c:pt>
                <c:pt idx="5">
                  <c:v>指示６：サイバーセキュリティ対策における
PDCAサイクルの実施</c:v>
                </c:pt>
                <c:pt idx="6">
                  <c:v>指示７：インシデント発生時の
緊急対応体制の整備</c:v>
                </c:pt>
                <c:pt idx="7">
                  <c:v>指示８：インシデントによる被害に備えた
復旧体制の整備</c:v>
                </c:pt>
                <c:pt idx="8">
                  <c:v>指示９：ビジネスパートナーや委託先等を含めた
サプライチェーン全体の対策及び状況把握</c:v>
                </c:pt>
                <c:pt idx="9">
                  <c:v>指示１０：情報共有活動への参加を通じた
攻撃情報の入手とその有効活用及び提供</c:v>
                </c:pt>
              </c:strCache>
            </c:strRef>
          </c:cat>
          <c:val>
            <c:numRef>
              <c:f>可視化結果!$C$2:$C$11</c:f>
              <c:numCache>
                <c:formatCode>0.0_ </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6C3E-4232-B174-1A79C756CED4}"/>
            </c:ext>
          </c:extLst>
        </c:ser>
        <c:ser>
          <c:idx val="1"/>
          <c:order val="1"/>
          <c:tx>
            <c:strRef>
              <c:f>可視化結果!$D$1</c:f>
              <c:strCache>
                <c:ptCount val="1"/>
              </c:strCache>
            </c:strRef>
          </c:tx>
          <c:spPr>
            <a:ln w="12700" cap="rnd">
              <a:solidFill>
                <a:srgbClr val="FF99FF"/>
              </a:solidFill>
              <a:prstDash val="solid"/>
              <a:round/>
            </a:ln>
            <a:effectLst/>
          </c:spPr>
          <c:marker>
            <c:symbol val="circle"/>
            <c:size val="5"/>
            <c:spPr>
              <a:solidFill>
                <a:schemeClr val="accent2"/>
              </a:solidFill>
              <a:ln w="9525">
                <a:solidFill>
                  <a:srgbClr val="FF99FF"/>
                </a:solidFill>
                <a:prstDash val="sysDash"/>
              </a:ln>
              <a:effectLst/>
            </c:spPr>
          </c:marker>
          <c:cat>
            <c:strRef>
              <c:f>可視化結果!$A$2:$A$11</c:f>
              <c:strCache>
                <c:ptCount val="10"/>
                <c:pt idx="0">
                  <c:v>指示１：サイバーセキュリティリスクの認識、
組織全体での対応方針の策定</c:v>
                </c:pt>
                <c:pt idx="1">
                  <c:v>指示２：サイバーセキュリティリスク
管理体制の構築</c:v>
                </c:pt>
                <c:pt idx="2">
                  <c:v>指示３：サイバーセキュリティ対策の
ための資源（予算、人材等）確保</c:v>
                </c:pt>
                <c:pt idx="3">
                  <c:v>指示４：サイバーセキュリティリスクの
把握とリスク対応に関する計画の策定</c:v>
                </c:pt>
                <c:pt idx="4">
                  <c:v>指示５：サイバーセキュリティリスクに
対応するための仕組みの構築</c:v>
                </c:pt>
                <c:pt idx="5">
                  <c:v>指示６：サイバーセキュリティ対策における
PDCAサイクルの実施</c:v>
                </c:pt>
                <c:pt idx="6">
                  <c:v>指示７：インシデント発生時の
緊急対応体制の整備</c:v>
                </c:pt>
                <c:pt idx="7">
                  <c:v>指示８：インシデントによる被害に備えた
復旧体制の整備</c:v>
                </c:pt>
                <c:pt idx="8">
                  <c:v>指示９：ビジネスパートナーや委託先等を含めた
サプライチェーン全体の対策及び状況把握</c:v>
                </c:pt>
                <c:pt idx="9">
                  <c:v>指示１０：情報共有活動への参加を通じた
攻撃情報の入手とその有効活用及び提供</c:v>
                </c:pt>
              </c:strCache>
            </c:strRef>
          </c:cat>
          <c:val>
            <c:numRef>
              <c:f>可視化結果!$D$2:$D$11</c:f>
              <c:numCache>
                <c:formatCode>0.0_ </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6C3E-4232-B174-1A79C756CED4}"/>
            </c:ext>
          </c:extLst>
        </c:ser>
        <c:ser>
          <c:idx val="2"/>
          <c:order val="2"/>
          <c:tx>
            <c:strRef>
              <c:f>可視化結果!$E$1</c:f>
              <c:strCache>
                <c:ptCount val="1"/>
              </c:strCache>
            </c:strRef>
          </c:tx>
          <c:spPr>
            <a:ln w="12700" cap="rnd">
              <a:solidFill>
                <a:srgbClr val="70AD47"/>
              </a:solidFill>
              <a:prstDash val="solid"/>
              <a:round/>
            </a:ln>
            <a:effectLst/>
          </c:spPr>
          <c:marker>
            <c:symbol val="circle"/>
            <c:size val="5"/>
            <c:spPr>
              <a:solidFill>
                <a:schemeClr val="accent3"/>
              </a:solidFill>
              <a:ln w="9525">
                <a:solidFill>
                  <a:schemeClr val="accent6"/>
                </a:solidFill>
              </a:ln>
              <a:effectLst/>
            </c:spPr>
          </c:marker>
          <c:cat>
            <c:strRef>
              <c:f>可視化結果!$A$2:$A$11</c:f>
              <c:strCache>
                <c:ptCount val="10"/>
                <c:pt idx="0">
                  <c:v>指示１：サイバーセキュリティリスクの認識、
組織全体での対応方針の策定</c:v>
                </c:pt>
                <c:pt idx="1">
                  <c:v>指示２：サイバーセキュリティリスク
管理体制の構築</c:v>
                </c:pt>
                <c:pt idx="2">
                  <c:v>指示３：サイバーセキュリティ対策の
ための資源（予算、人材等）確保</c:v>
                </c:pt>
                <c:pt idx="3">
                  <c:v>指示４：サイバーセキュリティリスクの
把握とリスク対応に関する計画の策定</c:v>
                </c:pt>
                <c:pt idx="4">
                  <c:v>指示５：サイバーセキュリティリスクに
対応するための仕組みの構築</c:v>
                </c:pt>
                <c:pt idx="5">
                  <c:v>指示６：サイバーセキュリティ対策における
PDCAサイクルの実施</c:v>
                </c:pt>
                <c:pt idx="6">
                  <c:v>指示７：インシデント発生時の
緊急対応体制の整備</c:v>
                </c:pt>
                <c:pt idx="7">
                  <c:v>指示８：インシデントによる被害に備えた
復旧体制の整備</c:v>
                </c:pt>
                <c:pt idx="8">
                  <c:v>指示９：ビジネスパートナーや委託先等を含めた
サプライチェーン全体の対策及び状況把握</c:v>
                </c:pt>
                <c:pt idx="9">
                  <c:v>指示１０：情報共有活動への参加を通じた
攻撃情報の入手とその有効活用及び提供</c:v>
                </c:pt>
              </c:strCache>
            </c:strRef>
          </c:cat>
          <c:val>
            <c:numRef>
              <c:f>可視化結果!$E$2:$E$11</c:f>
              <c:numCache>
                <c:formatCode>0.0_ </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7-6C3E-4232-B174-1A79C756CED4}"/>
            </c:ext>
          </c:extLst>
        </c:ser>
        <c:ser>
          <c:idx val="3"/>
          <c:order val="3"/>
          <c:tx>
            <c:strRef>
              <c:f>可視化結果!$F$1</c:f>
              <c:strCache>
                <c:ptCount val="1"/>
              </c:strCache>
            </c:strRef>
          </c:tx>
          <c:spPr>
            <a:ln w="12700" cap="rnd">
              <a:solidFill>
                <a:schemeClr val="accent4"/>
              </a:solidFill>
              <a:round/>
            </a:ln>
            <a:effectLst/>
          </c:spPr>
          <c:marker>
            <c:symbol val="circle"/>
            <c:size val="5"/>
            <c:spPr>
              <a:solidFill>
                <a:schemeClr val="accent4"/>
              </a:solidFill>
              <a:ln w="9525">
                <a:solidFill>
                  <a:schemeClr val="accent4"/>
                </a:solidFill>
              </a:ln>
              <a:effectLst/>
            </c:spPr>
          </c:marker>
          <c:val>
            <c:numRef>
              <c:f>可視化結果!$F$2:$F$11</c:f>
              <c:numCache>
                <c:formatCode>0.0_ </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6-CF79-4704-9CA7-2D2FE3362F25}"/>
            </c:ext>
          </c:extLst>
        </c:ser>
        <c:ser>
          <c:idx val="4"/>
          <c:order val="4"/>
          <c:tx>
            <c:strRef>
              <c:f>可視化結果!$G$1</c:f>
              <c:strCache>
                <c:ptCount val="1"/>
              </c:strCache>
            </c:strRef>
          </c:tx>
          <c:spPr>
            <a:ln w="12700" cap="rnd">
              <a:solidFill>
                <a:schemeClr val="accent5"/>
              </a:solidFill>
              <a:round/>
            </a:ln>
            <a:effectLst/>
          </c:spPr>
          <c:marker>
            <c:symbol val="circle"/>
            <c:size val="5"/>
            <c:spPr>
              <a:solidFill>
                <a:schemeClr val="accent5"/>
              </a:solidFill>
              <a:ln w="12700">
                <a:solidFill>
                  <a:schemeClr val="accent5"/>
                </a:solidFill>
              </a:ln>
              <a:effectLst/>
            </c:spPr>
          </c:marker>
          <c:val>
            <c:numRef>
              <c:f>可視化結果!$G$2:$G$11</c:f>
              <c:numCache>
                <c:formatCode>0.0_ </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8-CF79-4704-9CA7-2D2FE3362F25}"/>
            </c:ext>
          </c:extLst>
        </c:ser>
        <c:ser>
          <c:idx val="5"/>
          <c:order val="5"/>
          <c:tx>
            <c:strRef>
              <c:f>可視化結果!$H$1</c:f>
              <c:strCache>
                <c:ptCount val="1"/>
              </c:strCache>
            </c:strRef>
          </c:tx>
          <c:spPr>
            <a:ln w="12700" cap="rnd">
              <a:solidFill>
                <a:schemeClr val="accent6"/>
              </a:solidFill>
              <a:round/>
            </a:ln>
            <a:effectLst/>
          </c:spPr>
          <c:marker>
            <c:symbol val="circle"/>
            <c:size val="5"/>
            <c:spPr>
              <a:solidFill>
                <a:schemeClr val="accent6"/>
              </a:solidFill>
              <a:ln w="9525">
                <a:solidFill>
                  <a:schemeClr val="accent6"/>
                </a:solidFill>
              </a:ln>
              <a:effectLst/>
            </c:spPr>
          </c:marker>
          <c:val>
            <c:numRef>
              <c:f>可視化結果!$H$2:$H$11</c:f>
              <c:numCache>
                <c:formatCode>0.0_ </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A-CF79-4704-9CA7-2D2FE3362F25}"/>
            </c:ext>
          </c:extLst>
        </c:ser>
        <c:ser>
          <c:idx val="6"/>
          <c:order val="6"/>
          <c:tx>
            <c:strRef>
              <c:f>可視化結果!$I$1</c:f>
              <c:strCache>
                <c:ptCount val="1"/>
              </c:strCache>
            </c:strRef>
          </c:tx>
          <c:spPr>
            <a:ln w="12700"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val>
            <c:numRef>
              <c:f>可視化結果!$I$2:$I$11</c:f>
              <c:numCache>
                <c:formatCode>0.0_ </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B-CF79-4704-9CA7-2D2FE3362F25}"/>
            </c:ext>
          </c:extLst>
        </c:ser>
        <c:ser>
          <c:idx val="7"/>
          <c:order val="7"/>
          <c:tx>
            <c:strRef>
              <c:f>可視化結果!$J$1</c:f>
              <c:strCache>
                <c:ptCount val="1"/>
              </c:strCache>
            </c:strRef>
          </c:tx>
          <c:spPr>
            <a:ln w="12700"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val>
            <c:numRef>
              <c:f>可視化結果!$J$2:$J$11</c:f>
              <c:numCache>
                <c:formatCode>0.0_ </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C-CF79-4704-9CA7-2D2FE3362F25}"/>
            </c:ext>
          </c:extLst>
        </c:ser>
        <c:ser>
          <c:idx val="8"/>
          <c:order val="8"/>
          <c:tx>
            <c:strRef>
              <c:f>可視化結果!$K$1</c:f>
              <c:strCache>
                <c:ptCount val="1"/>
              </c:strCache>
            </c:strRef>
          </c:tx>
          <c:spPr>
            <a:ln w="12700"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val>
            <c:numRef>
              <c:f>可視化結果!$K$2:$K$11</c:f>
              <c:numCache>
                <c:formatCode>0.0_ </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E-CF79-4704-9CA7-2D2FE3362F25}"/>
            </c:ext>
          </c:extLst>
        </c:ser>
        <c:ser>
          <c:idx val="9"/>
          <c:order val="9"/>
          <c:tx>
            <c:strRef>
              <c:f>可視化結果!$L$1</c:f>
              <c:strCache>
                <c:ptCount val="1"/>
              </c:strCache>
            </c:strRef>
          </c:tx>
          <c:spPr>
            <a:ln w="12700"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可視化結果!$L$2:$L$11</c:f>
              <c:numCache>
                <c:formatCode>0.0_ </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F-CF79-4704-9CA7-2D2FE3362F25}"/>
            </c:ext>
          </c:extLst>
        </c:ser>
        <c:ser>
          <c:idx val="10"/>
          <c:order val="10"/>
          <c:tx>
            <c:strRef>
              <c:f>可視化結果!$M$1</c:f>
              <c:strCache>
                <c:ptCount val="1"/>
              </c:strCache>
            </c:strRef>
          </c:tx>
          <c:spPr>
            <a:ln w="12700"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可視化結果!$M$2:$M$11</c:f>
              <c:numCache>
                <c:formatCode>0.0_ </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10-CF79-4704-9CA7-2D2FE3362F25}"/>
            </c:ext>
          </c:extLst>
        </c:ser>
        <c:ser>
          <c:idx val="11"/>
          <c:order val="11"/>
          <c:tx>
            <c:strRef>
              <c:f>可視化結果!$N$1</c:f>
              <c:strCache>
                <c:ptCount val="1"/>
              </c:strCache>
            </c:strRef>
          </c:tx>
          <c:spPr>
            <a:ln w="12700"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val>
            <c:numRef>
              <c:f>可視化結果!$N$2:$N$11</c:f>
              <c:numCache>
                <c:formatCode>0.0_ </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11-CF79-4704-9CA7-2D2FE3362F25}"/>
            </c:ext>
          </c:extLst>
        </c:ser>
        <c:ser>
          <c:idx val="12"/>
          <c:order val="12"/>
          <c:tx>
            <c:strRef>
              <c:f>可視化結果!$O$1</c:f>
              <c:strCache>
                <c:ptCount val="1"/>
              </c:strCache>
            </c:strRef>
          </c:tx>
          <c:spPr>
            <a:ln w="12700"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val>
            <c:numRef>
              <c:f>可視化結果!$O$2:$O$11</c:f>
              <c:numCache>
                <c:formatCode>0.0_ </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12-CF79-4704-9CA7-2D2FE3362F25}"/>
            </c:ext>
          </c:extLst>
        </c:ser>
        <c:ser>
          <c:idx val="13"/>
          <c:order val="13"/>
          <c:tx>
            <c:strRef>
              <c:f>可視化結果!$P$1</c:f>
              <c:strCache>
                <c:ptCount val="1"/>
              </c:strCache>
            </c:strRef>
          </c:tx>
          <c:spPr>
            <a:ln w="12700" cap="rnd">
              <a:solidFill>
                <a:schemeClr val="accent2">
                  <a:lumMod val="80000"/>
                  <a:lumOff val="20000"/>
                </a:schemeClr>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val>
            <c:numRef>
              <c:f>可視化結果!$P$2:$P$11</c:f>
              <c:numCache>
                <c:formatCode>0.0_ </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13-CF79-4704-9CA7-2D2FE3362F25}"/>
            </c:ext>
          </c:extLst>
        </c:ser>
        <c:ser>
          <c:idx val="14"/>
          <c:order val="14"/>
          <c:tx>
            <c:strRef>
              <c:f>可視化結果!$Q$1</c:f>
              <c:strCache>
                <c:ptCount val="1"/>
              </c:strCache>
            </c:strRef>
          </c:tx>
          <c:spPr>
            <a:ln w="12700" cap="rnd">
              <a:solidFill>
                <a:schemeClr val="accent3">
                  <a:lumMod val="80000"/>
                  <a:lumOff val="20000"/>
                </a:schemeClr>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val>
            <c:numRef>
              <c:f>可視化結果!$Q$2:$Q$11</c:f>
              <c:numCache>
                <c:formatCode>0.0_ </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14-CF79-4704-9CA7-2D2FE3362F25}"/>
            </c:ext>
          </c:extLst>
        </c:ser>
        <c:ser>
          <c:idx val="15"/>
          <c:order val="15"/>
          <c:tx>
            <c:strRef>
              <c:f>可視化結果!$R$1</c:f>
              <c:strCache>
                <c:ptCount val="1"/>
              </c:strCache>
            </c:strRef>
          </c:tx>
          <c:spPr>
            <a:ln w="12700"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可視化結果!$R$2:$R$11</c:f>
              <c:numCache>
                <c:formatCode>0.0_ </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15-CF79-4704-9CA7-2D2FE3362F25}"/>
            </c:ext>
          </c:extLst>
        </c:ser>
        <c:ser>
          <c:idx val="16"/>
          <c:order val="16"/>
          <c:tx>
            <c:strRef>
              <c:f>可視化結果!$S$1</c:f>
              <c:strCache>
                <c:ptCount val="1"/>
              </c:strCache>
            </c:strRef>
          </c:tx>
          <c:spPr>
            <a:ln w="12700"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可視化結果!$S$2:$S$11</c:f>
              <c:numCache>
                <c:formatCode>0.0_ </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16-CF79-4704-9CA7-2D2FE3362F25}"/>
            </c:ext>
          </c:extLst>
        </c:ser>
        <c:dLbls>
          <c:showLegendKey val="0"/>
          <c:showVal val="0"/>
          <c:showCatName val="0"/>
          <c:showSerName val="0"/>
          <c:showPercent val="0"/>
          <c:showBubbleSize val="0"/>
        </c:dLbls>
        <c:axId val="331171320"/>
        <c:axId val="331170928"/>
      </c:radarChart>
      <c:catAx>
        <c:axId val="3311713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effectLst/>
                <a:latin typeface="IPA Pゴシック" panose="020B0500000000000000" pitchFamily="50" charset="-128"/>
                <a:ea typeface="IPA Pゴシック" panose="020B0500000000000000" pitchFamily="50" charset="-128"/>
                <a:cs typeface="+mn-cs"/>
              </a:defRPr>
            </a:pPr>
            <a:endParaRPr lang="ja-JP"/>
          </a:p>
        </c:txPr>
        <c:crossAx val="331170928"/>
        <c:crosses val="autoZero"/>
        <c:auto val="1"/>
        <c:lblAlgn val="ctr"/>
        <c:lblOffset val="100"/>
        <c:noMultiLvlLbl val="0"/>
      </c:catAx>
      <c:valAx>
        <c:axId val="331170928"/>
        <c:scaling>
          <c:orientation val="minMax"/>
          <c:max val="5"/>
        </c:scaling>
        <c:delete val="0"/>
        <c:axPos val="l"/>
        <c:majorGridlines>
          <c:spPr>
            <a:ln w="9525" cap="flat" cmpd="sng" algn="ctr">
              <a:solidFill>
                <a:schemeClr val="bg2">
                  <a:lumMod val="75000"/>
                </a:schemeClr>
              </a:solidFill>
              <a:prstDash val="sysDash"/>
              <a:round/>
            </a:ln>
            <a:effectLst/>
          </c:spPr>
        </c:majorGridlines>
        <c:numFmt formatCode="0.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ja-JP"/>
          </a:p>
        </c:txPr>
        <c:crossAx val="331171320"/>
        <c:crosses val="autoZero"/>
        <c:crossBetween val="between"/>
      </c:valAx>
      <c:spPr>
        <a:noFill/>
        <a:ln>
          <a:noFill/>
        </a:ln>
        <a:effectLst/>
      </c:spPr>
    </c:plotArea>
    <c:legend>
      <c:legendPos val="r"/>
      <c:layout>
        <c:manualLayout>
          <c:xMode val="edge"/>
          <c:yMode val="edge"/>
          <c:x val="0.84690226774750499"/>
          <c:y val="0.23105773458966147"/>
          <c:w val="0.10029498525073746"/>
          <c:h val="0.73742857067358969"/>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ja-JP"/>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ja-JP"/>
    </a:p>
  </c:txPr>
  <c:printSettings>
    <c:headerFooter/>
    <c:pageMargins b="0.75" l="0.7" r="0.7" t="0.75" header="0.3" footer="0.3"/>
    <c:pageSetup/>
  </c:printSettings>
  <c:userShapes r:id="rId4"/>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J$4" lockText="1" noThreeD="1"/>
</file>

<file path=xl/ctrlProps/ctrlProp2.xml><?xml version="1.0" encoding="utf-8"?>
<formControlPr xmlns="http://schemas.microsoft.com/office/spreadsheetml/2009/9/main" objectType="Radio" lockText="1" noThreeD="1"/>
</file>

<file path=xl/ctrlProps/ctrlProp3.xml><?xml version="1.0" encoding="utf-8"?>
<formControlPr xmlns="http://schemas.microsoft.com/office/spreadsheetml/2009/9/main" objectType="Radio" lockText="1" noThreeD="1"/>
</file>

<file path=xl/ctrlProps/ctrlProp4.xml><?xml version="1.0" encoding="utf-8"?>
<formControlPr xmlns="http://schemas.microsoft.com/office/spreadsheetml/2009/9/main" objectType="Radio"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Radio" firstButton="1" fmlaLink="$J$9" lockText="1" noThreeD="1"/>
</file>

<file path=xl/ctrlProps/ctrlProp7.xml><?xml version="1.0" encoding="utf-8"?>
<formControlPr xmlns="http://schemas.microsoft.com/office/spreadsheetml/2009/9/main" objectType="Radio" lockText="1" noThreeD="1"/>
</file>

<file path=xl/ctrlProps/ctrlProp8.xml><?xml version="1.0" encoding="utf-8"?>
<formControlPr xmlns="http://schemas.microsoft.com/office/spreadsheetml/2009/9/main" objectType="Radio" lockText="1" noThreeD="1"/>
</file>

<file path=xl/ctrlProps/ctrlProp9.xml><?xml version="1.0" encoding="utf-8"?>
<formControlPr xmlns="http://schemas.microsoft.com/office/spreadsheetml/2009/9/main" objectType="Radio" lockText="1" noThreeD="1"/>
</file>

<file path=xl/ctrlProps/ctrlProp10.xml><?xml version="1.0" encoding="utf-8"?>
<formControlPr xmlns="http://schemas.microsoft.com/office/spreadsheetml/2009/9/main" objectType="Radio" lockText="1" noThreeD="1"/>
</file>

<file path=xl/ctrlProps/ctrlProp11.xml><?xml version="1.0" encoding="utf-8"?>
<formControlPr xmlns="http://schemas.microsoft.com/office/spreadsheetml/2009/9/main" objectType="Radio" firstButton="1" fmlaLink="$J$14" lockText="1" noThreeD="1"/>
</file>

<file path=xl/ctrlProps/ctrlProp12.xml><?xml version="1.0" encoding="utf-8"?>
<formControlPr xmlns="http://schemas.microsoft.com/office/spreadsheetml/2009/9/main" objectType="Radio" lockText="1" noThreeD="1"/>
</file>

<file path=xl/ctrlProps/ctrlProp13.xml><?xml version="1.0" encoding="utf-8"?>
<formControlPr xmlns="http://schemas.microsoft.com/office/spreadsheetml/2009/9/main" objectType="Radio" lockText="1" noThreeD="1"/>
</file>

<file path=xl/ctrlProps/ctrlProp14.xml><?xml version="1.0" encoding="utf-8"?>
<formControlPr xmlns="http://schemas.microsoft.com/office/spreadsheetml/2009/9/main" objectType="Radio" lockText="1" noThreeD="1"/>
</file>

<file path=xl/ctrlProps/ctrlProp15.xml><?xml version="1.0" encoding="utf-8"?>
<formControlPr xmlns="http://schemas.microsoft.com/office/spreadsheetml/2009/9/main" objectType="Radio" lockText="1" noThreeD="1"/>
</file>

<file path=xl/ctrlProps/ctrlProp16.xml><?xml version="1.0" encoding="utf-8"?>
<formControlPr xmlns="http://schemas.microsoft.com/office/spreadsheetml/2009/9/main" objectType="Radio" firstButton="1" fmlaLink="$J$19" lockText="1" noThreeD="1"/>
</file>

<file path=xl/ctrlProps/ctrlProp17.xml><?xml version="1.0" encoding="utf-8"?>
<formControlPr xmlns="http://schemas.microsoft.com/office/spreadsheetml/2009/9/main" objectType="Radio" lockText="1" noThreeD="1"/>
</file>

<file path=xl/ctrlProps/ctrlProp18.xml><?xml version="1.0" encoding="utf-8"?>
<formControlPr xmlns="http://schemas.microsoft.com/office/spreadsheetml/2009/9/main" objectType="Radio" lockText="1" noThreeD="1"/>
</file>

<file path=xl/ctrlProps/ctrlProp19.xml><?xml version="1.0" encoding="utf-8"?>
<formControlPr xmlns="http://schemas.microsoft.com/office/spreadsheetml/2009/9/main" objectType="Radio" lockText="1" noThreeD="1"/>
</file>

<file path=xl/ctrlProps/ctrlProp20.xml><?xml version="1.0" encoding="utf-8"?>
<formControlPr xmlns="http://schemas.microsoft.com/office/spreadsheetml/2009/9/main" objectType="Radio" lockText="1" noThreeD="1"/>
</file>

<file path=xl/ctrlProps/ctrlProp21.xml><?xml version="1.0" encoding="utf-8"?>
<formControlPr xmlns="http://schemas.microsoft.com/office/spreadsheetml/2009/9/main" objectType="Radio" firstButton="1" fmlaLink="$J$24" lockText="1" noThreeD="1"/>
</file>

<file path=xl/ctrlProps/ctrlProp22.xml><?xml version="1.0" encoding="utf-8"?>
<formControlPr xmlns="http://schemas.microsoft.com/office/spreadsheetml/2009/9/main" objectType="Radio" lockText="1" noThreeD="1"/>
</file>

<file path=xl/ctrlProps/ctrlProp23.xml><?xml version="1.0" encoding="utf-8"?>
<formControlPr xmlns="http://schemas.microsoft.com/office/spreadsheetml/2009/9/main" objectType="Radio" lockText="1" noThreeD="1"/>
</file>

<file path=xl/ctrlProps/ctrlProp24.xml><?xml version="1.0" encoding="utf-8"?>
<formControlPr xmlns="http://schemas.microsoft.com/office/spreadsheetml/2009/9/main" objectType="Radio" lockText="1" noThreeD="1"/>
</file>

<file path=xl/ctrlProps/ctrlProp25.xml><?xml version="1.0" encoding="utf-8"?>
<formControlPr xmlns="http://schemas.microsoft.com/office/spreadsheetml/2009/9/main" objectType="Radio" lockText="1" noThreeD="1"/>
</file>

<file path=xl/ctrlProps/ctrlProp26.xml><?xml version="1.0" encoding="utf-8"?>
<formControlPr xmlns="http://schemas.microsoft.com/office/spreadsheetml/2009/9/main" objectType="Radio" firstButton="1" fmlaLink="$J$29" lockText="1" noThreeD="1"/>
</file>

<file path=xl/ctrlProps/ctrlProp27.xml><?xml version="1.0" encoding="utf-8"?>
<formControlPr xmlns="http://schemas.microsoft.com/office/spreadsheetml/2009/9/main" objectType="Radio" lockText="1" noThreeD="1"/>
</file>

<file path=xl/ctrlProps/ctrlProp28.xml><?xml version="1.0" encoding="utf-8"?>
<formControlPr xmlns="http://schemas.microsoft.com/office/spreadsheetml/2009/9/main" objectType="Radio" lockText="1" noThreeD="1"/>
</file>

<file path=xl/ctrlProps/ctrlProp29.xml><?xml version="1.0" encoding="utf-8"?>
<formControlPr xmlns="http://schemas.microsoft.com/office/spreadsheetml/2009/9/main" objectType="Radio" lockText="1" noThreeD="1"/>
</file>

<file path=xl/ctrlProps/ctrlProp30.xml><?xml version="1.0" encoding="utf-8"?>
<formControlPr xmlns="http://schemas.microsoft.com/office/spreadsheetml/2009/9/main" objectType="Radio" lockText="1" noThreeD="1"/>
</file>

<file path=xl/ctrlProps/ctrlProp31.xml><?xml version="1.0" encoding="utf-8"?>
<formControlPr xmlns="http://schemas.microsoft.com/office/spreadsheetml/2009/9/main" objectType="Radio" firstButton="1" fmlaLink="$J$34" lockText="1" noThreeD="1"/>
</file>

<file path=xl/ctrlProps/ctrlProp32.xml><?xml version="1.0" encoding="utf-8"?>
<formControlPr xmlns="http://schemas.microsoft.com/office/spreadsheetml/2009/9/main" objectType="Radio" lockText="1" noThreeD="1"/>
</file>

<file path=xl/ctrlProps/ctrlProp33.xml><?xml version="1.0" encoding="utf-8"?>
<formControlPr xmlns="http://schemas.microsoft.com/office/spreadsheetml/2009/9/main" objectType="Radio" lockText="1" noThreeD="1"/>
</file>

<file path=xl/ctrlProps/ctrlProp34.xml><?xml version="1.0" encoding="utf-8"?>
<formControlPr xmlns="http://schemas.microsoft.com/office/spreadsheetml/2009/9/main" objectType="Radio" lockText="1" noThreeD="1"/>
</file>

<file path=xl/ctrlProps/ctrlProp35.xml><?xml version="1.0" encoding="utf-8"?>
<formControlPr xmlns="http://schemas.microsoft.com/office/spreadsheetml/2009/9/main" objectType="Radio" lockText="1" noThreeD="1"/>
</file>

<file path=xl/ctrlProps/ctrlProp36.xml><?xml version="1.0" encoding="utf-8"?>
<formControlPr xmlns="http://schemas.microsoft.com/office/spreadsheetml/2009/9/main" objectType="Radio" firstButton="1" fmlaLink="$J$39" lockText="1" noThreeD="1"/>
</file>

<file path=xl/ctrlProps/ctrlProp37.xml><?xml version="1.0" encoding="utf-8"?>
<formControlPr xmlns="http://schemas.microsoft.com/office/spreadsheetml/2009/9/main" objectType="Radio" lockText="1" noThreeD="1"/>
</file>

<file path=xl/ctrlProps/ctrlProp38.xml><?xml version="1.0" encoding="utf-8"?>
<formControlPr xmlns="http://schemas.microsoft.com/office/spreadsheetml/2009/9/main" objectType="Radio" lockText="1" noThreeD="1"/>
</file>

<file path=xl/ctrlProps/ctrlProp39.xml><?xml version="1.0" encoding="utf-8"?>
<formControlPr xmlns="http://schemas.microsoft.com/office/spreadsheetml/2009/9/main" objectType="Radio" lockText="1" noThreeD="1"/>
</file>

<file path=xl/ctrlProps/ctrlProp40.xml><?xml version="1.0" encoding="utf-8"?>
<formControlPr xmlns="http://schemas.microsoft.com/office/spreadsheetml/2009/9/main" objectType="Radio" lockText="1" noThreeD="1"/>
</file>

<file path=xl/ctrlProps/ctrlProp41.xml><?xml version="1.0" encoding="utf-8"?>
<formControlPr xmlns="http://schemas.microsoft.com/office/spreadsheetml/2009/9/main" objectType="Radio" firstButton="1" fmlaLink="$J$44" lockText="1" noThreeD="1"/>
</file>

<file path=xl/ctrlProps/ctrlProp42.xml><?xml version="1.0" encoding="utf-8"?>
<formControlPr xmlns="http://schemas.microsoft.com/office/spreadsheetml/2009/9/main" objectType="Radio" lockText="1" noThreeD="1"/>
</file>

<file path=xl/ctrlProps/ctrlProp43.xml><?xml version="1.0" encoding="utf-8"?>
<formControlPr xmlns="http://schemas.microsoft.com/office/spreadsheetml/2009/9/main" objectType="Radio" lockText="1" noThreeD="1"/>
</file>

<file path=xl/ctrlProps/ctrlProp44.xml><?xml version="1.0" encoding="utf-8"?>
<formControlPr xmlns="http://schemas.microsoft.com/office/spreadsheetml/2009/9/main" objectType="Radio" lockText="1" noThreeD="1"/>
</file>

<file path=xl/ctrlProps/ctrlProp45.xml><?xml version="1.0" encoding="utf-8"?>
<formControlPr xmlns="http://schemas.microsoft.com/office/spreadsheetml/2009/9/main" objectType="Radio" lockText="1" noThreeD="1"/>
</file>

<file path=xl/ctrlProps/ctrlProp46.xml><?xml version="1.0" encoding="utf-8"?>
<formControlPr xmlns="http://schemas.microsoft.com/office/spreadsheetml/2009/9/main" objectType="Radio" firstButton="1" fmlaLink="$J$49" lockText="1" noThreeD="1"/>
</file>

<file path=xl/ctrlProps/ctrlProp47.xml><?xml version="1.0" encoding="utf-8"?>
<formControlPr xmlns="http://schemas.microsoft.com/office/spreadsheetml/2009/9/main" objectType="Radio" lockText="1" noThreeD="1"/>
</file>

<file path=xl/ctrlProps/ctrlProp48.xml><?xml version="1.0" encoding="utf-8"?>
<formControlPr xmlns="http://schemas.microsoft.com/office/spreadsheetml/2009/9/main" objectType="Radio" lockText="1" noThreeD="1"/>
</file>

<file path=xl/ctrlProps/ctrlProp49.xml><?xml version="1.0" encoding="utf-8"?>
<formControlPr xmlns="http://schemas.microsoft.com/office/spreadsheetml/2009/9/main" objectType="Radio" lockText="1" noThreeD="1"/>
</file>

<file path=xl/ctrlProps/ctrlProp50.xml><?xml version="1.0" encoding="utf-8"?>
<formControlPr xmlns="http://schemas.microsoft.com/office/spreadsheetml/2009/9/main" objectType="Radio" lockText="1" noThreeD="1"/>
</file>

<file path=xl/ctrlProps/ctrlProp51.xml><?xml version="1.0" encoding="utf-8"?>
<formControlPr xmlns="http://schemas.microsoft.com/office/spreadsheetml/2009/9/main" objectType="Radio" firstButton="1" fmlaLink="$J$54" lockText="1" noThreeD="1"/>
</file>

<file path=xl/ctrlProps/ctrlProp52.xml><?xml version="1.0" encoding="utf-8"?>
<formControlPr xmlns="http://schemas.microsoft.com/office/spreadsheetml/2009/9/main" objectType="Radio" lockText="1" noThreeD="1"/>
</file>

<file path=xl/ctrlProps/ctrlProp53.xml><?xml version="1.0" encoding="utf-8"?>
<formControlPr xmlns="http://schemas.microsoft.com/office/spreadsheetml/2009/9/main" objectType="Radio" lockText="1" noThreeD="1"/>
</file>

<file path=xl/ctrlProps/ctrlProp54.xml><?xml version="1.0" encoding="utf-8"?>
<formControlPr xmlns="http://schemas.microsoft.com/office/spreadsheetml/2009/9/main" objectType="Radio" lockText="1" noThreeD="1"/>
</file>

<file path=xl/ctrlProps/ctrlProp55.xml><?xml version="1.0" encoding="utf-8"?>
<formControlPr xmlns="http://schemas.microsoft.com/office/spreadsheetml/2009/9/main" objectType="Radio" lockText="1" noThreeD="1"/>
</file>

<file path=xl/ctrlProps/ctrlProp56.xml><?xml version="1.0" encoding="utf-8"?>
<formControlPr xmlns="http://schemas.microsoft.com/office/spreadsheetml/2009/9/main" objectType="Radio" firstButton="1" fmlaLink="$J$59" lockText="1" noThreeD="1"/>
</file>

<file path=xl/ctrlProps/ctrlProp57.xml><?xml version="1.0" encoding="utf-8"?>
<formControlPr xmlns="http://schemas.microsoft.com/office/spreadsheetml/2009/9/main" objectType="Radio" lockText="1" noThreeD="1"/>
</file>

<file path=xl/ctrlProps/ctrlProp58.xml><?xml version="1.0" encoding="utf-8"?>
<formControlPr xmlns="http://schemas.microsoft.com/office/spreadsheetml/2009/9/main" objectType="Radio" lockText="1" noThreeD="1"/>
</file>

<file path=xl/ctrlProps/ctrlProp59.xml><?xml version="1.0" encoding="utf-8"?>
<formControlPr xmlns="http://schemas.microsoft.com/office/spreadsheetml/2009/9/main" objectType="Radio" lockText="1" noThreeD="1"/>
</file>

<file path=xl/ctrlProps/ctrlProp60.xml><?xml version="1.0" encoding="utf-8"?>
<formControlPr xmlns="http://schemas.microsoft.com/office/spreadsheetml/2009/9/main" objectType="Radio" lockText="1" noThreeD="1"/>
</file>

<file path=xl/ctrlProps/ctrlProp61.xml><?xml version="1.0" encoding="utf-8"?>
<formControlPr xmlns="http://schemas.microsoft.com/office/spreadsheetml/2009/9/main" objectType="Radio" firstButton="1" fmlaLink="$J$64" lockText="1" noThreeD="1"/>
</file>

<file path=xl/ctrlProps/ctrlProp62.xml><?xml version="1.0" encoding="utf-8"?>
<formControlPr xmlns="http://schemas.microsoft.com/office/spreadsheetml/2009/9/main" objectType="Radio" lockText="1" noThreeD="1"/>
</file>

<file path=xl/ctrlProps/ctrlProp63.xml><?xml version="1.0" encoding="utf-8"?>
<formControlPr xmlns="http://schemas.microsoft.com/office/spreadsheetml/2009/9/main" objectType="Radio" lockText="1" noThreeD="1"/>
</file>

<file path=xl/ctrlProps/ctrlProp64.xml><?xml version="1.0" encoding="utf-8"?>
<formControlPr xmlns="http://schemas.microsoft.com/office/spreadsheetml/2009/9/main" objectType="Radio" lockText="1" noThreeD="1"/>
</file>

<file path=xl/ctrlProps/ctrlProp65.xml><?xml version="1.0" encoding="utf-8"?>
<formControlPr xmlns="http://schemas.microsoft.com/office/spreadsheetml/2009/9/main" objectType="Radio" lockText="1" noThreeD="1"/>
</file>

<file path=xl/ctrlProps/ctrlProp66.xml><?xml version="1.0" encoding="utf-8"?>
<formControlPr xmlns="http://schemas.microsoft.com/office/spreadsheetml/2009/9/main" objectType="Radio" firstButton="1" fmlaLink="$J$69" lockText="1" noThreeD="1"/>
</file>

<file path=xl/ctrlProps/ctrlProp67.xml><?xml version="1.0" encoding="utf-8"?>
<formControlPr xmlns="http://schemas.microsoft.com/office/spreadsheetml/2009/9/main" objectType="Radio" lockText="1" noThreeD="1"/>
</file>

<file path=xl/ctrlProps/ctrlProp68.xml><?xml version="1.0" encoding="utf-8"?>
<formControlPr xmlns="http://schemas.microsoft.com/office/spreadsheetml/2009/9/main" objectType="Radio" lockText="1" noThreeD="1"/>
</file>

<file path=xl/ctrlProps/ctrlProp69.xml><?xml version="1.0" encoding="utf-8"?>
<formControlPr xmlns="http://schemas.microsoft.com/office/spreadsheetml/2009/9/main" objectType="Radio" lockText="1" noThreeD="1"/>
</file>

<file path=xl/ctrlProps/ctrlProp70.xml><?xml version="1.0" encoding="utf-8"?>
<formControlPr xmlns="http://schemas.microsoft.com/office/spreadsheetml/2009/9/main" objectType="Radio" lockText="1" noThreeD="1"/>
</file>

<file path=xl/ctrlProps/ctrlProp71.xml><?xml version="1.0" encoding="utf-8"?>
<formControlPr xmlns="http://schemas.microsoft.com/office/spreadsheetml/2009/9/main" objectType="Radio" firstButton="1" fmlaLink="$J$74" lockText="1" noThreeD="1"/>
</file>

<file path=xl/ctrlProps/ctrlProp72.xml><?xml version="1.0" encoding="utf-8"?>
<formControlPr xmlns="http://schemas.microsoft.com/office/spreadsheetml/2009/9/main" objectType="Radio" lockText="1" noThreeD="1"/>
</file>

<file path=xl/ctrlProps/ctrlProp73.xml><?xml version="1.0" encoding="utf-8"?>
<formControlPr xmlns="http://schemas.microsoft.com/office/spreadsheetml/2009/9/main" objectType="Radio" lockText="1" noThreeD="1"/>
</file>

<file path=xl/ctrlProps/ctrlProp74.xml><?xml version="1.0" encoding="utf-8"?>
<formControlPr xmlns="http://schemas.microsoft.com/office/spreadsheetml/2009/9/main" objectType="Radio" lockText="1" noThreeD="1"/>
</file>

<file path=xl/ctrlProps/ctrlProp75.xml><?xml version="1.0" encoding="utf-8"?>
<formControlPr xmlns="http://schemas.microsoft.com/office/spreadsheetml/2009/9/main" objectType="Radio" lockText="1" noThreeD="1"/>
</file>

<file path=xl/ctrlProps/ctrlProp76.xml><?xml version="1.0" encoding="utf-8"?>
<formControlPr xmlns="http://schemas.microsoft.com/office/spreadsheetml/2009/9/main" objectType="Radio" firstButton="1" fmlaLink="$J$79" lockText="1" noThreeD="1"/>
</file>

<file path=xl/ctrlProps/ctrlProp77.xml><?xml version="1.0" encoding="utf-8"?>
<formControlPr xmlns="http://schemas.microsoft.com/office/spreadsheetml/2009/9/main" objectType="Radio" lockText="1" noThreeD="1"/>
</file>

<file path=xl/ctrlProps/ctrlProp78.xml><?xml version="1.0" encoding="utf-8"?>
<formControlPr xmlns="http://schemas.microsoft.com/office/spreadsheetml/2009/9/main" objectType="Radio" lockText="1" noThreeD="1"/>
</file>

<file path=xl/ctrlProps/ctrlProp79.xml><?xml version="1.0" encoding="utf-8"?>
<formControlPr xmlns="http://schemas.microsoft.com/office/spreadsheetml/2009/9/main" objectType="Radio" lockText="1" noThreeD="1"/>
</file>

<file path=xl/ctrlProps/ctrlProp80.xml><?xml version="1.0" encoding="utf-8"?>
<formControlPr xmlns="http://schemas.microsoft.com/office/spreadsheetml/2009/9/main" objectType="Radio" lockText="1" noThreeD="1"/>
</file>

<file path=xl/ctrlProps/ctrlProp81.xml><?xml version="1.0" encoding="utf-8"?>
<formControlPr xmlns="http://schemas.microsoft.com/office/spreadsheetml/2009/9/main" objectType="Radio" firstButton="1" fmlaLink="$J$84" lockText="1" noThreeD="1"/>
</file>

<file path=xl/ctrlProps/ctrlProp82.xml><?xml version="1.0" encoding="utf-8"?>
<formControlPr xmlns="http://schemas.microsoft.com/office/spreadsheetml/2009/9/main" objectType="Radio" lockText="1" noThreeD="1"/>
</file>

<file path=xl/ctrlProps/ctrlProp83.xml><?xml version="1.0" encoding="utf-8"?>
<formControlPr xmlns="http://schemas.microsoft.com/office/spreadsheetml/2009/9/main" objectType="Radio" lockText="1" noThreeD="1"/>
</file>

<file path=xl/ctrlProps/ctrlProp84.xml><?xml version="1.0" encoding="utf-8"?>
<formControlPr xmlns="http://schemas.microsoft.com/office/spreadsheetml/2009/9/main" objectType="Radio" lockText="1" noThreeD="1"/>
</file>

<file path=xl/ctrlProps/ctrlProp85.xml><?xml version="1.0" encoding="utf-8"?>
<formControlPr xmlns="http://schemas.microsoft.com/office/spreadsheetml/2009/9/main" objectType="Radio" lockText="1" noThreeD="1"/>
</file>

<file path=xl/ctrlProps/ctrlProp86.xml><?xml version="1.0" encoding="utf-8"?>
<formControlPr xmlns="http://schemas.microsoft.com/office/spreadsheetml/2009/9/main" objectType="Radio" firstButton="1" fmlaLink="$J$89" lockText="1" noThreeD="1"/>
</file>

<file path=xl/ctrlProps/ctrlProp87.xml><?xml version="1.0" encoding="utf-8"?>
<formControlPr xmlns="http://schemas.microsoft.com/office/spreadsheetml/2009/9/main" objectType="Radio" lockText="1" noThreeD="1"/>
</file>

<file path=xl/ctrlProps/ctrlProp88.xml><?xml version="1.0" encoding="utf-8"?>
<formControlPr xmlns="http://schemas.microsoft.com/office/spreadsheetml/2009/9/main" objectType="Radio" lockText="1" noThreeD="1"/>
</file>

<file path=xl/ctrlProps/ctrlProp89.xml><?xml version="1.0" encoding="utf-8"?>
<formControlPr xmlns="http://schemas.microsoft.com/office/spreadsheetml/2009/9/main" objectType="Radio" lockText="1" noThreeD="1"/>
</file>

<file path=xl/ctrlProps/ctrlProp90.xml><?xml version="1.0" encoding="utf-8"?>
<formControlPr xmlns="http://schemas.microsoft.com/office/spreadsheetml/2009/9/main" objectType="Radio" lockText="1" noThreeD="1"/>
</file>

<file path=xl/ctrlProps/ctrlProp91.xml><?xml version="1.0" encoding="utf-8"?>
<formControlPr xmlns="http://schemas.microsoft.com/office/spreadsheetml/2009/9/main" objectType="Radio" firstButton="1" fmlaLink="$J$94" lockText="1" noThreeD="1"/>
</file>

<file path=xl/ctrlProps/ctrlProp92.xml><?xml version="1.0" encoding="utf-8"?>
<formControlPr xmlns="http://schemas.microsoft.com/office/spreadsheetml/2009/9/main" objectType="Radio" lockText="1" noThreeD="1"/>
</file>

<file path=xl/ctrlProps/ctrlProp93.xml><?xml version="1.0" encoding="utf-8"?>
<formControlPr xmlns="http://schemas.microsoft.com/office/spreadsheetml/2009/9/main" objectType="Radio" lockText="1" noThreeD="1"/>
</file>

<file path=xl/ctrlProps/ctrlProp94.xml><?xml version="1.0" encoding="utf-8"?>
<formControlPr xmlns="http://schemas.microsoft.com/office/spreadsheetml/2009/9/main" objectType="Radio" lockText="1" noThreeD="1"/>
</file>

<file path=xl/ctrlProps/ctrlProp95.xml><?xml version="1.0" encoding="utf-8"?>
<formControlPr xmlns="http://schemas.microsoft.com/office/spreadsheetml/2009/9/main" objectType="Radio" lockText="1" noThreeD="1"/>
</file>

<file path=xl/ctrlProps/ctrlProp96.xml><?xml version="1.0" encoding="utf-8"?>
<formControlPr xmlns="http://schemas.microsoft.com/office/spreadsheetml/2009/9/main" objectType="Radio" firstButton="1" fmlaLink="$J$99" lockText="1" noThreeD="1"/>
</file>

<file path=xl/ctrlProps/ctrlProp97.xml><?xml version="1.0" encoding="utf-8"?>
<formControlPr xmlns="http://schemas.microsoft.com/office/spreadsheetml/2009/9/main" objectType="Radio" lockText="1" noThreeD="1"/>
</file>

<file path=xl/ctrlProps/ctrlProp98.xml><?xml version="1.0" encoding="utf-8"?>
<formControlPr xmlns="http://schemas.microsoft.com/office/spreadsheetml/2009/9/main" objectType="Radio" lockText="1" noThreeD="1"/>
</file>

<file path=xl/ctrlProps/ctrlProp99.xml><?xml version="1.0" encoding="utf-8"?>
<formControlPr xmlns="http://schemas.microsoft.com/office/spreadsheetml/2009/9/main" objectType="Radio" lockText="1" noThreeD="1"/>
</file>

<file path=xl/ctrlProps/ctrlProp100.xml><?xml version="1.0" encoding="utf-8"?>
<formControlPr xmlns="http://schemas.microsoft.com/office/spreadsheetml/2009/9/main" objectType="Radio" lockText="1" noThreeD="1"/>
</file>

<file path=xl/ctrlProps/ctrlProp101.xml><?xml version="1.0" encoding="utf-8"?>
<formControlPr xmlns="http://schemas.microsoft.com/office/spreadsheetml/2009/9/main" objectType="Radio" firstButton="1" fmlaLink="$J$104" lockText="1" noThreeD="1"/>
</file>

<file path=xl/ctrlProps/ctrlProp102.xml><?xml version="1.0" encoding="utf-8"?>
<formControlPr xmlns="http://schemas.microsoft.com/office/spreadsheetml/2009/9/main" objectType="Radio" lockText="1" noThreeD="1"/>
</file>

<file path=xl/ctrlProps/ctrlProp103.xml><?xml version="1.0" encoding="utf-8"?>
<formControlPr xmlns="http://schemas.microsoft.com/office/spreadsheetml/2009/9/main" objectType="Radio" lockText="1" noThreeD="1"/>
</file>

<file path=xl/ctrlProps/ctrlProp104.xml><?xml version="1.0" encoding="utf-8"?>
<formControlPr xmlns="http://schemas.microsoft.com/office/spreadsheetml/2009/9/main" objectType="Radio" lockText="1" noThreeD="1"/>
</file>

<file path=xl/ctrlProps/ctrlProp105.xml><?xml version="1.0" encoding="utf-8"?>
<formControlPr xmlns="http://schemas.microsoft.com/office/spreadsheetml/2009/9/main" objectType="Radio" lockText="1" noThreeD="1"/>
</file>

<file path=xl/ctrlProps/ctrlProp106.xml><?xml version="1.0" encoding="utf-8"?>
<formControlPr xmlns="http://schemas.microsoft.com/office/spreadsheetml/2009/9/main" objectType="Radio" firstButton="1" fmlaLink="$J$109" lockText="1" noThreeD="1"/>
</file>

<file path=xl/ctrlProps/ctrlProp107.xml><?xml version="1.0" encoding="utf-8"?>
<formControlPr xmlns="http://schemas.microsoft.com/office/spreadsheetml/2009/9/main" objectType="Radio" lockText="1" noThreeD="1"/>
</file>

<file path=xl/ctrlProps/ctrlProp108.xml><?xml version="1.0" encoding="utf-8"?>
<formControlPr xmlns="http://schemas.microsoft.com/office/spreadsheetml/2009/9/main" objectType="Radio" lockText="1" noThreeD="1"/>
</file>

<file path=xl/ctrlProps/ctrlProp109.xml><?xml version="1.0" encoding="utf-8"?>
<formControlPr xmlns="http://schemas.microsoft.com/office/spreadsheetml/2009/9/main" objectType="Radio" lockText="1" noThreeD="1"/>
</file>

<file path=xl/ctrlProps/ctrlProp110.xml><?xml version="1.0" encoding="utf-8"?>
<formControlPr xmlns="http://schemas.microsoft.com/office/spreadsheetml/2009/9/main" objectType="Radio" lockText="1" noThreeD="1"/>
</file>

<file path=xl/ctrlProps/ctrlProp111.xml><?xml version="1.0" encoding="utf-8"?>
<formControlPr xmlns="http://schemas.microsoft.com/office/spreadsheetml/2009/9/main" objectType="Radio" firstButton="1" fmlaLink="$J$114" lockText="1" noThreeD="1"/>
</file>

<file path=xl/ctrlProps/ctrlProp112.xml><?xml version="1.0" encoding="utf-8"?>
<formControlPr xmlns="http://schemas.microsoft.com/office/spreadsheetml/2009/9/main" objectType="Radio" lockText="1" noThreeD="1"/>
</file>

<file path=xl/ctrlProps/ctrlProp113.xml><?xml version="1.0" encoding="utf-8"?>
<formControlPr xmlns="http://schemas.microsoft.com/office/spreadsheetml/2009/9/main" objectType="Radio" lockText="1" noThreeD="1"/>
</file>

<file path=xl/ctrlProps/ctrlProp114.xml><?xml version="1.0" encoding="utf-8"?>
<formControlPr xmlns="http://schemas.microsoft.com/office/spreadsheetml/2009/9/main" objectType="Radio" lockText="1" noThreeD="1"/>
</file>

<file path=xl/ctrlProps/ctrlProp115.xml><?xml version="1.0" encoding="utf-8"?>
<formControlPr xmlns="http://schemas.microsoft.com/office/spreadsheetml/2009/9/main" objectType="Radio" lockText="1" noThreeD="1"/>
</file>

<file path=xl/ctrlProps/ctrlProp116.xml><?xml version="1.0" encoding="utf-8"?>
<formControlPr xmlns="http://schemas.microsoft.com/office/spreadsheetml/2009/9/main" objectType="Radio" firstButton="1" fmlaLink="$J$119" lockText="1" noThreeD="1"/>
</file>

<file path=xl/ctrlProps/ctrlProp117.xml><?xml version="1.0" encoding="utf-8"?>
<formControlPr xmlns="http://schemas.microsoft.com/office/spreadsheetml/2009/9/main" objectType="Radio" lockText="1" noThreeD="1"/>
</file>

<file path=xl/ctrlProps/ctrlProp118.xml><?xml version="1.0" encoding="utf-8"?>
<formControlPr xmlns="http://schemas.microsoft.com/office/spreadsheetml/2009/9/main" objectType="Radio" lockText="1" noThreeD="1"/>
</file>

<file path=xl/ctrlProps/ctrlProp119.xml><?xml version="1.0" encoding="utf-8"?>
<formControlPr xmlns="http://schemas.microsoft.com/office/spreadsheetml/2009/9/main" objectType="Radio" lockText="1" noThreeD="1"/>
</file>

<file path=xl/ctrlProps/ctrlProp120.xml><?xml version="1.0" encoding="utf-8"?>
<formControlPr xmlns="http://schemas.microsoft.com/office/spreadsheetml/2009/9/main" objectType="Radio" lockText="1" noThreeD="1"/>
</file>

<file path=xl/ctrlProps/ctrlProp121.xml><?xml version="1.0" encoding="utf-8"?>
<formControlPr xmlns="http://schemas.microsoft.com/office/spreadsheetml/2009/9/main" objectType="Radio" firstButton="1" fmlaLink="$J$124" lockText="1" noThreeD="1"/>
</file>

<file path=xl/ctrlProps/ctrlProp122.xml><?xml version="1.0" encoding="utf-8"?>
<formControlPr xmlns="http://schemas.microsoft.com/office/spreadsheetml/2009/9/main" objectType="Radio" lockText="1" noThreeD="1"/>
</file>

<file path=xl/ctrlProps/ctrlProp123.xml><?xml version="1.0" encoding="utf-8"?>
<formControlPr xmlns="http://schemas.microsoft.com/office/spreadsheetml/2009/9/main" objectType="Radio" lockText="1" noThreeD="1"/>
</file>

<file path=xl/ctrlProps/ctrlProp124.xml><?xml version="1.0" encoding="utf-8"?>
<formControlPr xmlns="http://schemas.microsoft.com/office/spreadsheetml/2009/9/main" objectType="Radio" lockText="1" noThreeD="1"/>
</file>

<file path=xl/ctrlProps/ctrlProp125.xml><?xml version="1.0" encoding="utf-8"?>
<formControlPr xmlns="http://schemas.microsoft.com/office/spreadsheetml/2009/9/main" objectType="Radio" lockText="1" noThreeD="1"/>
</file>

<file path=xl/ctrlProps/ctrlProp126.xml><?xml version="1.0" encoding="utf-8"?>
<formControlPr xmlns="http://schemas.microsoft.com/office/spreadsheetml/2009/9/main" objectType="Radio" firstButton="1" fmlaLink="$J$129" lockText="1" noThreeD="1"/>
</file>

<file path=xl/ctrlProps/ctrlProp127.xml><?xml version="1.0" encoding="utf-8"?>
<formControlPr xmlns="http://schemas.microsoft.com/office/spreadsheetml/2009/9/main" objectType="Radio" lockText="1" noThreeD="1"/>
</file>

<file path=xl/ctrlProps/ctrlProp128.xml><?xml version="1.0" encoding="utf-8"?>
<formControlPr xmlns="http://schemas.microsoft.com/office/spreadsheetml/2009/9/main" objectType="Radio" lockText="1" noThreeD="1"/>
</file>

<file path=xl/ctrlProps/ctrlProp129.xml><?xml version="1.0" encoding="utf-8"?>
<formControlPr xmlns="http://schemas.microsoft.com/office/spreadsheetml/2009/9/main" objectType="Radio" lockText="1" noThreeD="1"/>
</file>

<file path=xl/ctrlProps/ctrlProp130.xml><?xml version="1.0" encoding="utf-8"?>
<formControlPr xmlns="http://schemas.microsoft.com/office/spreadsheetml/2009/9/main" objectType="Radio" lockText="1" noThreeD="1"/>
</file>

<file path=xl/ctrlProps/ctrlProp131.xml><?xml version="1.0" encoding="utf-8"?>
<formControlPr xmlns="http://schemas.microsoft.com/office/spreadsheetml/2009/9/main" objectType="Radio" firstButton="1" fmlaLink="$J$134" lockText="1" noThreeD="1"/>
</file>

<file path=xl/ctrlProps/ctrlProp132.xml><?xml version="1.0" encoding="utf-8"?>
<formControlPr xmlns="http://schemas.microsoft.com/office/spreadsheetml/2009/9/main" objectType="Radio" lockText="1" noThreeD="1"/>
</file>

<file path=xl/ctrlProps/ctrlProp133.xml><?xml version="1.0" encoding="utf-8"?>
<formControlPr xmlns="http://schemas.microsoft.com/office/spreadsheetml/2009/9/main" objectType="Radio" lockText="1" noThreeD="1"/>
</file>

<file path=xl/ctrlProps/ctrlProp134.xml><?xml version="1.0" encoding="utf-8"?>
<formControlPr xmlns="http://schemas.microsoft.com/office/spreadsheetml/2009/9/main" objectType="Radio" lockText="1" noThreeD="1"/>
</file>

<file path=xl/ctrlProps/ctrlProp135.xml><?xml version="1.0" encoding="utf-8"?>
<formControlPr xmlns="http://schemas.microsoft.com/office/spreadsheetml/2009/9/main" objectType="Radio" lockText="1" noThreeD="1"/>
</file>

<file path=xl/ctrlProps/ctrlProp136.xml><?xml version="1.0" encoding="utf-8"?>
<formControlPr xmlns="http://schemas.microsoft.com/office/spreadsheetml/2009/9/main" objectType="Radio" firstButton="1" fmlaLink="$J$139" lockText="1" noThreeD="1"/>
</file>

<file path=xl/ctrlProps/ctrlProp137.xml><?xml version="1.0" encoding="utf-8"?>
<formControlPr xmlns="http://schemas.microsoft.com/office/spreadsheetml/2009/9/main" objectType="Radio" lockText="1" noThreeD="1"/>
</file>

<file path=xl/ctrlProps/ctrlProp138.xml><?xml version="1.0" encoding="utf-8"?>
<formControlPr xmlns="http://schemas.microsoft.com/office/spreadsheetml/2009/9/main" objectType="Radio" lockText="1" noThreeD="1"/>
</file>

<file path=xl/ctrlProps/ctrlProp139.xml><?xml version="1.0" encoding="utf-8"?>
<formControlPr xmlns="http://schemas.microsoft.com/office/spreadsheetml/2009/9/main" objectType="Radio" lockText="1" noThreeD="1"/>
</file>

<file path=xl/ctrlProps/ctrlProp140.xml><?xml version="1.0" encoding="utf-8"?>
<formControlPr xmlns="http://schemas.microsoft.com/office/spreadsheetml/2009/9/main" objectType="Radio" lockText="1" noThreeD="1"/>
</file>

<file path=xl/ctrlProps/ctrlProp141.xml><?xml version="1.0" encoding="utf-8"?>
<formControlPr xmlns="http://schemas.microsoft.com/office/spreadsheetml/2009/9/main" objectType="Radio" firstButton="1" fmlaLink="$J$144" lockText="1" noThreeD="1"/>
</file>

<file path=xl/ctrlProps/ctrlProp142.xml><?xml version="1.0" encoding="utf-8"?>
<formControlPr xmlns="http://schemas.microsoft.com/office/spreadsheetml/2009/9/main" objectType="Radio" lockText="1" noThreeD="1"/>
</file>

<file path=xl/ctrlProps/ctrlProp143.xml><?xml version="1.0" encoding="utf-8"?>
<formControlPr xmlns="http://schemas.microsoft.com/office/spreadsheetml/2009/9/main" objectType="Radio" lockText="1" noThreeD="1"/>
</file>

<file path=xl/ctrlProps/ctrlProp144.xml><?xml version="1.0" encoding="utf-8"?>
<formControlPr xmlns="http://schemas.microsoft.com/office/spreadsheetml/2009/9/main" objectType="Radio" lockText="1" noThreeD="1"/>
</file>

<file path=xl/ctrlProps/ctrlProp145.xml><?xml version="1.0" encoding="utf-8"?>
<formControlPr xmlns="http://schemas.microsoft.com/office/spreadsheetml/2009/9/main" objectType="Radio" lockText="1" noThreeD="1"/>
</file>

<file path=xl/ctrlProps/ctrlProp146.xml><?xml version="1.0" encoding="utf-8"?>
<formControlPr xmlns="http://schemas.microsoft.com/office/spreadsheetml/2009/9/main" objectType="Radio" firstButton="1" fmlaLink="$J$149" lockText="1" noThreeD="1"/>
</file>

<file path=xl/ctrlProps/ctrlProp147.xml><?xml version="1.0" encoding="utf-8"?>
<formControlPr xmlns="http://schemas.microsoft.com/office/spreadsheetml/2009/9/main" objectType="Radio" lockText="1" noThreeD="1"/>
</file>

<file path=xl/ctrlProps/ctrlProp148.xml><?xml version="1.0" encoding="utf-8"?>
<formControlPr xmlns="http://schemas.microsoft.com/office/spreadsheetml/2009/9/main" objectType="Radio" lockText="1" noThreeD="1"/>
</file>

<file path=xl/ctrlProps/ctrlProp149.xml><?xml version="1.0" encoding="utf-8"?>
<formControlPr xmlns="http://schemas.microsoft.com/office/spreadsheetml/2009/9/main" objectType="Radio" lockText="1" noThreeD="1"/>
</file>

<file path=xl/ctrlProps/ctrlProp150.xml><?xml version="1.0" encoding="utf-8"?>
<formControlPr xmlns="http://schemas.microsoft.com/office/spreadsheetml/2009/9/main" objectType="Radio" lockText="1" noThreeD="1"/>
</file>

<file path=xl/ctrlProps/ctrlProp151.xml><?xml version="1.0" encoding="utf-8"?>
<formControlPr xmlns="http://schemas.microsoft.com/office/spreadsheetml/2009/9/main" objectType="Radio" firstButton="1" fmlaLink="$J$154" lockText="1" noThreeD="1"/>
</file>

<file path=xl/ctrlProps/ctrlProp152.xml><?xml version="1.0" encoding="utf-8"?>
<formControlPr xmlns="http://schemas.microsoft.com/office/spreadsheetml/2009/9/main" objectType="Radio" lockText="1" noThreeD="1"/>
</file>

<file path=xl/ctrlProps/ctrlProp153.xml><?xml version="1.0" encoding="utf-8"?>
<formControlPr xmlns="http://schemas.microsoft.com/office/spreadsheetml/2009/9/main" objectType="Radio" lockText="1" noThreeD="1"/>
</file>

<file path=xl/ctrlProps/ctrlProp154.xml><?xml version="1.0" encoding="utf-8"?>
<formControlPr xmlns="http://schemas.microsoft.com/office/spreadsheetml/2009/9/main" objectType="Radio" lockText="1" noThreeD="1"/>
</file>

<file path=xl/ctrlProps/ctrlProp155.xml><?xml version="1.0" encoding="utf-8"?>
<formControlPr xmlns="http://schemas.microsoft.com/office/spreadsheetml/2009/9/main" objectType="Radio" lockText="1" noThreeD="1"/>
</file>

<file path=xl/ctrlProps/ctrlProp156.xml><?xml version="1.0" encoding="utf-8"?>
<formControlPr xmlns="http://schemas.microsoft.com/office/spreadsheetml/2009/9/main" objectType="Radio" firstButton="1" fmlaLink="$J$159" lockText="1" noThreeD="1"/>
</file>

<file path=xl/ctrlProps/ctrlProp157.xml><?xml version="1.0" encoding="utf-8"?>
<formControlPr xmlns="http://schemas.microsoft.com/office/spreadsheetml/2009/9/main" objectType="Radio" lockText="1" noThreeD="1"/>
</file>

<file path=xl/ctrlProps/ctrlProp158.xml><?xml version="1.0" encoding="utf-8"?>
<formControlPr xmlns="http://schemas.microsoft.com/office/spreadsheetml/2009/9/main" objectType="Radio" lockText="1" noThreeD="1"/>
</file>

<file path=xl/ctrlProps/ctrlProp159.xml><?xml version="1.0" encoding="utf-8"?>
<formControlPr xmlns="http://schemas.microsoft.com/office/spreadsheetml/2009/9/main" objectType="Radio" lockText="1" noThreeD="1"/>
</file>

<file path=xl/ctrlProps/ctrlProp160.xml><?xml version="1.0" encoding="utf-8"?>
<formControlPr xmlns="http://schemas.microsoft.com/office/spreadsheetml/2009/9/main" objectType="Radio" lockText="1" noThreeD="1"/>
</file>

<file path=xl/ctrlProps/ctrlProp161.xml><?xml version="1.0" encoding="utf-8"?>
<formControlPr xmlns="http://schemas.microsoft.com/office/spreadsheetml/2009/9/main" objectType="Radio" firstButton="1" fmlaLink="$J$164" lockText="1" noThreeD="1"/>
</file>

<file path=xl/ctrlProps/ctrlProp162.xml><?xml version="1.0" encoding="utf-8"?>
<formControlPr xmlns="http://schemas.microsoft.com/office/spreadsheetml/2009/9/main" objectType="Radio" lockText="1" noThreeD="1"/>
</file>

<file path=xl/ctrlProps/ctrlProp163.xml><?xml version="1.0" encoding="utf-8"?>
<formControlPr xmlns="http://schemas.microsoft.com/office/spreadsheetml/2009/9/main" objectType="Radio" lockText="1" noThreeD="1"/>
</file>

<file path=xl/ctrlProps/ctrlProp164.xml><?xml version="1.0" encoding="utf-8"?>
<formControlPr xmlns="http://schemas.microsoft.com/office/spreadsheetml/2009/9/main" objectType="Radio" lockText="1" noThreeD="1"/>
</file>

<file path=xl/ctrlProps/ctrlProp165.xml><?xml version="1.0" encoding="utf-8"?>
<formControlPr xmlns="http://schemas.microsoft.com/office/spreadsheetml/2009/9/main" objectType="Radio" lockText="1" noThreeD="1"/>
</file>

<file path=xl/ctrlProps/ctrlProp166.xml><?xml version="1.0" encoding="utf-8"?>
<formControlPr xmlns="http://schemas.microsoft.com/office/spreadsheetml/2009/9/main" objectType="Radio" firstButton="1" fmlaLink="$J$169" lockText="1" noThreeD="1"/>
</file>

<file path=xl/ctrlProps/ctrlProp167.xml><?xml version="1.0" encoding="utf-8"?>
<formControlPr xmlns="http://schemas.microsoft.com/office/spreadsheetml/2009/9/main" objectType="Radio" lockText="1" noThreeD="1"/>
</file>

<file path=xl/ctrlProps/ctrlProp168.xml><?xml version="1.0" encoding="utf-8"?>
<formControlPr xmlns="http://schemas.microsoft.com/office/spreadsheetml/2009/9/main" objectType="Radio" lockText="1" noThreeD="1"/>
</file>

<file path=xl/ctrlProps/ctrlProp169.xml><?xml version="1.0" encoding="utf-8"?>
<formControlPr xmlns="http://schemas.microsoft.com/office/spreadsheetml/2009/9/main" objectType="Radio" lockText="1" noThreeD="1"/>
</file>

<file path=xl/ctrlProps/ctrlProp170.xml><?xml version="1.0" encoding="utf-8"?>
<formControlPr xmlns="http://schemas.microsoft.com/office/spreadsheetml/2009/9/main" objectType="Radio" lockText="1" noThreeD="1"/>
</file>

<file path=xl/ctrlProps/ctrlProp171.xml><?xml version="1.0" encoding="utf-8"?>
<formControlPr xmlns="http://schemas.microsoft.com/office/spreadsheetml/2009/9/main" objectType="Radio" firstButton="1" fmlaLink="$J$174" lockText="1" noThreeD="1"/>
</file>

<file path=xl/ctrlProps/ctrlProp172.xml><?xml version="1.0" encoding="utf-8"?>
<formControlPr xmlns="http://schemas.microsoft.com/office/spreadsheetml/2009/9/main" objectType="Radio" lockText="1" noThreeD="1"/>
</file>

<file path=xl/ctrlProps/ctrlProp173.xml><?xml version="1.0" encoding="utf-8"?>
<formControlPr xmlns="http://schemas.microsoft.com/office/spreadsheetml/2009/9/main" objectType="Radio" lockText="1" noThreeD="1"/>
</file>

<file path=xl/ctrlProps/ctrlProp174.xml><?xml version="1.0" encoding="utf-8"?>
<formControlPr xmlns="http://schemas.microsoft.com/office/spreadsheetml/2009/9/main" objectType="Radio" lockText="1" noThreeD="1"/>
</file>

<file path=xl/ctrlProps/ctrlProp175.xml><?xml version="1.0" encoding="utf-8"?>
<formControlPr xmlns="http://schemas.microsoft.com/office/spreadsheetml/2009/9/main" objectType="Radio" lockText="1" noThreeD="1"/>
</file>

<file path=xl/ctrlProps/ctrlProp176.xml><?xml version="1.0" encoding="utf-8"?>
<formControlPr xmlns="http://schemas.microsoft.com/office/spreadsheetml/2009/9/main" objectType="Radio" firstButton="1" fmlaLink="$J$179" lockText="1" noThreeD="1"/>
</file>

<file path=xl/ctrlProps/ctrlProp177.xml><?xml version="1.0" encoding="utf-8"?>
<formControlPr xmlns="http://schemas.microsoft.com/office/spreadsheetml/2009/9/main" objectType="Radio" lockText="1" noThreeD="1"/>
</file>

<file path=xl/ctrlProps/ctrlProp178.xml><?xml version="1.0" encoding="utf-8"?>
<formControlPr xmlns="http://schemas.microsoft.com/office/spreadsheetml/2009/9/main" objectType="Radio" lockText="1" noThreeD="1"/>
</file>

<file path=xl/ctrlProps/ctrlProp179.xml><?xml version="1.0" encoding="utf-8"?>
<formControlPr xmlns="http://schemas.microsoft.com/office/spreadsheetml/2009/9/main" objectType="Radio" lockText="1" noThreeD="1"/>
</file>

<file path=xl/ctrlProps/ctrlProp180.xml><?xml version="1.0" encoding="utf-8"?>
<formControlPr xmlns="http://schemas.microsoft.com/office/spreadsheetml/2009/9/main" objectType="Radio" lockText="1" noThreeD="1"/>
</file>

<file path=xl/ctrlProps/ctrlProp181.xml><?xml version="1.0" encoding="utf-8"?>
<formControlPr xmlns="http://schemas.microsoft.com/office/spreadsheetml/2009/9/main" objectType="Radio" firstButton="1" fmlaLink="$J$184" lockText="1" noThreeD="1"/>
</file>

<file path=xl/ctrlProps/ctrlProp182.xml><?xml version="1.0" encoding="utf-8"?>
<formControlPr xmlns="http://schemas.microsoft.com/office/spreadsheetml/2009/9/main" objectType="Radio" lockText="1" noThreeD="1"/>
</file>

<file path=xl/ctrlProps/ctrlProp183.xml><?xml version="1.0" encoding="utf-8"?>
<formControlPr xmlns="http://schemas.microsoft.com/office/spreadsheetml/2009/9/main" objectType="Radio" lockText="1" noThreeD="1"/>
</file>

<file path=xl/ctrlProps/ctrlProp184.xml><?xml version="1.0" encoding="utf-8"?>
<formControlPr xmlns="http://schemas.microsoft.com/office/spreadsheetml/2009/9/main" objectType="Radio" lockText="1" noThreeD="1"/>
</file>

<file path=xl/ctrlProps/ctrlProp185.xml><?xml version="1.0" encoding="utf-8"?>
<formControlPr xmlns="http://schemas.microsoft.com/office/spreadsheetml/2009/9/main" objectType="Radio" lockText="1" noThreeD="1"/>
</file>

<file path=xl/ctrlProps/ctrlProp186.xml><?xml version="1.0" encoding="utf-8"?>
<formControlPr xmlns="http://schemas.microsoft.com/office/spreadsheetml/2009/9/main" objectType="Radio" firstButton="1" fmlaLink="$J$189" lockText="1" noThreeD="1"/>
</file>

<file path=xl/ctrlProps/ctrlProp187.xml><?xml version="1.0" encoding="utf-8"?>
<formControlPr xmlns="http://schemas.microsoft.com/office/spreadsheetml/2009/9/main" objectType="Radio" lockText="1" noThreeD="1"/>
</file>

<file path=xl/ctrlProps/ctrlProp188.xml><?xml version="1.0" encoding="utf-8"?>
<formControlPr xmlns="http://schemas.microsoft.com/office/spreadsheetml/2009/9/main" objectType="Radio" lockText="1" noThreeD="1"/>
</file>

<file path=xl/ctrlProps/ctrlProp189.xml><?xml version="1.0" encoding="utf-8"?>
<formControlPr xmlns="http://schemas.microsoft.com/office/spreadsheetml/2009/9/main" objectType="Radio" lockText="1" noThreeD="1"/>
</file>

<file path=xl/ctrlProps/ctrlProp190.xml><?xml version="1.0" encoding="utf-8"?>
<formControlPr xmlns="http://schemas.microsoft.com/office/spreadsheetml/2009/9/main" objectType="Radio" lockText="1" noThreeD="1"/>
</file>

<file path=xl/ctrlProps/ctrlProp191.xml><?xml version="1.0" encoding="utf-8"?>
<formControlPr xmlns="http://schemas.microsoft.com/office/spreadsheetml/2009/9/main" objectType="Radio" firstButton="1" fmlaLink="$J$194" lockText="1" noThreeD="1"/>
</file>

<file path=xl/ctrlProps/ctrlProp192.xml><?xml version="1.0" encoding="utf-8"?>
<formControlPr xmlns="http://schemas.microsoft.com/office/spreadsheetml/2009/9/main" objectType="Radio" lockText="1" noThreeD="1"/>
</file>

<file path=xl/ctrlProps/ctrlProp193.xml><?xml version="1.0" encoding="utf-8"?>
<formControlPr xmlns="http://schemas.microsoft.com/office/spreadsheetml/2009/9/main" objectType="Radio" lockText="1" noThreeD="1"/>
</file>

<file path=xl/ctrlProps/ctrlProp194.xml><?xml version="1.0" encoding="utf-8"?>
<formControlPr xmlns="http://schemas.microsoft.com/office/spreadsheetml/2009/9/main" objectType="Radio" lockText="1" noThreeD="1"/>
</file>

<file path=xl/ctrlProps/ctrlProp195.xml><?xml version="1.0" encoding="utf-8"?>
<formControlPr xmlns="http://schemas.microsoft.com/office/spreadsheetml/2009/9/main" objectType="Radio" lockText="1" noThreeD="1"/>
</file>

<file path=xl/ctrlProps/ctrlProp196.xml><?xml version="1.0" encoding="utf-8"?>
<formControlPr xmlns="http://schemas.microsoft.com/office/spreadsheetml/2009/9/main" objectType="GBox" noThreeD="1"/>
</file>

<file path=xl/ctrlProps/ctrlProp197.xml><?xml version="1.0" encoding="utf-8"?>
<formControlPr xmlns="http://schemas.microsoft.com/office/spreadsheetml/2009/9/main" objectType="GBox" noThreeD="1"/>
</file>

<file path=xl/ctrlProps/ctrlProp198.xml><?xml version="1.0" encoding="utf-8"?>
<formControlPr xmlns="http://schemas.microsoft.com/office/spreadsheetml/2009/9/main" objectType="GBox" noThreeD="1"/>
</file>

<file path=xl/ctrlProps/ctrlProp199.xml><?xml version="1.0" encoding="utf-8"?>
<formControlPr xmlns="http://schemas.microsoft.com/office/spreadsheetml/2009/9/main" objectType="GBox" noThreeD="1"/>
</file>

<file path=xl/ctrlProps/ctrlProp200.xml><?xml version="1.0" encoding="utf-8"?>
<formControlPr xmlns="http://schemas.microsoft.com/office/spreadsheetml/2009/9/main" objectType="GBox" noThreeD="1"/>
</file>

<file path=xl/ctrlProps/ctrlProp201.xml><?xml version="1.0" encoding="utf-8"?>
<formControlPr xmlns="http://schemas.microsoft.com/office/spreadsheetml/2009/9/main" objectType="GBox" noThreeD="1"/>
</file>

<file path=xl/ctrlProps/ctrlProp202.xml><?xml version="1.0" encoding="utf-8"?>
<formControlPr xmlns="http://schemas.microsoft.com/office/spreadsheetml/2009/9/main" objectType="GBox" noThreeD="1"/>
</file>

<file path=xl/ctrlProps/ctrlProp203.xml><?xml version="1.0" encoding="utf-8"?>
<formControlPr xmlns="http://schemas.microsoft.com/office/spreadsheetml/2009/9/main" objectType="GBox" noThreeD="1"/>
</file>

<file path=xl/ctrlProps/ctrlProp204.xml><?xml version="1.0" encoding="utf-8"?>
<formControlPr xmlns="http://schemas.microsoft.com/office/spreadsheetml/2009/9/main" objectType="GBox" noThreeD="1"/>
</file>

<file path=xl/ctrlProps/ctrlProp205.xml><?xml version="1.0" encoding="utf-8"?>
<formControlPr xmlns="http://schemas.microsoft.com/office/spreadsheetml/2009/9/main" objectType="GBox" noThreeD="1"/>
</file>

<file path=xl/ctrlProps/ctrlProp206.xml><?xml version="1.0" encoding="utf-8"?>
<formControlPr xmlns="http://schemas.microsoft.com/office/spreadsheetml/2009/9/main" objectType="GBox" noThreeD="1"/>
</file>

<file path=xl/ctrlProps/ctrlProp207.xml><?xml version="1.0" encoding="utf-8"?>
<formControlPr xmlns="http://schemas.microsoft.com/office/spreadsheetml/2009/9/main" objectType="GBox" noThreeD="1"/>
</file>

<file path=xl/ctrlProps/ctrlProp208.xml><?xml version="1.0" encoding="utf-8"?>
<formControlPr xmlns="http://schemas.microsoft.com/office/spreadsheetml/2009/9/main" objectType="GBox" noThreeD="1"/>
</file>

<file path=xl/ctrlProps/ctrlProp209.xml><?xml version="1.0" encoding="utf-8"?>
<formControlPr xmlns="http://schemas.microsoft.com/office/spreadsheetml/2009/9/main" objectType="GBox" noThreeD="1"/>
</file>

<file path=xl/ctrlProps/ctrlProp210.xml><?xml version="1.0" encoding="utf-8"?>
<formControlPr xmlns="http://schemas.microsoft.com/office/spreadsheetml/2009/9/main" objectType="GBox" noThreeD="1"/>
</file>

<file path=xl/ctrlProps/ctrlProp211.xml><?xml version="1.0" encoding="utf-8"?>
<formControlPr xmlns="http://schemas.microsoft.com/office/spreadsheetml/2009/9/main" objectType="GBox" noThreeD="1"/>
</file>

<file path=xl/ctrlProps/ctrlProp212.xml><?xml version="1.0" encoding="utf-8"?>
<formControlPr xmlns="http://schemas.microsoft.com/office/spreadsheetml/2009/9/main" objectType="GBox" noThreeD="1"/>
</file>

<file path=xl/ctrlProps/ctrlProp213.xml><?xml version="1.0" encoding="utf-8"?>
<formControlPr xmlns="http://schemas.microsoft.com/office/spreadsheetml/2009/9/main" objectType="GBox" noThreeD="1"/>
</file>

<file path=xl/ctrlProps/ctrlProp214.xml><?xml version="1.0" encoding="utf-8"?>
<formControlPr xmlns="http://schemas.microsoft.com/office/spreadsheetml/2009/9/main" objectType="GBox" noThreeD="1"/>
</file>

<file path=xl/ctrlProps/ctrlProp215.xml><?xml version="1.0" encoding="utf-8"?>
<formControlPr xmlns="http://schemas.microsoft.com/office/spreadsheetml/2009/9/main" objectType="GBox" noThreeD="1"/>
</file>

<file path=xl/ctrlProps/ctrlProp216.xml><?xml version="1.0" encoding="utf-8"?>
<formControlPr xmlns="http://schemas.microsoft.com/office/spreadsheetml/2009/9/main" objectType="GBox" noThreeD="1"/>
</file>

<file path=xl/ctrlProps/ctrlProp217.xml><?xml version="1.0" encoding="utf-8"?>
<formControlPr xmlns="http://schemas.microsoft.com/office/spreadsheetml/2009/9/main" objectType="GBox" noThreeD="1"/>
</file>

<file path=xl/ctrlProps/ctrlProp218.xml><?xml version="1.0" encoding="utf-8"?>
<formControlPr xmlns="http://schemas.microsoft.com/office/spreadsheetml/2009/9/main" objectType="GBox" noThreeD="1"/>
</file>

<file path=xl/ctrlProps/ctrlProp219.xml><?xml version="1.0" encoding="utf-8"?>
<formControlPr xmlns="http://schemas.microsoft.com/office/spreadsheetml/2009/9/main" objectType="GBox" noThreeD="1"/>
</file>

<file path=xl/ctrlProps/ctrlProp220.xml><?xml version="1.0" encoding="utf-8"?>
<formControlPr xmlns="http://schemas.microsoft.com/office/spreadsheetml/2009/9/main" objectType="GBox" noThreeD="1"/>
</file>

<file path=xl/ctrlProps/ctrlProp221.xml><?xml version="1.0" encoding="utf-8"?>
<formControlPr xmlns="http://schemas.microsoft.com/office/spreadsheetml/2009/9/main" objectType="GBox" noThreeD="1"/>
</file>

<file path=xl/ctrlProps/ctrlProp222.xml><?xml version="1.0" encoding="utf-8"?>
<formControlPr xmlns="http://schemas.microsoft.com/office/spreadsheetml/2009/9/main" objectType="GBox" noThreeD="1"/>
</file>

<file path=xl/ctrlProps/ctrlProp223.xml><?xml version="1.0" encoding="utf-8"?>
<formControlPr xmlns="http://schemas.microsoft.com/office/spreadsheetml/2009/9/main" objectType="GBox" noThreeD="1"/>
</file>

<file path=xl/ctrlProps/ctrlProp224.xml><?xml version="1.0" encoding="utf-8"?>
<formControlPr xmlns="http://schemas.microsoft.com/office/spreadsheetml/2009/9/main" objectType="GBox" noThreeD="1"/>
</file>

<file path=xl/ctrlProps/ctrlProp225.xml><?xml version="1.0" encoding="utf-8"?>
<formControlPr xmlns="http://schemas.microsoft.com/office/spreadsheetml/2009/9/main" objectType="GBox" noThreeD="1"/>
</file>

<file path=xl/ctrlProps/ctrlProp226.xml><?xml version="1.0" encoding="utf-8"?>
<formControlPr xmlns="http://schemas.microsoft.com/office/spreadsheetml/2009/9/main" objectType="GBox" noThreeD="1"/>
</file>

<file path=xl/ctrlProps/ctrlProp227.xml><?xml version="1.0" encoding="utf-8"?>
<formControlPr xmlns="http://schemas.microsoft.com/office/spreadsheetml/2009/9/main" objectType="GBox" noThreeD="1"/>
</file>

<file path=xl/ctrlProps/ctrlProp228.xml><?xml version="1.0" encoding="utf-8"?>
<formControlPr xmlns="http://schemas.microsoft.com/office/spreadsheetml/2009/9/main" objectType="GBox" noThreeD="1"/>
</file>

<file path=xl/ctrlProps/ctrlProp229.xml><?xml version="1.0" encoding="utf-8"?>
<formControlPr xmlns="http://schemas.microsoft.com/office/spreadsheetml/2009/9/main" objectType="GBox" noThreeD="1"/>
</file>

<file path=xl/ctrlProps/ctrlProp230.xml><?xml version="1.0" encoding="utf-8"?>
<formControlPr xmlns="http://schemas.microsoft.com/office/spreadsheetml/2009/9/main" objectType="GBox" noThreeD="1"/>
</file>

<file path=xl/ctrlProps/ctrlProp231.xml><?xml version="1.0" encoding="utf-8"?>
<formControlPr xmlns="http://schemas.microsoft.com/office/spreadsheetml/2009/9/main" objectType="GBox" noThreeD="1"/>
</file>

<file path=xl/ctrlProps/ctrlProp232.xml><?xml version="1.0" encoding="utf-8"?>
<formControlPr xmlns="http://schemas.microsoft.com/office/spreadsheetml/2009/9/main" objectType="GBox" noThreeD="1"/>
</file>

<file path=xl/ctrlProps/ctrlProp233.xml><?xml version="1.0" encoding="utf-8"?>
<formControlPr xmlns="http://schemas.microsoft.com/office/spreadsheetml/2009/9/main" objectType="GBox" noThreeD="1"/>
</file>

<file path=xl/ctrlProps/ctrlProp234.xml><?xml version="1.0" encoding="utf-8"?>
<formControlPr xmlns="http://schemas.microsoft.com/office/spreadsheetml/2009/9/main" objectType="GBox" noThreeD="1"/>
</file>

<file path=xl/ctrlProps/ctrlProp235.xml><?xml version="1.0" encoding="utf-8"?>
<formControlPr xmlns="http://schemas.microsoft.com/office/spreadsheetml/2009/9/main" objectType="CheckBox" lockText="1" noThreeD="1"/>
</file>

<file path=xl/ctrlProps/ctrlProp236.xml><?xml version="1.0" encoding="utf-8"?>
<formControlPr xmlns="http://schemas.microsoft.com/office/spreadsheetml/2009/9/main" objectType="CheckBox" lockText="1" noThreeD="1"/>
</file>

<file path=xl/ctrlProps/ctrlProp237.xml><?xml version="1.0" encoding="utf-8"?>
<formControlPr xmlns="http://schemas.microsoft.com/office/spreadsheetml/2009/9/main" objectType="CheckBox" lockText="1" noThreeD="1"/>
</file>

<file path=xl/ctrlProps/ctrlProp238.xml><?xml version="1.0" encoding="utf-8"?>
<formControlPr xmlns="http://schemas.microsoft.com/office/spreadsheetml/2009/9/main" objectType="CheckBox" lockText="1" noThreeD="1"/>
</file>

<file path=xl/ctrlProps/ctrlProp239.xml><?xml version="1.0" encoding="utf-8"?>
<formControlPr xmlns="http://schemas.microsoft.com/office/spreadsheetml/2009/9/main" objectType="CheckBox" lockText="1" noThreeD="1"/>
</file>

<file path=xl/ctrlProps/ctrlProp240.xml><?xml version="1.0" encoding="utf-8"?>
<formControlPr xmlns="http://schemas.microsoft.com/office/spreadsheetml/2009/9/main" objectType="CheckBox" lockText="1" noThreeD="1"/>
</file>

<file path=xl/ctrlProps/ctrlProp241.xml><?xml version="1.0" encoding="utf-8"?>
<formControlPr xmlns="http://schemas.microsoft.com/office/spreadsheetml/2009/9/main" objectType="CheckBox" lockText="1" noThreeD="1"/>
</file>

<file path=xl/ctrlProps/ctrlProp242.xml><?xml version="1.0" encoding="utf-8"?>
<formControlPr xmlns="http://schemas.microsoft.com/office/spreadsheetml/2009/9/main" objectType="CheckBox" lockText="1" noThreeD="1"/>
</file>

<file path=xl/ctrlProps/ctrlProp243.xml><?xml version="1.0" encoding="utf-8"?>
<formControlPr xmlns="http://schemas.microsoft.com/office/spreadsheetml/2009/9/main" objectType="CheckBox" lockText="1" noThreeD="1"/>
</file>

<file path=xl/ctrlProps/ctrlProp244.xml><?xml version="1.0" encoding="utf-8"?>
<formControlPr xmlns="http://schemas.microsoft.com/office/spreadsheetml/2009/9/main" objectType="CheckBox" lockText="1" noThreeD="1"/>
</file>

<file path=xl/ctrlProps/ctrlProp245.xml><?xml version="1.0" encoding="utf-8"?>
<formControlPr xmlns="http://schemas.microsoft.com/office/spreadsheetml/2009/9/main" objectType="CheckBox" lockText="1" noThreeD="1"/>
</file>

<file path=xl/ctrlProps/ctrlProp246.xml><?xml version="1.0" encoding="utf-8"?>
<formControlPr xmlns="http://schemas.microsoft.com/office/spreadsheetml/2009/9/main" objectType="CheckBox" lockText="1" noThreeD="1"/>
</file>

<file path=xl/ctrlProps/ctrlProp247.xml><?xml version="1.0" encoding="utf-8"?>
<formControlPr xmlns="http://schemas.microsoft.com/office/spreadsheetml/2009/9/main" objectType="CheckBox" lockText="1" noThreeD="1"/>
</file>

<file path=xl/ctrlProps/ctrlProp248.xml><?xml version="1.0" encoding="utf-8"?>
<formControlPr xmlns="http://schemas.microsoft.com/office/spreadsheetml/2009/9/main" objectType="CheckBox" lockText="1" noThreeD="1"/>
</file>

<file path=xl/ctrlProps/ctrlProp249.xml><?xml version="1.0" encoding="utf-8"?>
<formControlPr xmlns="http://schemas.microsoft.com/office/spreadsheetml/2009/9/main" objectType="CheckBox" lockText="1" noThreeD="1"/>
</file>

<file path=xl/ctrlProps/ctrlProp250.xml><?xml version="1.0" encoding="utf-8"?>
<formControlPr xmlns="http://schemas.microsoft.com/office/spreadsheetml/2009/9/main" objectType="CheckBox" lockText="1" noThreeD="1"/>
</file>

<file path=xl/ctrlProps/ctrlProp251.xml><?xml version="1.0" encoding="utf-8"?>
<formControlPr xmlns="http://schemas.microsoft.com/office/spreadsheetml/2009/9/main" objectType="CheckBox" lockText="1" noThreeD="1"/>
</file>

<file path=xl/ctrlProps/ctrlProp252.xml><?xml version="1.0" encoding="utf-8"?>
<formControlPr xmlns="http://schemas.microsoft.com/office/spreadsheetml/2009/9/main" objectType="CheckBox" lockText="1" noThreeD="1"/>
</file>

<file path=xl/ctrlProps/ctrlProp253.xml><?xml version="1.0" encoding="utf-8"?>
<formControlPr xmlns="http://schemas.microsoft.com/office/spreadsheetml/2009/9/main" objectType="CheckBox" lockText="1" noThreeD="1"/>
</file>

<file path=xl/ctrlProps/ctrlProp254.xml><?xml version="1.0" encoding="utf-8"?>
<formControlPr xmlns="http://schemas.microsoft.com/office/spreadsheetml/2009/9/main" objectType="CheckBox" lockText="1" noThreeD="1"/>
</file>

<file path=xl/ctrlProps/ctrlProp255.xml><?xml version="1.0" encoding="utf-8"?>
<formControlPr xmlns="http://schemas.microsoft.com/office/spreadsheetml/2009/9/main" objectType="CheckBox" lockText="1" noThreeD="1"/>
</file>

<file path=xl/ctrlProps/ctrlProp256.xml><?xml version="1.0" encoding="utf-8"?>
<formControlPr xmlns="http://schemas.microsoft.com/office/spreadsheetml/2009/9/main" objectType="CheckBox" lockText="1" noThreeD="1"/>
</file>

<file path=xl/ctrlProps/ctrlProp257.xml><?xml version="1.0" encoding="utf-8"?>
<formControlPr xmlns="http://schemas.microsoft.com/office/spreadsheetml/2009/9/main" objectType="CheckBox" lockText="1" noThreeD="1"/>
</file>

<file path=xl/ctrlProps/ctrlProp258.xml><?xml version="1.0" encoding="utf-8"?>
<formControlPr xmlns="http://schemas.microsoft.com/office/spreadsheetml/2009/9/main" objectType="CheckBox" lockText="1" noThreeD="1"/>
</file>

<file path=xl/ctrlProps/ctrlProp259.xml><?xml version="1.0" encoding="utf-8"?>
<formControlPr xmlns="http://schemas.microsoft.com/office/spreadsheetml/2009/9/main" objectType="CheckBox" lockText="1" noThreeD="1"/>
</file>

<file path=xl/ctrlProps/ctrlProp260.xml><?xml version="1.0" encoding="utf-8"?>
<formControlPr xmlns="http://schemas.microsoft.com/office/spreadsheetml/2009/9/main" objectType="CheckBox" lockText="1" noThreeD="1"/>
</file>

<file path=xl/ctrlProps/ctrlProp261.xml><?xml version="1.0" encoding="utf-8"?>
<formControlPr xmlns="http://schemas.microsoft.com/office/spreadsheetml/2009/9/main" objectType="CheckBox" lockText="1" noThreeD="1"/>
</file>

<file path=xl/ctrlProps/ctrlProp262.xml><?xml version="1.0" encoding="utf-8"?>
<formControlPr xmlns="http://schemas.microsoft.com/office/spreadsheetml/2009/9/main" objectType="CheckBox" lockText="1" noThreeD="1"/>
</file>

<file path=xl/ctrlProps/ctrlProp263.xml><?xml version="1.0" encoding="utf-8"?>
<formControlPr xmlns="http://schemas.microsoft.com/office/spreadsheetml/2009/9/main" objectType="CheckBox" lockText="1" noThreeD="1"/>
</file>

<file path=xl/ctrlProps/ctrlProp264.xml><?xml version="1.0" encoding="utf-8"?>
<formControlPr xmlns="http://schemas.microsoft.com/office/spreadsheetml/2009/9/main" objectType="CheckBox" lockText="1" noThreeD="1"/>
</file>

<file path=xl/ctrlProps/ctrlProp265.xml><?xml version="1.0" encoding="utf-8"?>
<formControlPr xmlns="http://schemas.microsoft.com/office/spreadsheetml/2009/9/main" objectType="CheckBox" lockText="1" noThreeD="1"/>
</file>

<file path=xl/ctrlProps/ctrlProp266.xml><?xml version="1.0" encoding="utf-8"?>
<formControlPr xmlns="http://schemas.microsoft.com/office/spreadsheetml/2009/9/main" objectType="CheckBox" lockText="1" noThreeD="1"/>
</file>

<file path=xl/ctrlProps/ctrlProp267.xml><?xml version="1.0" encoding="utf-8"?>
<formControlPr xmlns="http://schemas.microsoft.com/office/spreadsheetml/2009/9/main" objectType="CheckBox" lockText="1" noThreeD="1"/>
</file>

<file path=xl/ctrlProps/ctrlProp268.xml><?xml version="1.0" encoding="utf-8"?>
<formControlPr xmlns="http://schemas.microsoft.com/office/spreadsheetml/2009/9/main" objectType="CheckBox" lockText="1" noThreeD="1"/>
</file>

<file path=xl/ctrlProps/ctrlProp269.xml><?xml version="1.0" encoding="utf-8"?>
<formControlPr xmlns="http://schemas.microsoft.com/office/spreadsheetml/2009/9/main" objectType="CheckBox" lockText="1" noThreeD="1"/>
</file>

<file path=xl/ctrlProps/ctrlProp270.xml><?xml version="1.0" encoding="utf-8"?>
<formControlPr xmlns="http://schemas.microsoft.com/office/spreadsheetml/2009/9/main" objectType="CheckBox" lockText="1" noThreeD="1"/>
</file>

<file path=xl/ctrlProps/ctrlProp271.xml><?xml version="1.0" encoding="utf-8"?>
<formControlPr xmlns="http://schemas.microsoft.com/office/spreadsheetml/2009/9/main" objectType="CheckBox" lockText="1" noThreeD="1"/>
</file>

<file path=xl/ctrlProps/ctrlProp272.xml><?xml version="1.0" encoding="utf-8"?>
<formControlPr xmlns="http://schemas.microsoft.com/office/spreadsheetml/2009/9/main" objectType="CheckBox" lockText="1" noThreeD="1"/>
</file>

<file path=xl/ctrlProps/ctrlProp273.xml><?xml version="1.0" encoding="utf-8"?>
<formControlPr xmlns="http://schemas.microsoft.com/office/spreadsheetml/2009/9/main" objectType="CheckBox" lockText="1" noThreeD="1"/>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0</xdr:col>
      <xdr:colOff>89525</xdr:colOff>
      <xdr:row>0</xdr:row>
      <xdr:rowOff>73469</xdr:rowOff>
    </xdr:from>
    <xdr:to>
      <xdr:col>5</xdr:col>
      <xdr:colOff>20731</xdr:colOff>
      <xdr:row>53</xdr:row>
      <xdr:rowOff>45945</xdr:rowOff>
    </xdr:to>
    <xdr:sp macro="" textlink="">
      <xdr:nvSpPr>
        <xdr:cNvPr id="2" name="テキスト ボックス 1">
          <a:extLst>
            <a:ext uri="{FF2B5EF4-FFF2-40B4-BE49-F238E27FC236}">
              <a16:creationId xmlns:a16="http://schemas.microsoft.com/office/drawing/2014/main" id="{00000000-0008-0000-0000-000002000000}"/>
            </a:ext>
          </a:extLst>
        </xdr:cNvPr>
        <xdr:cNvSpPr txBox="1"/>
      </xdr:nvSpPr>
      <xdr:spPr>
        <a:xfrm>
          <a:off x="89525" y="73469"/>
          <a:ext cx="7618441" cy="124446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lstStyle/>
        <a:p>
          <a:pPr algn="ctr">
            <a:spcAft>
              <a:spcPts val="0"/>
            </a:spcAft>
          </a:pPr>
          <a:r>
            <a:rPr lang="ja-JP" altLang="en-US" sz="1100" b="1" u="sng" kern="100">
              <a:effectLst/>
              <a:latin typeface="+mn-ea"/>
              <a:ea typeface="+mn-ea"/>
              <a:cs typeface="Times New Roman" panose="02020603050405020304" pitchFamily="18" charset="0"/>
            </a:rPr>
            <a:t>サイバーセキュリティ経営</a:t>
          </a:r>
          <a:r>
            <a:rPr lang="ja-JP" altLang="en-US" sz="1100" b="1" u="sng" kern="100" baseline="0">
              <a:effectLst/>
              <a:latin typeface="+mn-ea"/>
              <a:ea typeface="+mn-ea"/>
              <a:cs typeface="Times New Roman" panose="02020603050405020304" pitchFamily="18" charset="0"/>
            </a:rPr>
            <a:t> </a:t>
          </a:r>
          <a:r>
            <a:rPr lang="ja-JP" altLang="en-US" sz="1100" b="1" u="sng" kern="100">
              <a:effectLst/>
              <a:latin typeface="+mn-ea"/>
              <a:ea typeface="+mn-ea"/>
              <a:cs typeface="Times New Roman" panose="02020603050405020304" pitchFamily="18" charset="0"/>
            </a:rPr>
            <a:t>可視化ツール（比較シート）</a:t>
          </a:r>
          <a:endParaRPr lang="en-US" altLang="ja-JP" sz="1100" b="1" u="sng" kern="100">
            <a:effectLst/>
            <a:latin typeface="+mn-ea"/>
            <a:ea typeface="+mn-ea"/>
            <a:cs typeface="Times New Roman" panose="02020603050405020304" pitchFamily="18" charset="0"/>
          </a:endParaRPr>
        </a:p>
        <a:p>
          <a:pPr algn="ctr">
            <a:spcAft>
              <a:spcPts val="0"/>
            </a:spcAft>
          </a:pPr>
          <a:r>
            <a:rPr lang="ja-JP" altLang="ja-JP" sz="1100" b="1" u="sng" kern="100">
              <a:effectLst/>
              <a:latin typeface="+mn-ea"/>
              <a:ea typeface="+mn-ea"/>
              <a:cs typeface="Times New Roman" panose="02020603050405020304" pitchFamily="18" charset="0"/>
            </a:rPr>
            <a:t>使い方ガイド</a:t>
          </a:r>
          <a:endParaRPr lang="en-US" altLang="ja-JP" sz="900" b="1" u="none" kern="100">
            <a:effectLst/>
            <a:latin typeface="+mn-ea"/>
            <a:ea typeface="+mn-ea"/>
            <a:cs typeface="Times New Roman" panose="02020603050405020304" pitchFamily="18" charset="0"/>
          </a:endParaRPr>
        </a:p>
        <a:p>
          <a:pPr algn="l">
            <a:spcAft>
              <a:spcPts val="0"/>
            </a:spcAft>
          </a:pPr>
          <a:endParaRPr lang="en-US" altLang="ja-JP" sz="1100" b="0">
            <a:solidFill>
              <a:schemeClr val="dk1"/>
            </a:solidFill>
            <a:effectLst/>
            <a:latin typeface="+mn-ea"/>
            <a:ea typeface="+mn-ea"/>
            <a:cs typeface="+mn-cs"/>
          </a:endParaRPr>
        </a:p>
        <a:p>
          <a:pPr algn="l">
            <a:spcAft>
              <a:spcPts val="0"/>
            </a:spcAft>
          </a:pPr>
          <a:r>
            <a:rPr lang="en-US" altLang="ja-JP" sz="1100" b="1">
              <a:solidFill>
                <a:schemeClr val="dk1"/>
              </a:solidFill>
              <a:effectLst/>
              <a:latin typeface="+mn-ea"/>
              <a:ea typeface="+mn-ea"/>
              <a:cs typeface="+mn-cs"/>
            </a:rPr>
            <a:t>1</a:t>
          </a:r>
          <a:r>
            <a:rPr lang="ja-JP" altLang="ja-JP" sz="1100" b="1">
              <a:solidFill>
                <a:schemeClr val="dk1"/>
              </a:solidFill>
              <a:effectLst/>
              <a:latin typeface="+mn-ea"/>
              <a:ea typeface="+mn-ea"/>
              <a:cs typeface="+mn-cs"/>
            </a:rPr>
            <a:t>．</a:t>
          </a:r>
          <a:r>
            <a:rPr lang="ja-JP" altLang="ja-JP" sz="1100" b="1" kern="100">
              <a:effectLst/>
              <a:latin typeface="+mn-ea"/>
              <a:ea typeface="+mn-ea"/>
              <a:cs typeface="Times New Roman" panose="02020603050405020304" pitchFamily="18" charset="0"/>
            </a:rPr>
            <a:t>本ツールの目的</a:t>
          </a:r>
          <a:endParaRPr lang="ja-JP" altLang="ja-JP" sz="1000" b="1" kern="100">
            <a:effectLst/>
            <a:latin typeface="+mn-ea"/>
            <a:ea typeface="+mn-ea"/>
            <a:cs typeface="Times New Roman" panose="02020603050405020304" pitchFamily="18" charset="0"/>
          </a:endParaRPr>
        </a:p>
        <a:p>
          <a:pPr indent="139700" algn="l">
            <a:spcAft>
              <a:spcPts val="0"/>
            </a:spcAft>
          </a:pPr>
          <a:r>
            <a:rPr lang="ja-JP" altLang="en-US" sz="1100" b="0" kern="100">
              <a:effectLst/>
              <a:latin typeface="+mn-ea"/>
              <a:ea typeface="+mn-ea"/>
              <a:cs typeface="Times New Roman" panose="02020603050405020304" pitchFamily="18" charset="0"/>
            </a:rPr>
            <a:t>　</a:t>
          </a:r>
          <a:r>
            <a:rPr lang="ja-JP" altLang="ja-JP" sz="1100" b="0" kern="100">
              <a:effectLst/>
              <a:latin typeface="+mn-ea"/>
              <a:ea typeface="+mn-ea"/>
              <a:cs typeface="Times New Roman" panose="02020603050405020304" pitchFamily="18" charset="0"/>
            </a:rPr>
            <a:t>本ツールは、サイバーセキュリティの実践状況を企業自身がセルフチェックで可視化するための</a:t>
          </a:r>
          <a:r>
            <a:rPr lang="ja-JP" altLang="en-US" sz="1100" b="0" kern="100">
              <a:effectLst/>
              <a:latin typeface="+mn-ea"/>
              <a:ea typeface="+mn-ea"/>
              <a:cs typeface="Times New Roman" panose="02020603050405020304" pitchFamily="18" charset="0"/>
            </a:rPr>
            <a:t>サイバー</a:t>
          </a:r>
          <a:endParaRPr lang="en-US" altLang="ja-JP" sz="1100" b="0" kern="100">
            <a:effectLst/>
            <a:latin typeface="+mn-ea"/>
            <a:ea typeface="+mn-ea"/>
            <a:cs typeface="Times New Roman" panose="02020603050405020304" pitchFamily="18" charset="0"/>
          </a:endParaRPr>
        </a:p>
        <a:p>
          <a:pPr indent="139700" algn="l">
            <a:spcAft>
              <a:spcPts val="0"/>
            </a:spcAft>
          </a:pPr>
          <a:r>
            <a:rPr lang="ja-JP" altLang="en-US" sz="1100" b="0" kern="100">
              <a:effectLst/>
              <a:latin typeface="+mn-ea"/>
              <a:ea typeface="+mn-ea"/>
              <a:cs typeface="Times New Roman" panose="02020603050405020304" pitchFamily="18" charset="0"/>
            </a:rPr>
            <a:t>セキュリティ経営ガイドライン</a:t>
          </a:r>
          <a:r>
            <a:rPr lang="en-US" altLang="ja-JP" sz="1100" b="0" kern="100">
              <a:effectLst/>
              <a:latin typeface="+mn-ea"/>
              <a:ea typeface="+mn-ea"/>
              <a:cs typeface="Times New Roman" panose="02020603050405020304" pitchFamily="18" charset="0"/>
            </a:rPr>
            <a:t>Ver2.0</a:t>
          </a:r>
          <a:r>
            <a:rPr lang="ja-JP" altLang="en-US" sz="1100" b="0" kern="100">
              <a:effectLst/>
              <a:latin typeface="+mn-ea"/>
              <a:ea typeface="+mn-ea"/>
              <a:cs typeface="Times New Roman" panose="02020603050405020304" pitchFamily="18" charset="0"/>
            </a:rPr>
            <a:t>ベースの可視化ツールです。</a:t>
          </a:r>
          <a:r>
            <a:rPr lang="ja-JP" altLang="ja-JP" sz="1100" b="0" kern="100">
              <a:effectLst/>
              <a:latin typeface="+mn-ea"/>
              <a:ea typeface="+mn-ea"/>
              <a:cs typeface="Times New Roman" panose="02020603050405020304" pitchFamily="18" charset="0"/>
            </a:rPr>
            <a:t>企業は自社の状況を定量的に把握することで、</a:t>
          </a:r>
          <a:endParaRPr lang="en-US" altLang="ja-JP" sz="1100" b="0" kern="100">
            <a:effectLst/>
            <a:latin typeface="+mn-ea"/>
            <a:ea typeface="+mn-ea"/>
            <a:cs typeface="Times New Roman" panose="02020603050405020304" pitchFamily="18" charset="0"/>
          </a:endParaRPr>
        </a:p>
        <a:p>
          <a:pPr indent="139700" algn="l">
            <a:spcAft>
              <a:spcPts val="0"/>
            </a:spcAft>
          </a:pPr>
          <a:r>
            <a:rPr lang="ja-JP" altLang="ja-JP" sz="1100" b="0" kern="100">
              <a:effectLst/>
              <a:latin typeface="+mn-ea"/>
              <a:ea typeface="+mn-ea"/>
              <a:cs typeface="Times New Roman" panose="02020603050405020304" pitchFamily="18" charset="0"/>
            </a:rPr>
            <a:t>サイバーセキュリティに関する方針の策定、適切なセキュリティ投資の実行</a:t>
          </a:r>
          <a:r>
            <a:rPr lang="ja-JP" altLang="en-US" sz="1100" b="0" kern="100">
              <a:effectLst/>
              <a:latin typeface="+mn-ea"/>
              <a:ea typeface="+mn-ea"/>
              <a:cs typeface="Times New Roman" panose="02020603050405020304" pitchFamily="18" charset="0"/>
            </a:rPr>
            <a:t>等が可能となります。</a:t>
          </a:r>
          <a:endParaRPr lang="en-US" altLang="ja-JP" sz="1100" b="0" kern="100">
            <a:effectLst/>
            <a:latin typeface="+mn-ea"/>
            <a:ea typeface="+mn-ea"/>
            <a:cs typeface="Times New Roman" panose="02020603050405020304" pitchFamily="18" charset="0"/>
          </a:endParaRPr>
        </a:p>
        <a:p>
          <a:pPr indent="139700" algn="l">
            <a:spcAft>
              <a:spcPts val="0"/>
            </a:spcAft>
          </a:pPr>
          <a:r>
            <a:rPr lang="ja-JP" altLang="en-US" sz="1100" b="0" kern="100">
              <a:effectLst/>
              <a:latin typeface="+mn-ea"/>
              <a:ea typeface="+mn-ea"/>
              <a:cs typeface="Times New Roman" panose="02020603050405020304" pitchFamily="18" charset="0"/>
            </a:rPr>
            <a:t>　本ツールは、主に、グループ企業が診断した結果をグループ企業同士で比較することを目的としています。</a:t>
          </a:r>
          <a:endParaRPr lang="en-US" altLang="ja-JP" sz="1100" b="0" kern="100">
            <a:effectLst/>
            <a:latin typeface="+mn-ea"/>
            <a:ea typeface="+mn-ea"/>
            <a:cs typeface="Times New Roman" panose="02020603050405020304" pitchFamily="18" charset="0"/>
          </a:endParaRPr>
        </a:p>
        <a:p>
          <a:pPr indent="139700" algn="l">
            <a:spcAft>
              <a:spcPts val="0"/>
            </a:spcAft>
          </a:pPr>
          <a:r>
            <a:rPr lang="en-US" altLang="ja-JP" sz="1100" b="0" kern="100">
              <a:effectLst/>
              <a:latin typeface="+mn-ea"/>
              <a:ea typeface="+mn-ea"/>
              <a:cs typeface="Times New Roman" panose="02020603050405020304" pitchFamily="18" charset="0"/>
            </a:rPr>
            <a:t> </a:t>
          </a:r>
          <a:endParaRPr lang="en-US" altLang="ja-JP" sz="1050" b="0" kern="100">
            <a:effectLst/>
            <a:latin typeface="+mn-ea"/>
            <a:ea typeface="+mn-ea"/>
            <a:cs typeface="Times New Roman" panose="02020603050405020304" pitchFamily="18" charset="0"/>
          </a:endParaRPr>
        </a:p>
        <a:p>
          <a:pPr algn="l">
            <a:spcAft>
              <a:spcPts val="0"/>
            </a:spcAft>
          </a:pPr>
          <a:r>
            <a:rPr lang="en-US" altLang="ja-JP" sz="1100" b="1" kern="100">
              <a:effectLst/>
              <a:latin typeface="+mn-ea"/>
              <a:ea typeface="+mn-ea"/>
              <a:cs typeface="Times New Roman" panose="02020603050405020304" pitchFamily="18" charset="0"/>
            </a:rPr>
            <a:t>2</a:t>
          </a:r>
          <a:r>
            <a:rPr lang="ja-JP" altLang="en-US" sz="1100" b="1" kern="100">
              <a:effectLst/>
              <a:latin typeface="+mn-ea"/>
              <a:ea typeface="+mn-ea"/>
              <a:cs typeface="Times New Roman" panose="02020603050405020304" pitchFamily="18" charset="0"/>
            </a:rPr>
            <a:t>．</a:t>
          </a:r>
          <a:r>
            <a:rPr lang="ja-JP" altLang="ja-JP" sz="1100" b="1" kern="100">
              <a:effectLst/>
              <a:latin typeface="+mn-ea"/>
              <a:ea typeface="+mn-ea"/>
              <a:cs typeface="Times New Roman" panose="02020603050405020304" pitchFamily="18" charset="0"/>
            </a:rPr>
            <a:t>対象利用者</a:t>
          </a:r>
          <a:endParaRPr lang="ja-JP" altLang="ja-JP" sz="1000" b="1" kern="100">
            <a:effectLst/>
            <a:latin typeface="+mn-ea"/>
            <a:ea typeface="+mn-ea"/>
            <a:cs typeface="Times New Roman" panose="02020603050405020304" pitchFamily="18" charset="0"/>
          </a:endParaRPr>
        </a:p>
        <a:p>
          <a:pPr indent="139700" algn="l">
            <a:spcAft>
              <a:spcPts val="0"/>
            </a:spcAft>
          </a:pPr>
          <a:r>
            <a:rPr lang="ja-JP" altLang="en-US" sz="1100" b="0" kern="100">
              <a:solidFill>
                <a:sysClr val="windowText" lastClr="000000"/>
              </a:solidFill>
              <a:effectLst/>
              <a:latin typeface="+mn-ea"/>
              <a:ea typeface="+mn-ea"/>
              <a:cs typeface="Times New Roman" panose="02020603050405020304" pitchFamily="18" charset="0"/>
            </a:rPr>
            <a:t>原則として、</a:t>
          </a:r>
          <a:r>
            <a:rPr lang="ja-JP" altLang="ja-JP" sz="1100" b="0" kern="100">
              <a:solidFill>
                <a:sysClr val="windowText" lastClr="000000"/>
              </a:solidFill>
              <a:effectLst/>
              <a:latin typeface="+mn-ea"/>
              <a:ea typeface="+mn-ea"/>
              <a:cs typeface="Times New Roman" panose="02020603050405020304" pitchFamily="18" charset="0"/>
            </a:rPr>
            <a:t>従業員３００名以上の企業を対象と</a:t>
          </a:r>
          <a:r>
            <a:rPr lang="ja-JP" altLang="en-US" sz="1100" b="0" kern="100">
              <a:solidFill>
                <a:sysClr val="windowText" lastClr="000000"/>
              </a:solidFill>
              <a:effectLst/>
              <a:latin typeface="+mn-ea"/>
              <a:ea typeface="+mn-ea"/>
              <a:cs typeface="Times New Roman" panose="02020603050405020304" pitchFamily="18" charset="0"/>
            </a:rPr>
            <a:t>してい</a:t>
          </a:r>
          <a:r>
            <a:rPr lang="ja-JP" altLang="ja-JP" sz="1100" b="0" kern="100">
              <a:solidFill>
                <a:sysClr val="windowText" lastClr="000000"/>
              </a:solidFill>
              <a:effectLst/>
              <a:latin typeface="+mn-ea"/>
              <a:ea typeface="+mn-ea"/>
              <a:cs typeface="Times New Roman" panose="02020603050405020304" pitchFamily="18" charset="0"/>
            </a:rPr>
            <a:t>ます</a:t>
          </a:r>
          <a:r>
            <a:rPr lang="ja-JP" altLang="en-US" sz="1100" b="0" kern="100">
              <a:solidFill>
                <a:sysClr val="windowText" lastClr="000000"/>
              </a:solidFill>
              <a:effectLst/>
              <a:latin typeface="+mn-ea"/>
              <a:ea typeface="+mn-ea"/>
              <a:cs typeface="Times New Roman" panose="02020603050405020304" pitchFamily="18" charset="0"/>
            </a:rPr>
            <a:t>。</a:t>
          </a:r>
          <a:br>
            <a:rPr lang="en-US" altLang="ja-JP" sz="1100" b="0" kern="100">
              <a:solidFill>
                <a:sysClr val="windowText" lastClr="000000"/>
              </a:solidFill>
              <a:effectLst/>
              <a:latin typeface="+mn-ea"/>
              <a:ea typeface="+mn-ea"/>
              <a:cs typeface="Times New Roman" panose="02020603050405020304" pitchFamily="18" charset="0"/>
            </a:rPr>
          </a:br>
          <a:r>
            <a:rPr lang="ja-JP" altLang="en-US" sz="1100" b="0" kern="100">
              <a:solidFill>
                <a:sysClr val="windowText" lastClr="000000"/>
              </a:solidFill>
              <a:effectLst/>
              <a:latin typeface="+mn-ea"/>
              <a:ea typeface="+mn-ea"/>
              <a:cs typeface="Times New Roman" panose="02020603050405020304" pitchFamily="18" charset="0"/>
            </a:rPr>
            <a:t>　</a:t>
          </a:r>
          <a:r>
            <a:rPr lang="en-US" altLang="ja-JP" sz="1100" b="0" kern="100">
              <a:solidFill>
                <a:sysClr val="windowText" lastClr="000000"/>
              </a:solidFill>
              <a:effectLst/>
              <a:latin typeface="+mn-ea"/>
              <a:ea typeface="+mn-ea"/>
              <a:cs typeface="Times New Roman" panose="02020603050405020304" pitchFamily="18" charset="0"/>
            </a:rPr>
            <a:t>※</a:t>
          </a:r>
          <a:r>
            <a:rPr lang="ja-JP" altLang="ja-JP" sz="1100">
              <a:solidFill>
                <a:schemeClr val="dk1"/>
              </a:solidFill>
              <a:effectLst/>
              <a:latin typeface="+mn-lt"/>
              <a:ea typeface="+mn-ea"/>
              <a:cs typeface="+mn-cs"/>
            </a:rPr>
            <a:t>但し、従業員３００名未満の企業・組織</a:t>
          </a:r>
          <a:r>
            <a:rPr lang="ja-JP" altLang="en-US" sz="1100">
              <a:solidFill>
                <a:schemeClr val="dk1"/>
              </a:solidFill>
              <a:effectLst/>
              <a:latin typeface="+mn-lt"/>
              <a:ea typeface="+mn-ea"/>
              <a:cs typeface="+mn-cs"/>
            </a:rPr>
            <a:t>を対象としないものではなく</a:t>
          </a:r>
          <a:r>
            <a:rPr lang="ja-JP" altLang="ja-JP" sz="1100">
              <a:solidFill>
                <a:schemeClr val="dk1"/>
              </a:solidFill>
              <a:effectLst/>
              <a:latin typeface="+mn-lt"/>
              <a:ea typeface="+mn-ea"/>
              <a:cs typeface="+mn-cs"/>
            </a:rPr>
            <a:t>、グループ企業と比較等に</a:t>
          </a:r>
          <a:r>
            <a:rPr lang="ja-JP" altLang="en-US" sz="1100">
              <a:solidFill>
                <a:schemeClr val="dk1"/>
              </a:solidFill>
              <a:effectLst/>
              <a:latin typeface="+mn-lt"/>
              <a:ea typeface="+mn-ea"/>
              <a:cs typeface="+mn-cs"/>
            </a:rPr>
            <a:t>も活用可能です。</a:t>
          </a:r>
          <a:endParaRPr lang="en-US" altLang="ja-JP" sz="1100">
            <a:solidFill>
              <a:schemeClr val="dk1"/>
            </a:solidFill>
            <a:effectLst/>
            <a:latin typeface="+mn-lt"/>
            <a:ea typeface="+mn-ea"/>
            <a:cs typeface="+mn-cs"/>
          </a:endParaRPr>
        </a:p>
        <a:p>
          <a:pPr indent="139700" algn="l">
            <a:spcAft>
              <a:spcPts val="0"/>
            </a:spcAft>
          </a:pPr>
          <a:endParaRPr lang="en-US" altLang="ja-JP" sz="1100" b="0" kern="100">
            <a:solidFill>
              <a:sysClr val="windowText" lastClr="000000"/>
            </a:solidFill>
            <a:effectLst/>
            <a:latin typeface="+mn-ea"/>
            <a:ea typeface="+mn-ea"/>
            <a:cs typeface="Times New Roman" panose="02020603050405020304" pitchFamily="18" charset="0"/>
          </a:endParaRPr>
        </a:p>
        <a:p>
          <a:pPr algn="l">
            <a:spcAft>
              <a:spcPts val="0"/>
            </a:spcAft>
          </a:pPr>
          <a:r>
            <a:rPr lang="en-US" altLang="ja-JP" sz="1100" b="1" kern="100">
              <a:effectLst/>
              <a:latin typeface="+mn-ea"/>
              <a:ea typeface="+mn-ea"/>
              <a:cs typeface="Times New Roman" panose="02020603050405020304" pitchFamily="18" charset="0"/>
            </a:rPr>
            <a:t>3</a:t>
          </a:r>
          <a:r>
            <a:rPr lang="ja-JP" altLang="en-US" sz="1100" b="1" kern="100">
              <a:effectLst/>
              <a:latin typeface="+mn-ea"/>
              <a:ea typeface="+mn-ea"/>
              <a:cs typeface="Times New Roman" panose="02020603050405020304" pitchFamily="18" charset="0"/>
            </a:rPr>
            <a:t>．使</a:t>
          </a:r>
          <a:r>
            <a:rPr lang="ja-JP" altLang="ja-JP" sz="1100" b="1" kern="100">
              <a:effectLst/>
              <a:latin typeface="+mn-ea"/>
              <a:ea typeface="+mn-ea"/>
              <a:cs typeface="Times New Roman" panose="02020603050405020304" pitchFamily="18" charset="0"/>
            </a:rPr>
            <a:t>い方</a:t>
          </a:r>
          <a:endParaRPr lang="ja-JP" altLang="ja-JP" sz="1000" b="1" kern="100">
            <a:effectLst/>
            <a:latin typeface="+mn-ea"/>
            <a:ea typeface="+mn-ea"/>
            <a:cs typeface="Times New Roman" panose="02020603050405020304" pitchFamily="18" charset="0"/>
          </a:endParaRPr>
        </a:p>
        <a:p>
          <a:pPr marL="139700" indent="-139700" algn="l">
            <a:spcAft>
              <a:spcPts val="0"/>
            </a:spcAft>
          </a:pPr>
          <a:r>
            <a:rPr lang="ja-JP" altLang="ja-JP" sz="1100" b="0" kern="100">
              <a:effectLst/>
              <a:latin typeface="+mn-ea"/>
              <a:ea typeface="+mn-ea"/>
              <a:cs typeface="Times New Roman" panose="02020603050405020304" pitchFamily="18" charset="0"/>
            </a:rPr>
            <a:t>・本ツールは「使い方ガイド」</a:t>
          </a:r>
          <a:r>
            <a:rPr lang="en-US" altLang="ja-JP" sz="1100" b="0" kern="100">
              <a:effectLst/>
              <a:latin typeface="+mn-ea"/>
              <a:ea typeface="+mn-ea"/>
              <a:cs typeface="Times New Roman" panose="02020603050405020304" pitchFamily="18" charset="0"/>
            </a:rPr>
            <a:t>(</a:t>
          </a:r>
          <a:r>
            <a:rPr lang="ja-JP" altLang="ja-JP" sz="1100" b="0" kern="100">
              <a:effectLst/>
              <a:latin typeface="+mn-ea"/>
              <a:ea typeface="+mn-ea"/>
              <a:cs typeface="Times New Roman" panose="02020603050405020304" pitchFamily="18" charset="0"/>
            </a:rPr>
            <a:t>本シート</a:t>
          </a:r>
          <a:r>
            <a:rPr lang="en-US" altLang="ja-JP" sz="1100" b="0" kern="100">
              <a:effectLst/>
              <a:latin typeface="+mn-ea"/>
              <a:ea typeface="+mn-ea"/>
              <a:cs typeface="Times New Roman" panose="02020603050405020304" pitchFamily="18" charset="0"/>
            </a:rPr>
            <a:t>)</a:t>
          </a:r>
          <a:r>
            <a:rPr lang="ja-JP" altLang="ja-JP" sz="1100" b="0" kern="100">
              <a:effectLst/>
              <a:latin typeface="+mn-ea"/>
              <a:ea typeface="+mn-ea"/>
              <a:cs typeface="Times New Roman" panose="02020603050405020304" pitchFamily="18" charset="0"/>
            </a:rPr>
            <a:t>、</a:t>
          </a:r>
          <a:r>
            <a:rPr lang="ja-JP" altLang="en-US" sz="1100" b="0" kern="100">
              <a:effectLst/>
              <a:latin typeface="+mn-ea"/>
              <a:ea typeface="+mn-ea"/>
              <a:cs typeface="Times New Roman" panose="02020603050405020304" pitchFamily="18" charset="0"/>
            </a:rPr>
            <a:t>「利用手順」、</a:t>
          </a:r>
          <a:r>
            <a:rPr lang="ja-JP" altLang="ja-JP" sz="1100" b="0" kern="100">
              <a:effectLst/>
              <a:latin typeface="+mn-ea"/>
              <a:ea typeface="+mn-ea"/>
              <a:cs typeface="Times New Roman" panose="02020603050405020304" pitchFamily="18" charset="0"/>
            </a:rPr>
            <a:t>「チェックリスト」、「</a:t>
          </a:r>
          <a:r>
            <a:rPr lang="ja-JP" altLang="en-US" sz="1100" b="0" kern="100">
              <a:effectLst/>
              <a:latin typeface="+mn-ea"/>
              <a:ea typeface="+mn-ea"/>
              <a:cs typeface="Times New Roman" panose="02020603050405020304" pitchFamily="18" charset="0"/>
            </a:rPr>
            <a:t>可視化</a:t>
          </a:r>
          <a:r>
            <a:rPr lang="ja-JP" altLang="ja-JP" sz="1100" b="0" kern="100">
              <a:effectLst/>
              <a:latin typeface="+mn-ea"/>
              <a:ea typeface="+mn-ea"/>
              <a:cs typeface="Times New Roman" panose="02020603050405020304" pitchFamily="18" charset="0"/>
            </a:rPr>
            <a:t>結果」</a:t>
          </a:r>
          <a:r>
            <a:rPr lang="ja-JP" altLang="en-US" sz="1100" b="0" kern="100">
              <a:effectLst/>
              <a:latin typeface="+mn-ea"/>
              <a:ea typeface="+mn-ea"/>
              <a:cs typeface="Times New Roman" panose="02020603050405020304" pitchFamily="18" charset="0"/>
            </a:rPr>
            <a:t>、「</a:t>
          </a:r>
          <a:r>
            <a:rPr lang="en-US" altLang="ja-JP" sz="1100" b="0" kern="100">
              <a:effectLst/>
              <a:latin typeface="+mn-ea"/>
              <a:ea typeface="+mn-ea"/>
              <a:cs typeface="Times New Roman" panose="02020603050405020304" pitchFamily="18" charset="0"/>
            </a:rPr>
            <a:t>CSV</a:t>
          </a:r>
          <a:r>
            <a:rPr lang="ja-JP" altLang="en-US" sz="1100" b="0" kern="100">
              <a:effectLst/>
              <a:latin typeface="+mn-ea"/>
              <a:ea typeface="+mn-ea"/>
              <a:cs typeface="Times New Roman" panose="02020603050405020304" pitchFamily="18" charset="0"/>
            </a:rPr>
            <a:t>」</a:t>
          </a:r>
          <a:r>
            <a:rPr lang="ja-JP" altLang="ja-JP" sz="1100" b="0" kern="100">
              <a:effectLst/>
              <a:latin typeface="+mn-ea"/>
              <a:ea typeface="+mn-ea"/>
              <a:cs typeface="Times New Roman" panose="02020603050405020304" pitchFamily="18" charset="0"/>
            </a:rPr>
            <a:t>の</a:t>
          </a:r>
          <a:r>
            <a:rPr lang="en-US" altLang="ja-JP" sz="1100" b="0" kern="100">
              <a:effectLst/>
              <a:latin typeface="+mn-ea"/>
              <a:ea typeface="+mn-ea"/>
              <a:cs typeface="Times New Roman" panose="02020603050405020304" pitchFamily="18" charset="0"/>
            </a:rPr>
            <a:t>5</a:t>
          </a:r>
          <a:r>
            <a:rPr lang="ja-JP" altLang="ja-JP" sz="1100" b="0" kern="100">
              <a:effectLst/>
              <a:latin typeface="+mn-ea"/>
              <a:ea typeface="+mn-ea"/>
              <a:cs typeface="Times New Roman" panose="02020603050405020304" pitchFamily="18" charset="0"/>
            </a:rPr>
            <a:t>種類のシートから構成されます。</a:t>
          </a:r>
          <a:endParaRPr lang="en-US" altLang="ja-JP" sz="1100" b="0" kern="100">
            <a:effectLst/>
            <a:latin typeface="+mn-ea"/>
            <a:ea typeface="+mn-ea"/>
            <a:cs typeface="Times New Roman" panose="02020603050405020304" pitchFamily="18" charset="0"/>
          </a:endParaRPr>
        </a:p>
        <a:p>
          <a:pPr marL="139700" indent="-139700" algn="l">
            <a:spcAft>
              <a:spcPts val="0"/>
            </a:spcAft>
          </a:pPr>
          <a:r>
            <a:rPr lang="ja-JP" altLang="en-US" sz="1100" b="0" kern="100">
              <a:effectLst/>
              <a:latin typeface="+mn-ea"/>
              <a:ea typeface="+mn-ea"/>
              <a:cs typeface="Times New Roman" panose="02020603050405020304" pitchFamily="18" charset="0"/>
            </a:rPr>
            <a:t>・グループ企業で診断結果の比較を行う場合は、「利用手順」</a:t>
          </a:r>
          <a:r>
            <a:rPr lang="en-US" altLang="ja-JP" sz="1100" b="0" kern="100">
              <a:effectLst/>
              <a:latin typeface="+mn-ea"/>
              <a:ea typeface="+mn-ea"/>
              <a:cs typeface="Times New Roman" panose="02020603050405020304" pitchFamily="18" charset="0"/>
            </a:rPr>
            <a:t>PDF</a:t>
          </a:r>
          <a:r>
            <a:rPr lang="ja-JP" altLang="en-US" sz="1100" b="0" kern="100">
              <a:effectLst/>
              <a:latin typeface="+mn-ea"/>
              <a:ea typeface="+mn-ea"/>
              <a:cs typeface="Times New Roman" panose="02020603050405020304" pitchFamily="18" charset="0"/>
            </a:rPr>
            <a:t>を開き、その内容に沿って実施ください。</a:t>
          </a:r>
          <a:endParaRPr lang="en-US" altLang="ja-JP" sz="1100" b="0" kern="100">
            <a:effectLst/>
            <a:latin typeface="+mn-ea"/>
            <a:ea typeface="+mn-ea"/>
            <a:cs typeface="Times New Roman" panose="02020603050405020304" pitchFamily="18" charset="0"/>
          </a:endParaRPr>
        </a:p>
        <a:p>
          <a:pPr marL="139700" indent="-139700" algn="l">
            <a:spcAft>
              <a:spcPts val="0"/>
            </a:spcAft>
          </a:pPr>
          <a:r>
            <a:rPr lang="ja-JP" altLang="en-US" sz="1100" b="0" kern="100">
              <a:effectLst/>
              <a:latin typeface="+mn-ea"/>
              <a:ea typeface="+mn-ea"/>
              <a:cs typeface="Times New Roman" panose="02020603050405020304" pitchFamily="18" charset="0"/>
            </a:rPr>
            <a:t>・企業単独で診断を行う場合は、以下の内容を参照ください。</a:t>
          </a:r>
          <a:endParaRPr lang="en-US" altLang="ja-JP" sz="1100" b="0" kern="100">
            <a:effectLst/>
            <a:latin typeface="+mn-ea"/>
            <a:ea typeface="+mn-ea"/>
            <a:cs typeface="Times New Roman" panose="02020603050405020304" pitchFamily="18" charset="0"/>
          </a:endParaRPr>
        </a:p>
        <a:p>
          <a:pPr marL="139700" indent="-139700" algn="l">
            <a:spcAft>
              <a:spcPts val="0"/>
            </a:spcAft>
          </a:pPr>
          <a:r>
            <a:rPr lang="ja-JP" altLang="en-US" sz="1100" b="0" kern="100">
              <a:effectLst/>
              <a:latin typeface="+mn-ea"/>
              <a:ea typeface="+mn-ea"/>
              <a:cs typeface="Times New Roman" panose="02020603050405020304" pitchFamily="18" charset="0"/>
            </a:rPr>
            <a:t>　</a:t>
          </a:r>
          <a:r>
            <a:rPr lang="en-US" altLang="ja-JP" sz="1100" b="0" kern="100">
              <a:effectLst/>
              <a:latin typeface="+mn-ea"/>
              <a:ea typeface="+mn-ea"/>
              <a:cs typeface="Times New Roman" panose="02020603050405020304" pitchFamily="18" charset="0"/>
            </a:rPr>
            <a:t>- </a:t>
          </a:r>
          <a:r>
            <a:rPr lang="ja-JP" altLang="en-US" sz="1100" b="0" kern="100">
              <a:effectLst/>
              <a:latin typeface="+mn-ea"/>
              <a:ea typeface="+mn-ea"/>
              <a:cs typeface="Times New Roman" panose="02020603050405020304" pitchFamily="18" charset="0"/>
            </a:rPr>
            <a:t>チェックリストに入力した結果は、回答結果が結果シートに反映されます。</a:t>
          </a:r>
          <a:endParaRPr lang="ja-JP" altLang="ja-JP" sz="1050" b="0" kern="100">
            <a:effectLst/>
            <a:latin typeface="+mn-ea"/>
            <a:ea typeface="+mn-ea"/>
            <a:cs typeface="Times New Roman" panose="02020603050405020304" pitchFamily="18" charset="0"/>
          </a:endParaRPr>
        </a:p>
        <a:p>
          <a:pPr marL="139700" indent="-139700" algn="l">
            <a:spcAft>
              <a:spcPts val="0"/>
            </a:spcAft>
          </a:pPr>
          <a:r>
            <a:rPr lang="ja-JP" altLang="en-US" sz="1100" b="0" kern="100">
              <a:solidFill>
                <a:schemeClr val="dk1"/>
              </a:solidFill>
              <a:effectLst/>
              <a:latin typeface="+mn-ea"/>
              <a:ea typeface="+mn-ea"/>
              <a:cs typeface="Times New Roman" panose="02020603050405020304" pitchFamily="18" charset="0"/>
            </a:rPr>
            <a:t>　</a:t>
          </a:r>
          <a:r>
            <a:rPr lang="en-US" altLang="ja-JP" sz="1100" b="0" kern="100">
              <a:solidFill>
                <a:schemeClr val="dk1"/>
              </a:solidFill>
              <a:effectLst/>
              <a:latin typeface="+mn-ea"/>
              <a:ea typeface="+mn-ea"/>
              <a:cs typeface="Times New Roman" panose="02020603050405020304" pitchFamily="18" charset="0"/>
            </a:rPr>
            <a:t>- </a:t>
          </a:r>
          <a:r>
            <a:rPr lang="ja-JP" altLang="ja-JP" sz="1100" b="0" kern="100">
              <a:solidFill>
                <a:sysClr val="windowText" lastClr="000000"/>
              </a:solidFill>
              <a:effectLst/>
              <a:latin typeface="+mn-ea"/>
              <a:ea typeface="+mn-ea"/>
              <a:cs typeface="Times New Roman" panose="02020603050405020304" pitchFamily="18" charset="0"/>
            </a:rPr>
            <a:t>チェックリストの</a:t>
          </a:r>
          <a:r>
            <a:rPr lang="en-US" altLang="ja-JP" sz="1100" b="0" kern="100">
              <a:solidFill>
                <a:sysClr val="windowText" lastClr="000000"/>
              </a:solidFill>
              <a:effectLst/>
              <a:latin typeface="+mn-ea"/>
              <a:ea typeface="+mn-ea"/>
              <a:cs typeface="Times New Roman" panose="02020603050405020304" pitchFamily="18" charset="0"/>
            </a:rPr>
            <a:t>39</a:t>
          </a:r>
          <a:r>
            <a:rPr lang="ja-JP" altLang="ja-JP" sz="1100" b="0" kern="100">
              <a:solidFill>
                <a:sysClr val="windowText" lastClr="000000"/>
              </a:solidFill>
              <a:effectLst/>
              <a:latin typeface="+mn-ea"/>
              <a:ea typeface="+mn-ea"/>
              <a:cs typeface="Times New Roman" panose="02020603050405020304" pitchFamily="18" charset="0"/>
            </a:rPr>
            <a:t>個の質問にセルフチェックで回答します。回答方式は成熟度モデルで、５段階の選択式です。</a:t>
          </a:r>
          <a:endParaRPr lang="en-US" altLang="ja-JP" sz="1100" b="0" kern="100">
            <a:solidFill>
              <a:sysClr val="windowText" lastClr="000000"/>
            </a:solidFill>
            <a:effectLst/>
            <a:latin typeface="+mn-ea"/>
            <a:ea typeface="+mn-ea"/>
            <a:cs typeface="Times New Roman" panose="02020603050405020304" pitchFamily="18" charset="0"/>
          </a:endParaRPr>
        </a:p>
        <a:p>
          <a:pPr marL="139700" indent="-139700" algn="l">
            <a:spcAft>
              <a:spcPts val="0"/>
            </a:spcAft>
          </a:pPr>
          <a:r>
            <a:rPr lang="ja-JP" altLang="en-US" sz="1100" b="0" kern="100" baseline="0">
              <a:solidFill>
                <a:sysClr val="windowText" lastClr="000000"/>
              </a:solidFill>
              <a:effectLst/>
              <a:latin typeface="+mn-ea"/>
              <a:ea typeface="+mn-ea"/>
              <a:cs typeface="Times New Roman" panose="02020603050405020304" pitchFamily="18" charset="0"/>
            </a:rPr>
            <a:t>　</a:t>
          </a:r>
          <a:r>
            <a:rPr lang="en-US" altLang="ja-JP" sz="1100" b="0" kern="100" baseline="0">
              <a:solidFill>
                <a:sysClr val="windowText" lastClr="000000"/>
              </a:solidFill>
              <a:effectLst/>
              <a:latin typeface="+mn-ea"/>
              <a:ea typeface="+mn-ea"/>
              <a:cs typeface="Times New Roman" panose="02020603050405020304" pitchFamily="18" charset="0"/>
            </a:rPr>
            <a:t>- </a:t>
          </a:r>
          <a:r>
            <a:rPr lang="ja-JP" altLang="ja-JP" sz="1100" b="0" kern="100">
              <a:solidFill>
                <a:sysClr val="windowText" lastClr="000000"/>
              </a:solidFill>
              <a:effectLst/>
              <a:latin typeface="+mn-ea"/>
              <a:ea typeface="+mn-ea"/>
              <a:cs typeface="Times New Roman" panose="02020603050405020304" pitchFamily="18" charset="0"/>
            </a:rPr>
            <a:t>各質問について自社の状況（成熟度）に最も近い選択肢を選んでください。</a:t>
          </a:r>
          <a:endParaRPr lang="ja-JP" altLang="ja-JP" sz="1050" b="0" kern="100">
            <a:solidFill>
              <a:sysClr val="windowText" lastClr="000000"/>
            </a:solidFill>
            <a:effectLst/>
            <a:latin typeface="+mn-ea"/>
            <a:ea typeface="+mn-ea"/>
            <a:cs typeface="Times New Roman" panose="02020603050405020304" pitchFamily="18" charset="0"/>
          </a:endParaRPr>
        </a:p>
        <a:p>
          <a:pPr marL="139700" indent="-139700" algn="l">
            <a:spcAft>
              <a:spcPts val="0"/>
            </a:spcAft>
          </a:pPr>
          <a:r>
            <a:rPr lang="ja-JP" altLang="en-US" sz="1100" b="0" kern="100">
              <a:solidFill>
                <a:sysClr val="windowText" lastClr="000000"/>
              </a:solidFill>
              <a:effectLst/>
              <a:latin typeface="+mn-ea"/>
              <a:ea typeface="+mn-ea"/>
              <a:cs typeface="Times New Roman" panose="02020603050405020304" pitchFamily="18" charset="0"/>
            </a:rPr>
            <a:t>　</a:t>
          </a:r>
          <a:r>
            <a:rPr lang="en-US" altLang="ja-JP" sz="1100" b="0" kern="100">
              <a:solidFill>
                <a:sysClr val="windowText" lastClr="000000"/>
              </a:solidFill>
              <a:effectLst/>
              <a:latin typeface="+mn-ea"/>
              <a:ea typeface="+mn-ea"/>
              <a:cs typeface="Times New Roman" panose="02020603050405020304" pitchFamily="18" charset="0"/>
            </a:rPr>
            <a:t>- </a:t>
          </a:r>
          <a:r>
            <a:rPr lang="ja-JP" altLang="ja-JP" sz="1100" b="0" kern="100">
              <a:solidFill>
                <a:sysClr val="windowText" lastClr="000000"/>
              </a:solidFill>
              <a:effectLst/>
              <a:latin typeface="+mn-ea"/>
              <a:ea typeface="+mn-ea"/>
              <a:cs typeface="Times New Roman" panose="02020603050405020304" pitchFamily="18" charset="0"/>
            </a:rPr>
            <a:t>全質問について回答すると、可視化結果シートの表示が自動的に更新されます。</a:t>
          </a:r>
          <a:endParaRPr lang="en-US" altLang="ja-JP" sz="1100" b="0" kern="100">
            <a:solidFill>
              <a:sysClr val="windowText" lastClr="000000"/>
            </a:solidFill>
            <a:effectLst/>
            <a:latin typeface="+mn-ea"/>
            <a:ea typeface="+mn-ea"/>
            <a:cs typeface="Times New Roman" panose="02020603050405020304" pitchFamily="18" charset="0"/>
          </a:endParaRPr>
        </a:p>
        <a:p>
          <a:pPr marL="139700" indent="-139700" algn="l">
            <a:spcAft>
              <a:spcPts val="0"/>
            </a:spcAft>
          </a:pPr>
          <a:r>
            <a:rPr lang="ja-JP" altLang="en-US" sz="1100" b="0" kern="100" baseline="0">
              <a:solidFill>
                <a:sysClr val="windowText" lastClr="000000"/>
              </a:solidFill>
              <a:effectLst/>
              <a:latin typeface="+mn-ea"/>
              <a:ea typeface="+mn-ea"/>
              <a:cs typeface="Times New Roman" panose="02020603050405020304" pitchFamily="18" charset="0"/>
            </a:rPr>
            <a:t>　</a:t>
          </a:r>
          <a:r>
            <a:rPr lang="en-US" altLang="ja-JP" sz="1100" b="0" kern="100" baseline="0">
              <a:solidFill>
                <a:sysClr val="windowText" lastClr="000000"/>
              </a:solidFill>
              <a:effectLst/>
              <a:latin typeface="+mn-ea"/>
              <a:ea typeface="+mn-ea"/>
              <a:cs typeface="Times New Roman" panose="02020603050405020304" pitchFamily="18" charset="0"/>
            </a:rPr>
            <a:t>- </a:t>
          </a:r>
          <a:r>
            <a:rPr lang="ja-JP" altLang="en-US" sz="1100" b="0" kern="100" baseline="0">
              <a:solidFill>
                <a:sysClr val="windowText" lastClr="000000"/>
              </a:solidFill>
              <a:effectLst/>
              <a:latin typeface="+mn-ea"/>
              <a:ea typeface="+mn-ea"/>
              <a:cs typeface="Times New Roman" panose="02020603050405020304" pitchFamily="18" charset="0"/>
            </a:rPr>
            <a:t>チェックリストの「重要度」は、特に優先的に対応すべき項目を確認にご活用ください。</a:t>
          </a:r>
          <a:endParaRPr lang="en-US" altLang="ja-JP" sz="1100" b="0" kern="100">
            <a:solidFill>
              <a:sysClr val="windowText" lastClr="000000"/>
            </a:solidFill>
            <a:effectLst/>
            <a:latin typeface="+mn-ea"/>
            <a:ea typeface="+mn-ea"/>
            <a:cs typeface="Times New Roman" panose="02020603050405020304" pitchFamily="18" charset="0"/>
          </a:endParaRPr>
        </a:p>
        <a:p>
          <a:pPr marL="139700" marR="0" lvl="0" indent="-139700" algn="l" defTabSz="914400" eaLnBrk="1" fontAlgn="auto" latinLnBrk="0" hangingPunct="1">
            <a:lnSpc>
              <a:spcPct val="100000"/>
            </a:lnSpc>
            <a:spcBef>
              <a:spcPts val="0"/>
            </a:spcBef>
            <a:spcAft>
              <a:spcPts val="0"/>
            </a:spcAft>
            <a:buClrTx/>
            <a:buSzTx/>
            <a:buFontTx/>
            <a:buNone/>
            <a:tabLst/>
            <a:defRPr/>
          </a:pPr>
          <a:r>
            <a:rPr lang="ja-JP" altLang="ja-JP" sz="1100" b="0">
              <a:solidFill>
                <a:sysClr val="windowText" lastClr="000000"/>
              </a:solidFill>
              <a:effectLst/>
              <a:latin typeface="+mn-lt"/>
              <a:ea typeface="+mn-ea"/>
              <a:cs typeface="+mn-cs"/>
            </a:rPr>
            <a:t>・回答結果は、経営者へサイバーセキュリティの実践状況を説明するための資料として使うことができます。</a:t>
          </a:r>
          <a:endParaRPr lang="ja-JP" altLang="ja-JP" b="0">
            <a:solidFill>
              <a:sysClr val="windowText" lastClr="000000"/>
            </a:solidFill>
            <a:effectLst/>
          </a:endParaRPr>
        </a:p>
        <a:p>
          <a:pPr marL="139700" indent="-139700" algn="l">
            <a:spcAft>
              <a:spcPts val="0"/>
            </a:spcAft>
          </a:pPr>
          <a:r>
            <a:rPr lang="ja-JP" altLang="en-US" sz="1100" b="0" kern="100">
              <a:solidFill>
                <a:sysClr val="windowText" lastClr="000000"/>
              </a:solidFill>
              <a:effectLst/>
              <a:latin typeface="+mn-ea"/>
              <a:ea typeface="+mn-ea"/>
              <a:cs typeface="Times New Roman" panose="02020603050405020304" pitchFamily="18" charset="0"/>
            </a:rPr>
            <a:t>・回答はサイバーセキュリティ対策を実施する上での責任者となる担当幹部（</a:t>
          </a:r>
          <a:r>
            <a:rPr lang="en-US" altLang="ja-JP" sz="1100" b="0" kern="100">
              <a:solidFill>
                <a:sysClr val="windowText" lastClr="000000"/>
              </a:solidFill>
              <a:effectLst/>
              <a:latin typeface="+mn-ea"/>
              <a:ea typeface="+mn-ea"/>
              <a:cs typeface="Times New Roman" panose="02020603050405020304" pitchFamily="18" charset="0"/>
            </a:rPr>
            <a:t>CISO</a:t>
          </a:r>
          <a:r>
            <a:rPr lang="ja-JP" altLang="en-US" sz="1100" b="0" kern="100">
              <a:solidFill>
                <a:sysClr val="windowText" lastClr="000000"/>
              </a:solidFill>
              <a:effectLst/>
              <a:latin typeface="+mn-ea"/>
              <a:ea typeface="+mn-ea"/>
              <a:cs typeface="Times New Roman" panose="02020603050405020304" pitchFamily="18" charset="0"/>
            </a:rPr>
            <a:t>等）が記入し、最終的には</a:t>
          </a:r>
          <a:endParaRPr lang="en-US" altLang="ja-JP" sz="1100" b="0" kern="100">
            <a:solidFill>
              <a:sysClr val="windowText" lastClr="000000"/>
            </a:solidFill>
            <a:effectLst/>
            <a:latin typeface="+mn-ea"/>
            <a:ea typeface="+mn-ea"/>
            <a:cs typeface="Times New Roman" panose="02020603050405020304" pitchFamily="18" charset="0"/>
          </a:endParaRPr>
        </a:p>
        <a:p>
          <a:pPr marL="139700" indent="-139700" algn="l">
            <a:spcAft>
              <a:spcPts val="0"/>
            </a:spcAft>
          </a:pPr>
          <a:r>
            <a:rPr lang="ja-JP" altLang="en-US" sz="1100" b="0" kern="100">
              <a:solidFill>
                <a:sysClr val="windowText" lastClr="000000"/>
              </a:solidFill>
              <a:effectLst/>
              <a:latin typeface="+mn-ea"/>
              <a:ea typeface="+mn-ea"/>
              <a:cs typeface="Times New Roman" panose="02020603050405020304" pitchFamily="18" charset="0"/>
            </a:rPr>
            <a:t>　経営者が回答内容を確認・承認してください。</a:t>
          </a:r>
          <a:endParaRPr lang="en-US" altLang="ja-JP" sz="1100" b="0" kern="100">
            <a:solidFill>
              <a:sysClr val="windowText" lastClr="000000"/>
            </a:solidFill>
            <a:effectLst/>
            <a:latin typeface="+mn-ea"/>
            <a:ea typeface="+mn-ea"/>
            <a:cs typeface="Times New Roman" panose="02020603050405020304" pitchFamily="18" charset="0"/>
          </a:endParaRPr>
        </a:p>
        <a:p>
          <a:pPr marL="139700" indent="-139700" algn="l">
            <a:spcAft>
              <a:spcPts val="0"/>
            </a:spcAft>
          </a:pPr>
          <a:r>
            <a:rPr lang="ja-JP" altLang="en-US" sz="1100" b="0" kern="100">
              <a:solidFill>
                <a:sysClr val="windowText" lastClr="000000"/>
              </a:solidFill>
              <a:effectLst/>
              <a:latin typeface="+mn-ea"/>
              <a:ea typeface="+mn-ea"/>
              <a:cs typeface="Times New Roman" panose="02020603050405020304" pitchFamily="18" charset="0"/>
            </a:rPr>
            <a:t>　</a:t>
          </a:r>
          <a:r>
            <a:rPr lang="en-US" altLang="ja-JP" sz="1100" b="0" kern="100">
              <a:solidFill>
                <a:sysClr val="windowText" lastClr="000000"/>
              </a:solidFill>
              <a:effectLst/>
              <a:latin typeface="+mn-ea"/>
              <a:ea typeface="+mn-ea"/>
              <a:cs typeface="Times New Roman" panose="02020603050405020304" pitchFamily="18" charset="0"/>
            </a:rPr>
            <a:t>※CISO</a:t>
          </a:r>
          <a:r>
            <a:rPr lang="ja-JP" altLang="en-US" sz="1100" b="0" kern="100">
              <a:solidFill>
                <a:sysClr val="windowText" lastClr="000000"/>
              </a:solidFill>
              <a:effectLst/>
              <a:latin typeface="+mn-ea"/>
              <a:ea typeface="+mn-ea"/>
              <a:cs typeface="Times New Roman" panose="02020603050405020304" pitchFamily="18" charset="0"/>
            </a:rPr>
            <a:t>：</a:t>
          </a:r>
          <a:r>
            <a:rPr lang="en-US" altLang="ja-JP" sz="1100" b="0" kern="100">
              <a:solidFill>
                <a:sysClr val="windowText" lastClr="000000"/>
              </a:solidFill>
              <a:effectLst/>
              <a:latin typeface="+mn-ea"/>
              <a:ea typeface="+mn-ea"/>
              <a:cs typeface="Times New Roman" panose="02020603050405020304" pitchFamily="18" charset="0"/>
            </a:rPr>
            <a:t>Chief</a:t>
          </a:r>
          <a:r>
            <a:rPr lang="ja-JP" altLang="en-US" sz="1100" b="0" kern="100">
              <a:solidFill>
                <a:sysClr val="windowText" lastClr="000000"/>
              </a:solidFill>
              <a:effectLst/>
              <a:latin typeface="+mn-ea"/>
              <a:ea typeface="+mn-ea"/>
              <a:cs typeface="Times New Roman" panose="02020603050405020304" pitchFamily="18" charset="0"/>
            </a:rPr>
            <a:t> </a:t>
          </a:r>
          <a:r>
            <a:rPr lang="en-US" altLang="ja-JP" sz="1100" b="0" kern="100">
              <a:solidFill>
                <a:sysClr val="windowText" lastClr="000000"/>
              </a:solidFill>
              <a:effectLst/>
              <a:latin typeface="+mn-ea"/>
              <a:ea typeface="+mn-ea"/>
              <a:cs typeface="Times New Roman" panose="02020603050405020304" pitchFamily="18" charset="0"/>
            </a:rPr>
            <a:t>Information</a:t>
          </a:r>
          <a:r>
            <a:rPr lang="ja-JP" altLang="en-US" sz="1100" b="0" kern="100">
              <a:solidFill>
                <a:sysClr val="windowText" lastClr="000000"/>
              </a:solidFill>
              <a:effectLst/>
              <a:latin typeface="+mn-ea"/>
              <a:ea typeface="+mn-ea"/>
              <a:cs typeface="Times New Roman" panose="02020603050405020304" pitchFamily="18" charset="0"/>
            </a:rPr>
            <a:t> </a:t>
          </a:r>
          <a:r>
            <a:rPr lang="en-US" altLang="ja-JP" sz="1100" b="0" kern="100">
              <a:solidFill>
                <a:sysClr val="windowText" lastClr="000000"/>
              </a:solidFill>
              <a:effectLst/>
              <a:latin typeface="+mn-ea"/>
              <a:ea typeface="+mn-ea"/>
              <a:cs typeface="Times New Roman" panose="02020603050405020304" pitchFamily="18" charset="0"/>
            </a:rPr>
            <a:t>Security</a:t>
          </a:r>
          <a:r>
            <a:rPr lang="ja-JP" altLang="en-US" sz="1100" b="0" kern="100">
              <a:solidFill>
                <a:sysClr val="windowText" lastClr="000000"/>
              </a:solidFill>
              <a:effectLst/>
              <a:latin typeface="+mn-ea"/>
              <a:ea typeface="+mn-ea"/>
              <a:cs typeface="Times New Roman" panose="02020603050405020304" pitchFamily="18" charset="0"/>
            </a:rPr>
            <a:t> </a:t>
          </a:r>
          <a:r>
            <a:rPr lang="en-US" altLang="ja-JP" sz="1100" b="0" kern="100">
              <a:solidFill>
                <a:sysClr val="windowText" lastClr="000000"/>
              </a:solidFill>
              <a:effectLst/>
              <a:latin typeface="+mn-ea"/>
              <a:ea typeface="+mn-ea"/>
              <a:cs typeface="Times New Roman" panose="02020603050405020304" pitchFamily="18" charset="0"/>
            </a:rPr>
            <a:t>Officer</a:t>
          </a:r>
        </a:p>
        <a:p>
          <a:pPr marL="139700" indent="-139700" algn="l">
            <a:spcAft>
              <a:spcPts val="0"/>
            </a:spcAft>
          </a:pPr>
          <a:r>
            <a:rPr lang="en-US" altLang="ja-JP" sz="1100" b="0" kern="100">
              <a:solidFill>
                <a:sysClr val="windowText" lastClr="000000"/>
              </a:solidFill>
              <a:effectLst/>
              <a:latin typeface="+mn-ea"/>
              <a:ea typeface="+mn-ea"/>
              <a:cs typeface="Times New Roman" panose="02020603050405020304" pitchFamily="18" charset="0"/>
            </a:rPr>
            <a:t> </a:t>
          </a:r>
          <a:endParaRPr lang="en-US" altLang="ja-JP" sz="1050" b="0" kern="100">
            <a:solidFill>
              <a:sysClr val="windowText" lastClr="000000"/>
            </a:solidFill>
            <a:effectLst/>
            <a:latin typeface="+mn-ea"/>
            <a:ea typeface="+mn-ea"/>
            <a:cs typeface="Times New Roman" panose="02020603050405020304" pitchFamily="18" charset="0"/>
          </a:endParaRPr>
        </a:p>
        <a:p>
          <a:pPr algn="l">
            <a:spcAft>
              <a:spcPts val="0"/>
            </a:spcAft>
          </a:pPr>
          <a:r>
            <a:rPr lang="en-US" altLang="ja-JP" sz="1100" b="1" kern="100">
              <a:effectLst/>
              <a:latin typeface="+mn-ea"/>
              <a:ea typeface="+mn-ea"/>
              <a:cs typeface="Times New Roman" panose="02020603050405020304" pitchFamily="18" charset="0"/>
            </a:rPr>
            <a:t>4</a:t>
          </a:r>
          <a:r>
            <a:rPr lang="ja-JP" altLang="en-US" sz="1100" b="1" kern="100">
              <a:effectLst/>
              <a:latin typeface="+mn-ea"/>
              <a:ea typeface="+mn-ea"/>
              <a:cs typeface="Times New Roman" panose="02020603050405020304" pitchFamily="18" charset="0"/>
            </a:rPr>
            <a:t>．</a:t>
          </a:r>
          <a:r>
            <a:rPr lang="ja-JP" altLang="ja-JP" sz="1100" b="1" kern="100">
              <a:effectLst/>
              <a:latin typeface="+mn-ea"/>
              <a:ea typeface="+mn-ea"/>
              <a:cs typeface="Times New Roman" panose="02020603050405020304" pitchFamily="18" charset="0"/>
            </a:rPr>
            <a:t>注意事項</a:t>
          </a:r>
          <a:endParaRPr lang="en-US" altLang="ja-JP" sz="1100" b="1" kern="100">
            <a:effectLst/>
            <a:latin typeface="+mn-ea"/>
            <a:ea typeface="+mn-ea"/>
            <a:cs typeface="Times New Roman" panose="02020603050405020304" pitchFamily="18" charset="0"/>
          </a:endParaRPr>
        </a:p>
        <a:p>
          <a:pPr algn="l">
            <a:spcAft>
              <a:spcPts val="0"/>
            </a:spcAft>
          </a:pPr>
          <a:r>
            <a:rPr lang="en-US" altLang="ja-JP" sz="1100" b="1" kern="100">
              <a:effectLst/>
              <a:latin typeface="+mn-ea"/>
              <a:ea typeface="+mn-ea"/>
              <a:cs typeface="Times New Roman" panose="02020603050405020304" pitchFamily="18" charset="0"/>
            </a:rPr>
            <a:t>4</a:t>
          </a:r>
          <a:r>
            <a:rPr lang="ja-JP" altLang="en-US" sz="1100" b="1" kern="100">
              <a:effectLst/>
              <a:latin typeface="+mn-ea"/>
              <a:ea typeface="+mn-ea"/>
              <a:cs typeface="Times New Roman" panose="02020603050405020304" pitchFamily="18" charset="0"/>
            </a:rPr>
            <a:t>．</a:t>
          </a:r>
          <a:r>
            <a:rPr lang="en-US" altLang="ja-JP" sz="1100" b="1" kern="100">
              <a:effectLst/>
              <a:latin typeface="+mn-ea"/>
              <a:ea typeface="+mn-ea"/>
              <a:cs typeface="Times New Roman" panose="02020603050405020304" pitchFamily="18" charset="0"/>
            </a:rPr>
            <a:t>1</a:t>
          </a:r>
          <a:r>
            <a:rPr lang="ja-JP" altLang="en-US" sz="1100" b="1" kern="100">
              <a:effectLst/>
              <a:latin typeface="+mn-ea"/>
              <a:ea typeface="+mn-ea"/>
              <a:cs typeface="Times New Roman" panose="02020603050405020304" pitchFamily="18" charset="0"/>
            </a:rPr>
            <a:t>．</a:t>
          </a:r>
          <a:r>
            <a:rPr lang="ja-JP" altLang="ja-JP" sz="1100" b="1" kern="100">
              <a:effectLst/>
              <a:latin typeface="+mn-ea"/>
              <a:ea typeface="+mn-ea"/>
              <a:cs typeface="Times New Roman" panose="02020603050405020304" pitchFamily="18" charset="0"/>
            </a:rPr>
            <a:t>回答前の準備</a:t>
          </a:r>
          <a:endParaRPr lang="en-US" altLang="ja-JP" sz="1100" b="1" kern="100">
            <a:effectLst/>
            <a:latin typeface="+mn-ea"/>
            <a:ea typeface="+mn-ea"/>
            <a:cs typeface="Times New Roman" panose="02020603050405020304" pitchFamily="18" charset="0"/>
          </a:endParaRPr>
        </a:p>
        <a:p>
          <a:pPr algn="l">
            <a:spcAft>
              <a:spcPts val="0"/>
            </a:spcAft>
          </a:pPr>
          <a:r>
            <a:rPr lang="ja-JP" altLang="en-US" sz="1100" b="0">
              <a:solidFill>
                <a:sysClr val="windowText" lastClr="000000"/>
              </a:solidFill>
              <a:effectLst/>
              <a:latin typeface="+mn-ea"/>
              <a:ea typeface="+mn-ea"/>
              <a:cs typeface="+mn-cs"/>
            </a:rPr>
            <a:t>・対象範囲（スコープ）の決定</a:t>
          </a:r>
          <a:endParaRPr lang="en-US" altLang="ja-JP" sz="1100" b="0">
            <a:solidFill>
              <a:sysClr val="windowText" lastClr="000000"/>
            </a:solidFill>
            <a:effectLst/>
            <a:latin typeface="+mn-ea"/>
            <a:ea typeface="+mn-ea"/>
            <a:cs typeface="+mn-cs"/>
          </a:endParaRPr>
        </a:p>
        <a:p>
          <a:pPr algn="l">
            <a:spcAft>
              <a:spcPts val="0"/>
            </a:spcAft>
          </a:pPr>
          <a:r>
            <a:rPr lang="ja-JP" altLang="en-US" sz="1100" b="0">
              <a:solidFill>
                <a:sysClr val="windowText" lastClr="000000"/>
              </a:solidFill>
              <a:effectLst/>
              <a:latin typeface="+mn-ea"/>
              <a:ea typeface="+mn-ea"/>
              <a:cs typeface="+mn-cs"/>
            </a:rPr>
            <a:t>　本ツールの可視化チェック対象範囲は原則として「企業」ですが、企業内のガバナンス状況等によっては「本社」</a:t>
          </a:r>
          <a:endParaRPr lang="en-US" altLang="ja-JP" sz="1100" b="0">
            <a:solidFill>
              <a:sysClr val="windowText" lastClr="000000"/>
            </a:solidFill>
            <a:effectLst/>
            <a:latin typeface="+mn-ea"/>
            <a:ea typeface="+mn-ea"/>
            <a:cs typeface="+mn-cs"/>
          </a:endParaRPr>
        </a:p>
        <a:p>
          <a:pPr algn="l">
            <a:spcAft>
              <a:spcPts val="0"/>
            </a:spcAft>
          </a:pPr>
          <a:r>
            <a:rPr lang="ja-JP" altLang="en-US" sz="1100" b="0">
              <a:solidFill>
                <a:sysClr val="windowText" lastClr="000000"/>
              </a:solidFill>
              <a:effectLst/>
              <a:latin typeface="+mn-ea"/>
              <a:ea typeface="+mn-ea"/>
              <a:cs typeface="+mn-cs"/>
            </a:rPr>
            <a:t>　「支社」「工場」「事業部門」「海外拠点」等の単位とすることもできます。できるだけ正確な可視化のため、</a:t>
          </a:r>
          <a:endParaRPr lang="en-US" altLang="ja-JP" sz="1100" b="0">
            <a:solidFill>
              <a:sysClr val="windowText" lastClr="000000"/>
            </a:solidFill>
            <a:effectLst/>
            <a:latin typeface="+mn-ea"/>
            <a:ea typeface="+mn-ea"/>
            <a:cs typeface="+mn-cs"/>
          </a:endParaRPr>
        </a:p>
        <a:p>
          <a:pPr algn="l">
            <a:spcAft>
              <a:spcPts val="0"/>
            </a:spcAft>
          </a:pPr>
          <a:r>
            <a:rPr lang="ja-JP" altLang="en-US" sz="1100" b="0">
              <a:solidFill>
                <a:sysClr val="windowText" lastClr="000000"/>
              </a:solidFill>
              <a:effectLst/>
              <a:latin typeface="+mn-ea"/>
              <a:ea typeface="+mn-ea"/>
              <a:cs typeface="+mn-cs"/>
            </a:rPr>
            <a:t>　スコープを決めてから回答してください。</a:t>
          </a:r>
          <a:endParaRPr lang="en-US" altLang="ja-JP" sz="1100" b="0">
            <a:solidFill>
              <a:sysClr val="windowText" lastClr="000000"/>
            </a:solidFill>
            <a:effectLst/>
            <a:latin typeface="+mn-ea"/>
            <a:ea typeface="+mn-ea"/>
            <a:cs typeface="+mn-cs"/>
          </a:endParaRPr>
        </a:p>
        <a:p>
          <a:pPr algn="l">
            <a:spcAft>
              <a:spcPts val="0"/>
            </a:spcAft>
          </a:pPr>
          <a:r>
            <a:rPr lang="ja-JP" altLang="ja-JP" sz="1100" b="0">
              <a:solidFill>
                <a:sysClr val="windowText" lastClr="000000"/>
              </a:solidFill>
              <a:effectLst/>
              <a:latin typeface="+mn-ea"/>
              <a:ea typeface="+mn-ea"/>
              <a:cs typeface="+mn-cs"/>
            </a:rPr>
            <a:t>・</a:t>
          </a:r>
          <a:r>
            <a:rPr lang="ja-JP" altLang="en-US" sz="1100" b="0">
              <a:solidFill>
                <a:sysClr val="windowText" lastClr="000000"/>
              </a:solidFill>
              <a:effectLst/>
              <a:latin typeface="+mn-ea"/>
              <a:ea typeface="+mn-ea"/>
              <a:cs typeface="+mn-cs"/>
            </a:rPr>
            <a:t>エビデンスとなる</a:t>
          </a:r>
          <a:r>
            <a:rPr lang="ja-JP" altLang="ja-JP" sz="1100" b="0">
              <a:solidFill>
                <a:sysClr val="windowText" lastClr="000000"/>
              </a:solidFill>
              <a:effectLst/>
              <a:latin typeface="+mn-ea"/>
              <a:ea typeface="+mn-ea"/>
              <a:cs typeface="+mn-cs"/>
            </a:rPr>
            <a:t>文書類の準備</a:t>
          </a:r>
          <a:endParaRPr lang="ja-JP" altLang="ja-JP" b="0">
            <a:solidFill>
              <a:sysClr val="windowText" lastClr="000000"/>
            </a:solidFill>
            <a:effectLst/>
            <a:latin typeface="+mn-ea"/>
            <a:ea typeface="+mn-ea"/>
          </a:endParaRPr>
        </a:p>
        <a:p>
          <a:pPr indent="139700" algn="l">
            <a:spcAft>
              <a:spcPts val="0"/>
            </a:spcAft>
          </a:pPr>
          <a:r>
            <a:rPr lang="ja-JP" altLang="ja-JP" sz="1100" b="0" kern="100">
              <a:effectLst/>
              <a:latin typeface="+mn-ea"/>
              <a:ea typeface="+mn-ea"/>
              <a:cs typeface="Times New Roman" panose="02020603050405020304" pitchFamily="18" charset="0"/>
            </a:rPr>
            <a:t>自社のサイバーセキュリティに関する文書類を手元に用意しておくと、スムーズかつ正確に回答することができます。</a:t>
          </a:r>
          <a:endParaRPr lang="ja-JP" altLang="ja-JP" sz="1050" b="0" kern="100">
            <a:effectLst/>
            <a:latin typeface="+mn-ea"/>
            <a:ea typeface="+mn-ea"/>
            <a:cs typeface="Times New Roman" panose="02020603050405020304" pitchFamily="18" charset="0"/>
          </a:endParaRPr>
        </a:p>
        <a:p>
          <a:pPr algn="l">
            <a:spcAft>
              <a:spcPts val="0"/>
            </a:spcAft>
          </a:pPr>
          <a:r>
            <a:rPr lang="ja-JP" altLang="en-US" sz="1100" b="0" kern="100">
              <a:effectLst/>
              <a:latin typeface="+mn-ea"/>
              <a:ea typeface="+mn-ea"/>
              <a:cs typeface="Times New Roman" panose="02020603050405020304" pitchFamily="18" charset="0"/>
            </a:rPr>
            <a:t>　</a:t>
          </a:r>
          <a:r>
            <a:rPr lang="ja-JP" altLang="ja-JP" sz="1100" b="0" kern="100">
              <a:effectLst/>
              <a:latin typeface="+mn-ea"/>
              <a:ea typeface="+mn-ea"/>
              <a:cs typeface="Times New Roman" panose="02020603050405020304" pitchFamily="18" charset="0"/>
            </a:rPr>
            <a:t>例：</a:t>
          </a:r>
          <a:endParaRPr lang="ja-JP" altLang="ja-JP" sz="1050" b="0" kern="100">
            <a:effectLst/>
            <a:latin typeface="+mn-ea"/>
            <a:ea typeface="+mn-ea"/>
            <a:cs typeface="Times New Roman" panose="02020603050405020304" pitchFamily="18" charset="0"/>
          </a:endParaRPr>
        </a:p>
        <a:p>
          <a:pPr algn="l">
            <a:spcAft>
              <a:spcPts val="0"/>
            </a:spcAft>
          </a:pPr>
          <a:r>
            <a:rPr lang="ja-JP" altLang="en-US" sz="1100" b="0" kern="100">
              <a:effectLst/>
              <a:latin typeface="+mn-ea"/>
              <a:ea typeface="+mn-ea"/>
              <a:cs typeface="Times New Roman" panose="02020603050405020304" pitchFamily="18" charset="0"/>
            </a:rPr>
            <a:t>　</a:t>
          </a:r>
          <a:r>
            <a:rPr lang="en-US" altLang="ja-JP" sz="1100" b="0" kern="100">
              <a:effectLst/>
              <a:latin typeface="+mn-ea"/>
              <a:ea typeface="+mn-ea"/>
              <a:cs typeface="Times New Roman" panose="02020603050405020304" pitchFamily="18" charset="0"/>
            </a:rPr>
            <a:t>‐</a:t>
          </a:r>
          <a:r>
            <a:rPr lang="ja-JP" altLang="ja-JP" sz="1100" b="0" kern="100">
              <a:effectLst/>
              <a:latin typeface="+mn-ea"/>
              <a:ea typeface="+mn-ea"/>
              <a:cs typeface="Times New Roman" panose="02020603050405020304" pitchFamily="18" charset="0"/>
            </a:rPr>
            <a:t>セキュリティ基本方針（セキュリティポリシー）</a:t>
          </a:r>
          <a:endParaRPr lang="en-US" altLang="ja-JP" sz="1100" b="0" kern="100">
            <a:effectLst/>
            <a:latin typeface="+mn-ea"/>
            <a:ea typeface="+mn-ea"/>
            <a:cs typeface="Times New Roman" panose="02020603050405020304" pitchFamily="18"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ja-JP" sz="1100" b="0">
              <a:solidFill>
                <a:schemeClr val="dk1"/>
              </a:solidFill>
              <a:effectLst/>
              <a:latin typeface="+mn-lt"/>
              <a:ea typeface="+mn-ea"/>
              <a:cs typeface="+mn-cs"/>
            </a:rPr>
            <a:t>　</a:t>
          </a:r>
          <a:r>
            <a:rPr lang="ja-JP" altLang="en-US" sz="1100" b="0" baseline="0">
              <a:solidFill>
                <a:schemeClr val="dk1"/>
              </a:solidFill>
              <a:effectLst/>
              <a:latin typeface="+mn-lt"/>
              <a:ea typeface="+mn-ea"/>
              <a:cs typeface="+mn-cs"/>
            </a:rPr>
            <a:t>  </a:t>
          </a:r>
          <a:r>
            <a:rPr lang="en-US" altLang="ja-JP" sz="1100" b="0">
              <a:solidFill>
                <a:schemeClr val="dk1"/>
              </a:solidFill>
              <a:effectLst/>
              <a:latin typeface="+mn-lt"/>
              <a:ea typeface="+mn-ea"/>
              <a:cs typeface="+mn-cs"/>
            </a:rPr>
            <a:t>‐ </a:t>
          </a:r>
          <a:r>
            <a:rPr lang="ja-JP" altLang="ja-JP" sz="1100" b="0">
              <a:solidFill>
                <a:schemeClr val="dk1"/>
              </a:solidFill>
              <a:effectLst/>
              <a:latin typeface="+mn-lt"/>
              <a:ea typeface="+mn-ea"/>
              <a:cs typeface="+mn-cs"/>
            </a:rPr>
            <a:t>セキュリティ</a:t>
          </a:r>
          <a:r>
            <a:rPr lang="ja-JP" altLang="en-US" sz="1100" b="0">
              <a:solidFill>
                <a:schemeClr val="dk1"/>
              </a:solidFill>
              <a:effectLst/>
              <a:latin typeface="+mn-lt"/>
              <a:ea typeface="+mn-ea"/>
              <a:cs typeface="+mn-cs"/>
            </a:rPr>
            <a:t>関連規定</a:t>
          </a:r>
          <a:endParaRPr lang="en-US" altLang="ja-JP" sz="1100" b="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b="0" kern="100">
              <a:effectLst/>
              <a:latin typeface="+mn-ea"/>
              <a:ea typeface="+mn-ea"/>
              <a:cs typeface="Times New Roman" panose="02020603050405020304" pitchFamily="18" charset="0"/>
            </a:rPr>
            <a:t>　</a:t>
          </a:r>
          <a:r>
            <a:rPr lang="en-US" altLang="ja-JP" sz="1100" b="0" kern="100">
              <a:effectLst/>
              <a:latin typeface="+mn-ea"/>
              <a:ea typeface="+mn-ea"/>
              <a:cs typeface="Times New Roman" panose="02020603050405020304" pitchFamily="18" charset="0"/>
            </a:rPr>
            <a:t>‐</a:t>
          </a:r>
          <a:r>
            <a:rPr lang="ja-JP" altLang="ja-JP" sz="1100" b="0" kern="100">
              <a:effectLst/>
              <a:latin typeface="+mn-ea"/>
              <a:ea typeface="+mn-ea"/>
              <a:cs typeface="Times New Roman" panose="02020603050405020304" pitchFamily="18" charset="0"/>
            </a:rPr>
            <a:t>セキュリティ体制図（全社のセキュリティ関連の体制図、報告ルート、人材配置等）</a:t>
          </a:r>
          <a:endParaRPr lang="ja-JP" altLang="ja-JP" sz="1050" b="0" kern="100">
            <a:effectLst/>
            <a:latin typeface="+mn-ea"/>
            <a:ea typeface="+mn-ea"/>
            <a:cs typeface="Times New Roman" panose="02020603050405020304" pitchFamily="18" charset="0"/>
          </a:endParaRPr>
        </a:p>
        <a:p>
          <a:pPr algn="l">
            <a:spcAft>
              <a:spcPts val="0"/>
            </a:spcAft>
          </a:pPr>
          <a:r>
            <a:rPr lang="ja-JP" altLang="en-US" sz="1100" b="0" kern="100">
              <a:effectLst/>
              <a:latin typeface="+mn-ea"/>
              <a:ea typeface="+mn-ea"/>
              <a:cs typeface="Times New Roman" panose="02020603050405020304" pitchFamily="18" charset="0"/>
            </a:rPr>
            <a:t>　</a:t>
          </a:r>
          <a:r>
            <a:rPr lang="en-US" altLang="ja-JP" sz="1100" b="0" kern="100">
              <a:effectLst/>
              <a:latin typeface="+mn-ea"/>
              <a:ea typeface="+mn-ea"/>
              <a:cs typeface="Times New Roman" panose="02020603050405020304" pitchFamily="18" charset="0"/>
            </a:rPr>
            <a:t>‐</a:t>
          </a:r>
          <a:r>
            <a:rPr lang="ja-JP" altLang="ja-JP" sz="1100" b="0" kern="100">
              <a:effectLst/>
              <a:latin typeface="+mn-ea"/>
              <a:ea typeface="+mn-ea"/>
              <a:cs typeface="Times New Roman" panose="02020603050405020304" pitchFamily="18" charset="0"/>
            </a:rPr>
            <a:t>セキュリティの技術的対策文書（セキュア開発の規程、実施中の対策リスト、運用方針等）</a:t>
          </a:r>
          <a:endParaRPr lang="ja-JP" altLang="ja-JP" sz="1050" b="0" kern="100">
            <a:effectLst/>
            <a:latin typeface="+mn-ea"/>
            <a:ea typeface="+mn-ea"/>
            <a:cs typeface="Times New Roman" panose="02020603050405020304" pitchFamily="18" charset="0"/>
          </a:endParaRPr>
        </a:p>
        <a:p>
          <a:pPr algn="l">
            <a:spcAft>
              <a:spcPts val="0"/>
            </a:spcAft>
          </a:pPr>
          <a:r>
            <a:rPr lang="ja-JP" altLang="en-US" sz="1100" b="0" kern="100">
              <a:effectLst/>
              <a:latin typeface="+mn-ea"/>
              <a:ea typeface="+mn-ea"/>
              <a:cs typeface="Times New Roman" panose="02020603050405020304" pitchFamily="18" charset="0"/>
            </a:rPr>
            <a:t>　</a:t>
          </a:r>
          <a:r>
            <a:rPr lang="en-US" altLang="ja-JP" sz="1100" b="0" kern="100">
              <a:effectLst/>
              <a:latin typeface="+mn-ea"/>
              <a:ea typeface="+mn-ea"/>
              <a:cs typeface="Times New Roman" panose="02020603050405020304" pitchFamily="18" charset="0"/>
            </a:rPr>
            <a:t>‐</a:t>
          </a:r>
          <a:r>
            <a:rPr lang="ja-JP" altLang="ja-JP" sz="1100" b="0" kern="100">
              <a:effectLst/>
              <a:latin typeface="+mn-ea"/>
              <a:ea typeface="+mn-ea"/>
              <a:cs typeface="Times New Roman" panose="02020603050405020304" pitchFamily="18" charset="0"/>
            </a:rPr>
            <a:t>セキュリティリスク管理の</a:t>
          </a:r>
          <a:r>
            <a:rPr lang="en-US" altLang="ja-JP" sz="1100" b="0" kern="100">
              <a:effectLst/>
              <a:latin typeface="+mn-ea"/>
              <a:ea typeface="+mn-ea"/>
              <a:cs typeface="Times New Roman" panose="02020603050405020304" pitchFamily="18" charset="0"/>
            </a:rPr>
            <a:t>KPI</a:t>
          </a:r>
          <a:r>
            <a:rPr lang="ja-JP" altLang="ja-JP" sz="1100" b="0" kern="100">
              <a:effectLst/>
              <a:latin typeface="+mn-ea"/>
              <a:ea typeface="+mn-ea"/>
              <a:cs typeface="Times New Roman" panose="02020603050405020304" pitchFamily="18" charset="0"/>
            </a:rPr>
            <a:t>一覧</a:t>
          </a:r>
          <a:endParaRPr lang="ja-JP" altLang="ja-JP" sz="1050" b="0" kern="100">
            <a:effectLst/>
            <a:latin typeface="+mn-ea"/>
            <a:ea typeface="+mn-ea"/>
            <a:cs typeface="Times New Roman" panose="02020603050405020304" pitchFamily="18" charset="0"/>
          </a:endParaRPr>
        </a:p>
        <a:p>
          <a:pPr algn="l">
            <a:spcAft>
              <a:spcPts val="0"/>
            </a:spcAft>
          </a:pPr>
          <a:r>
            <a:rPr lang="ja-JP" altLang="en-US" sz="1100" b="0" kern="100">
              <a:effectLst/>
              <a:latin typeface="+mn-ea"/>
              <a:ea typeface="+mn-ea"/>
              <a:cs typeface="Times New Roman" panose="02020603050405020304" pitchFamily="18" charset="0"/>
            </a:rPr>
            <a:t>　</a:t>
          </a:r>
          <a:r>
            <a:rPr lang="en-US" altLang="ja-JP" sz="1100" b="0" kern="100">
              <a:effectLst/>
              <a:latin typeface="+mn-ea"/>
              <a:ea typeface="+mn-ea"/>
              <a:cs typeface="Times New Roman" panose="02020603050405020304" pitchFamily="18" charset="0"/>
            </a:rPr>
            <a:t>‐</a:t>
          </a:r>
          <a:r>
            <a:rPr lang="ja-JP" altLang="ja-JP" sz="1100" b="0" kern="100">
              <a:effectLst/>
              <a:latin typeface="+mn-ea"/>
              <a:ea typeface="+mn-ea"/>
              <a:cs typeface="Times New Roman" panose="02020603050405020304" pitchFamily="18" charset="0"/>
            </a:rPr>
            <a:t>インシデント対応・復旧関連文書</a:t>
          </a:r>
          <a:endParaRPr lang="ja-JP" altLang="ja-JP" sz="1050" b="0" kern="100">
            <a:effectLst/>
            <a:latin typeface="+mn-ea"/>
            <a:ea typeface="+mn-ea"/>
            <a:cs typeface="Times New Roman" panose="02020603050405020304" pitchFamily="18" charset="0"/>
          </a:endParaRPr>
        </a:p>
        <a:p>
          <a:pPr algn="l">
            <a:spcAft>
              <a:spcPts val="0"/>
            </a:spcAft>
          </a:pPr>
          <a:r>
            <a:rPr lang="ja-JP" altLang="en-US" sz="1100" b="0" kern="100">
              <a:effectLst/>
              <a:latin typeface="+mn-ea"/>
              <a:ea typeface="+mn-ea"/>
              <a:cs typeface="Times New Roman" panose="02020603050405020304" pitchFamily="18" charset="0"/>
            </a:rPr>
            <a:t>　</a:t>
          </a:r>
          <a:r>
            <a:rPr lang="en-US" altLang="ja-JP" sz="1100" b="0" kern="100">
              <a:effectLst/>
              <a:latin typeface="+mn-ea"/>
              <a:ea typeface="+mn-ea"/>
              <a:cs typeface="Times New Roman" panose="02020603050405020304" pitchFamily="18" charset="0"/>
            </a:rPr>
            <a:t>‐</a:t>
          </a:r>
          <a:r>
            <a:rPr lang="ja-JP" altLang="ja-JP" sz="1100" b="0" kern="100">
              <a:effectLst/>
              <a:latin typeface="+mn-ea"/>
              <a:ea typeface="+mn-ea"/>
              <a:cs typeface="Times New Roman" panose="02020603050405020304" pitchFamily="18" charset="0"/>
            </a:rPr>
            <a:t>サプライチェーンセキュリティ関連文書</a:t>
          </a:r>
          <a:endParaRPr lang="ja-JP" altLang="ja-JP" sz="1050" b="0" kern="100">
            <a:effectLst/>
            <a:latin typeface="+mn-ea"/>
            <a:ea typeface="+mn-ea"/>
            <a:cs typeface="Times New Roman" panose="02020603050405020304" pitchFamily="18" charset="0"/>
          </a:endParaRPr>
        </a:p>
        <a:p>
          <a:pPr algn="l">
            <a:spcAft>
              <a:spcPts val="0"/>
            </a:spcAft>
          </a:pPr>
          <a:r>
            <a:rPr lang="en-US" altLang="ja-JP" sz="1100" b="0" kern="100">
              <a:effectLst/>
              <a:latin typeface="+mn-ea"/>
              <a:ea typeface="+mn-ea"/>
              <a:cs typeface="Times New Roman" panose="02020603050405020304" pitchFamily="18" charset="0"/>
            </a:rPr>
            <a:t> </a:t>
          </a:r>
          <a:endParaRPr lang="en-US" altLang="ja-JP" sz="1050" b="0" kern="100">
            <a:effectLst/>
            <a:latin typeface="+mn-ea"/>
            <a:ea typeface="+mn-ea"/>
            <a:cs typeface="Times New Roman" panose="02020603050405020304" pitchFamily="18" charset="0"/>
          </a:endParaRPr>
        </a:p>
        <a:p>
          <a:pPr algn="l">
            <a:spcAft>
              <a:spcPts val="0"/>
            </a:spcAft>
          </a:pPr>
          <a:r>
            <a:rPr lang="en-US" altLang="ja-JP" sz="1100" b="1">
              <a:solidFill>
                <a:schemeClr val="dk1"/>
              </a:solidFill>
              <a:effectLst/>
              <a:latin typeface="+mn-ea"/>
              <a:ea typeface="+mn-ea"/>
              <a:cs typeface="+mn-cs"/>
            </a:rPr>
            <a:t>4</a:t>
          </a:r>
          <a:r>
            <a:rPr lang="ja-JP" altLang="ja-JP" sz="1100" b="1">
              <a:solidFill>
                <a:schemeClr val="dk1"/>
              </a:solidFill>
              <a:effectLst/>
              <a:latin typeface="+mn-ea"/>
              <a:ea typeface="+mn-ea"/>
              <a:cs typeface="+mn-cs"/>
            </a:rPr>
            <a:t>．</a:t>
          </a:r>
          <a:r>
            <a:rPr lang="en-US" altLang="ja-JP" sz="1100" b="1">
              <a:solidFill>
                <a:schemeClr val="dk1"/>
              </a:solidFill>
              <a:effectLst/>
              <a:latin typeface="+mn-ea"/>
              <a:ea typeface="+mn-ea"/>
              <a:cs typeface="+mn-cs"/>
            </a:rPr>
            <a:t>2</a:t>
          </a:r>
          <a:r>
            <a:rPr lang="ja-JP" altLang="ja-JP" sz="1100" b="1">
              <a:solidFill>
                <a:schemeClr val="dk1"/>
              </a:solidFill>
              <a:effectLst/>
              <a:latin typeface="+mn-ea"/>
              <a:ea typeface="+mn-ea"/>
              <a:cs typeface="+mn-cs"/>
            </a:rPr>
            <a:t>．</a:t>
          </a:r>
          <a:r>
            <a:rPr lang="ja-JP" altLang="ja-JP" sz="1100" b="1" kern="100">
              <a:effectLst/>
              <a:latin typeface="+mn-ea"/>
              <a:ea typeface="+mn-ea"/>
              <a:cs typeface="Times New Roman" panose="02020603050405020304" pitchFamily="18" charset="0"/>
            </a:rPr>
            <a:t>回答にあたって</a:t>
          </a:r>
          <a:endParaRPr lang="ja-JP" altLang="ja-JP" sz="1050" b="1" kern="100">
            <a:effectLst/>
            <a:latin typeface="+mn-ea"/>
            <a:ea typeface="+mn-ea"/>
            <a:cs typeface="Times New Roman" panose="02020603050405020304" pitchFamily="18" charset="0"/>
          </a:endParaRPr>
        </a:p>
        <a:p>
          <a:pPr marL="139700" indent="-139700" algn="l">
            <a:spcAft>
              <a:spcPts val="0"/>
            </a:spcAft>
          </a:pPr>
          <a:r>
            <a:rPr lang="ja-JP" altLang="ja-JP" sz="1100" b="0" kern="100">
              <a:effectLst/>
              <a:latin typeface="+mn-ea"/>
              <a:ea typeface="+mn-ea"/>
              <a:cs typeface="Times New Roman" panose="02020603050405020304" pitchFamily="18" charset="0"/>
            </a:rPr>
            <a:t>・正確な可視化を行うため、上記の文書類等のエビデンスをできるだけ確認しながら回答してください。</a:t>
          </a:r>
          <a:br>
            <a:rPr lang="en-US" altLang="ja-JP" sz="1100" b="0" kern="100">
              <a:effectLst/>
              <a:latin typeface="+mn-ea"/>
              <a:ea typeface="+mn-ea"/>
              <a:cs typeface="Times New Roman" panose="02020603050405020304" pitchFamily="18" charset="0"/>
            </a:rPr>
          </a:br>
          <a:r>
            <a:rPr lang="ja-JP" altLang="ja-JP" sz="1100" b="0" kern="100">
              <a:effectLst/>
              <a:latin typeface="+mn-ea"/>
              <a:ea typeface="+mn-ea"/>
              <a:cs typeface="Times New Roman" panose="02020603050405020304" pitchFamily="18" charset="0"/>
            </a:rPr>
            <a:t>不明点があれば社内の関係者に確認等してください。</a:t>
          </a:r>
          <a:endParaRPr lang="ja-JP" altLang="ja-JP" sz="1050" b="0" kern="100">
            <a:effectLst/>
            <a:latin typeface="+mn-ea"/>
            <a:ea typeface="+mn-ea"/>
            <a:cs typeface="Times New Roman" panose="02020603050405020304" pitchFamily="18" charset="0"/>
          </a:endParaRPr>
        </a:p>
        <a:p>
          <a:pPr marL="139700" indent="-139700" algn="l">
            <a:spcAft>
              <a:spcPts val="0"/>
            </a:spcAft>
          </a:pPr>
          <a:r>
            <a:rPr lang="ja-JP" altLang="ja-JP" sz="1100" b="0" kern="100">
              <a:effectLst/>
              <a:latin typeface="+mn-ea"/>
              <a:ea typeface="+mn-ea"/>
              <a:cs typeface="Times New Roman" panose="02020603050405020304" pitchFamily="18" charset="0"/>
            </a:rPr>
            <a:t>・各質問の選択肢は、利用者の負荷を軽減するためシンプルな文にしています。その結果、選択肢が指すものが</a:t>
          </a:r>
          <a:endParaRPr lang="en-US" altLang="ja-JP" sz="1100" b="0" kern="100">
            <a:effectLst/>
            <a:latin typeface="+mn-ea"/>
            <a:ea typeface="+mn-ea"/>
            <a:cs typeface="Times New Roman" panose="02020603050405020304" pitchFamily="18" charset="0"/>
          </a:endParaRPr>
        </a:p>
        <a:p>
          <a:pPr marL="139700" indent="-139700" algn="l">
            <a:spcAft>
              <a:spcPts val="0"/>
            </a:spcAft>
          </a:pPr>
          <a:r>
            <a:rPr lang="ja-JP" altLang="en-US" sz="1100" b="0" kern="100">
              <a:effectLst/>
              <a:latin typeface="+mn-ea"/>
              <a:ea typeface="+mn-ea"/>
              <a:cs typeface="Times New Roman" panose="02020603050405020304" pitchFamily="18" charset="0"/>
            </a:rPr>
            <a:t>　</a:t>
          </a:r>
          <a:r>
            <a:rPr lang="ja-JP" altLang="ja-JP" sz="1100" b="0" kern="100">
              <a:effectLst/>
              <a:latin typeface="+mn-ea"/>
              <a:ea typeface="+mn-ea"/>
              <a:cs typeface="Times New Roman" panose="02020603050405020304" pitchFamily="18" charset="0"/>
            </a:rPr>
            <a:t>イメージできない場合は、「</a:t>
          </a:r>
          <a:r>
            <a:rPr lang="ja-JP" altLang="en-US" sz="1100" b="0" kern="100">
              <a:effectLst/>
              <a:latin typeface="+mn-ea"/>
              <a:ea typeface="+mn-ea"/>
              <a:cs typeface="Times New Roman" panose="02020603050405020304" pitchFamily="18" charset="0"/>
            </a:rPr>
            <a:t>回答のヒント</a:t>
          </a:r>
          <a:r>
            <a:rPr lang="ja-JP" altLang="ja-JP" sz="1100" b="0" kern="100">
              <a:effectLst/>
              <a:latin typeface="+mn-ea"/>
              <a:ea typeface="+mn-ea"/>
              <a:cs typeface="Times New Roman" panose="02020603050405020304" pitchFamily="18" charset="0"/>
            </a:rPr>
            <a:t>」列の例示等を参考にしてください。</a:t>
          </a:r>
          <a:endParaRPr lang="ja-JP" altLang="ja-JP" sz="1050" b="0" kern="100">
            <a:effectLst/>
            <a:latin typeface="+mn-ea"/>
            <a:ea typeface="+mn-ea"/>
            <a:cs typeface="Times New Roman" panose="02020603050405020304" pitchFamily="18" charset="0"/>
          </a:endParaRPr>
        </a:p>
        <a:p>
          <a:r>
            <a:rPr lang="ja-JP" altLang="ja-JP" sz="1100" b="0">
              <a:effectLst/>
              <a:latin typeface="+mn-ea"/>
              <a:ea typeface="+mn-ea"/>
              <a:cs typeface="Times New Roman" panose="02020603050405020304" pitchFamily="18" charset="0"/>
            </a:rPr>
            <a:t>・異なる役職・立場の複数人でクロスチェックすることにより回答の精度を高めることも有効です。</a:t>
          </a:r>
          <a:endParaRPr kumimoji="1" lang="ja-JP" altLang="en-US" sz="1100" b="0">
            <a:latin typeface="+mn-ea"/>
            <a:ea typeface="+mn-ea"/>
          </a:endParaRP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0</xdr:col>
      <xdr:colOff>2187576</xdr:colOff>
      <xdr:row>11</xdr:row>
      <xdr:rowOff>101600</xdr:rowOff>
    </xdr:from>
    <xdr:ext cx="2812404" cy="2955925"/>
    <xdr:pic>
      <xdr:nvPicPr>
        <xdr:cNvPr id="2" name="図 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87576" y="20542250"/>
          <a:ext cx="2812404" cy="29559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1546679</xdr:colOff>
      <xdr:row>7</xdr:row>
      <xdr:rowOff>163286</xdr:rowOff>
    </xdr:from>
    <xdr:ext cx="4286250" cy="2894356"/>
    <xdr:pic>
      <xdr:nvPicPr>
        <xdr:cNvPr id="3" name="図 2">
          <a:extLst>
            <a:ext uri="{FF2B5EF4-FFF2-40B4-BE49-F238E27FC236}">
              <a16:creationId xmlns:a16="http://schemas.microsoft.com/office/drawing/2014/main" id="{00000000-0008-0000-01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89429" y="1830161"/>
          <a:ext cx="4286250" cy="289435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1683818</xdr:colOff>
      <xdr:row>5</xdr:row>
      <xdr:rowOff>159951</xdr:rowOff>
    </xdr:from>
    <xdr:ext cx="4221332" cy="2822282"/>
    <xdr:pic>
      <xdr:nvPicPr>
        <xdr:cNvPr id="4" name="図 3">
          <a:extLst>
            <a:ext uri="{FF2B5EF4-FFF2-40B4-BE49-F238E27FC236}">
              <a16:creationId xmlns:a16="http://schemas.microsoft.com/office/drawing/2014/main" id="{00000000-0008-0000-0100-000004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683818" y="9202621"/>
          <a:ext cx="4221332" cy="282228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2414462</xdr:colOff>
      <xdr:row>5</xdr:row>
      <xdr:rowOff>1138860</xdr:rowOff>
    </xdr:from>
    <xdr:to>
      <xdr:col>0</xdr:col>
      <xdr:colOff>3173649</xdr:colOff>
      <xdr:row>5</xdr:row>
      <xdr:rowOff>1273572</xdr:rowOff>
    </xdr:to>
    <xdr:sp macro="" textlink="">
      <xdr:nvSpPr>
        <xdr:cNvPr id="5" name="四角形: 角を丸くする 4">
          <a:extLst>
            <a:ext uri="{FF2B5EF4-FFF2-40B4-BE49-F238E27FC236}">
              <a16:creationId xmlns:a16="http://schemas.microsoft.com/office/drawing/2014/main" id="{00000000-0008-0000-0100-000005000000}"/>
            </a:ext>
          </a:extLst>
        </xdr:cNvPr>
        <xdr:cNvSpPr/>
      </xdr:nvSpPr>
      <xdr:spPr>
        <a:xfrm flipH="1">
          <a:off x="2414462" y="10181530"/>
          <a:ext cx="759187" cy="134712"/>
        </a:xfrm>
        <a:prstGeom prst="round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4104026</xdr:colOff>
      <xdr:row>7</xdr:row>
      <xdr:rowOff>2423948</xdr:rowOff>
    </xdr:from>
    <xdr:to>
      <xdr:col>0</xdr:col>
      <xdr:colOff>4283376</xdr:colOff>
      <xdr:row>7</xdr:row>
      <xdr:rowOff>2508839</xdr:rowOff>
    </xdr:to>
    <xdr:sp macro="" textlink="">
      <xdr:nvSpPr>
        <xdr:cNvPr id="6" name="四角形: 角を丸くする 5">
          <a:extLst>
            <a:ext uri="{FF2B5EF4-FFF2-40B4-BE49-F238E27FC236}">
              <a16:creationId xmlns:a16="http://schemas.microsoft.com/office/drawing/2014/main" id="{00000000-0008-0000-0100-000006000000}"/>
            </a:ext>
          </a:extLst>
        </xdr:cNvPr>
        <xdr:cNvSpPr/>
      </xdr:nvSpPr>
      <xdr:spPr>
        <a:xfrm flipH="1">
          <a:off x="4104026" y="15272845"/>
          <a:ext cx="179350" cy="84891"/>
        </a:xfrm>
        <a:prstGeom prst="round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2450366</xdr:colOff>
      <xdr:row>11</xdr:row>
      <xdr:rowOff>1647825</xdr:rowOff>
    </xdr:from>
    <xdr:to>
      <xdr:col>0</xdr:col>
      <xdr:colOff>4495800</xdr:colOff>
      <xdr:row>11</xdr:row>
      <xdr:rowOff>2124075</xdr:rowOff>
    </xdr:to>
    <xdr:sp macro="" textlink="">
      <xdr:nvSpPr>
        <xdr:cNvPr id="7" name="四角形: 角を丸くする 6">
          <a:extLst>
            <a:ext uri="{FF2B5EF4-FFF2-40B4-BE49-F238E27FC236}">
              <a16:creationId xmlns:a16="http://schemas.microsoft.com/office/drawing/2014/main" id="{00000000-0008-0000-0100-000007000000}"/>
            </a:ext>
          </a:extLst>
        </xdr:cNvPr>
        <xdr:cNvSpPr/>
      </xdr:nvSpPr>
      <xdr:spPr>
        <a:xfrm flipH="1">
          <a:off x="2450366" y="22088475"/>
          <a:ext cx="2045434" cy="476250"/>
        </a:xfrm>
        <a:prstGeom prst="round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3371360</xdr:colOff>
      <xdr:row>11</xdr:row>
      <xdr:rowOff>2628167</xdr:rowOff>
    </xdr:from>
    <xdr:to>
      <xdr:col>0</xdr:col>
      <xdr:colOff>4127500</xdr:colOff>
      <xdr:row>11</xdr:row>
      <xdr:rowOff>2914650</xdr:rowOff>
    </xdr:to>
    <xdr:sp macro="" textlink="">
      <xdr:nvSpPr>
        <xdr:cNvPr id="8" name="四角形: 角を丸くする 7">
          <a:extLst>
            <a:ext uri="{FF2B5EF4-FFF2-40B4-BE49-F238E27FC236}">
              <a16:creationId xmlns:a16="http://schemas.microsoft.com/office/drawing/2014/main" id="{00000000-0008-0000-0100-000008000000}"/>
            </a:ext>
          </a:extLst>
        </xdr:cNvPr>
        <xdr:cNvSpPr/>
      </xdr:nvSpPr>
      <xdr:spPr>
        <a:xfrm flipH="1">
          <a:off x="3371360" y="23068817"/>
          <a:ext cx="756140" cy="286483"/>
        </a:xfrm>
        <a:prstGeom prst="roundRect">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1800224</xdr:colOff>
      <xdr:row>13</xdr:row>
      <xdr:rowOff>257175</xdr:rowOff>
    </xdr:from>
    <xdr:ext cx="4130267" cy="2609850"/>
    <xdr:pic>
      <xdr:nvPicPr>
        <xdr:cNvPr id="9" name="図 8">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5799" y="3333750"/>
          <a:ext cx="4130267" cy="260985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oneCellAnchor>
  <xdr:oneCellAnchor>
    <xdr:from>
      <xdr:col>0</xdr:col>
      <xdr:colOff>1683736</xdr:colOff>
      <xdr:row>3</xdr:row>
      <xdr:rowOff>160802</xdr:rowOff>
    </xdr:from>
    <xdr:ext cx="4269033" cy="2864785"/>
    <xdr:pic>
      <xdr:nvPicPr>
        <xdr:cNvPr id="10" name="図 9">
          <a:extLst>
            <a:ext uri="{FF2B5EF4-FFF2-40B4-BE49-F238E27FC236}">
              <a16:creationId xmlns:a16="http://schemas.microsoft.com/office/drawing/2014/main" id="{00000000-0008-0000-0100-00000A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3611" y="875177"/>
          <a:ext cx="4269033" cy="286478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1695450</xdr:colOff>
      <xdr:row>9</xdr:row>
      <xdr:rowOff>174626</xdr:rowOff>
    </xdr:from>
    <xdr:to>
      <xdr:col>0</xdr:col>
      <xdr:colOff>5553075</xdr:colOff>
      <xdr:row>9</xdr:row>
      <xdr:rowOff>2936875</xdr:rowOff>
    </xdr:to>
    <xdr:grpSp>
      <xdr:nvGrpSpPr>
        <xdr:cNvPr id="11" name="グループ化 10">
          <a:extLst>
            <a:ext uri="{FF2B5EF4-FFF2-40B4-BE49-F238E27FC236}">
              <a16:creationId xmlns:a16="http://schemas.microsoft.com/office/drawing/2014/main" id="{00000000-0008-0000-0100-00000B000000}"/>
            </a:ext>
          </a:extLst>
        </xdr:cNvPr>
        <xdr:cNvGrpSpPr/>
      </xdr:nvGrpSpPr>
      <xdr:grpSpPr>
        <a:xfrm>
          <a:off x="1695450" y="16822669"/>
          <a:ext cx="3857625" cy="2762249"/>
          <a:chOff x="1200150" y="15982951"/>
          <a:chExt cx="4244830" cy="3190874"/>
        </a:xfrm>
      </xdr:grpSpPr>
      <xdr:pic>
        <xdr:nvPicPr>
          <xdr:cNvPr id="12" name="図 11">
            <a:extLst>
              <a:ext uri="{FF2B5EF4-FFF2-40B4-BE49-F238E27FC236}">
                <a16:creationId xmlns:a16="http://schemas.microsoft.com/office/drawing/2014/main" id="{00000000-0008-0000-0100-00000C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00150" y="15982951"/>
            <a:ext cx="4244830" cy="3190874"/>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sp macro="" textlink="">
        <xdr:nvSpPr>
          <xdr:cNvPr id="13" name="四角形: 角を丸くする 12">
            <a:extLst>
              <a:ext uri="{FF2B5EF4-FFF2-40B4-BE49-F238E27FC236}">
                <a16:creationId xmlns:a16="http://schemas.microsoft.com/office/drawing/2014/main" id="{00000000-0008-0000-0100-00000D000000}"/>
              </a:ext>
            </a:extLst>
          </xdr:cNvPr>
          <xdr:cNvSpPr/>
        </xdr:nvSpPr>
        <xdr:spPr>
          <a:xfrm flipH="1">
            <a:off x="4543422" y="18880802"/>
            <a:ext cx="370592" cy="169197"/>
          </a:xfrm>
          <a:prstGeom prst="roundRect">
            <a:avLst>
              <a:gd name="adj" fmla="val 16667"/>
            </a:avLst>
          </a:prstGeom>
          <a:noFill/>
          <a:ln w="28575">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mc:AlternateContent xmlns:mc="http://schemas.openxmlformats.org/markup-compatibility/2006">
    <mc:Choice xmlns:a14="http://schemas.microsoft.com/office/drawing/2010/main" Requires="a14">
      <xdr:twoCellAnchor editAs="oneCell">
        <xdr:from>
          <xdr:col>0</xdr:col>
          <xdr:colOff>6518413</xdr:colOff>
          <xdr:row>0</xdr:row>
          <xdr:rowOff>364434</xdr:rowOff>
        </xdr:from>
        <xdr:to>
          <xdr:col>0</xdr:col>
          <xdr:colOff>7432813</xdr:colOff>
          <xdr:row>0</xdr:row>
          <xdr:rowOff>1050234</xdr:rowOff>
        </xdr:to>
        <xdr:sp macro="" textlink="">
          <xdr:nvSpPr>
            <xdr:cNvPr id="2049" name="Object 1" hidden="1">
              <a:extLst>
                <a:ext uri="{63B3BB69-23CF-44E3-9099-C40C66FF867C}">
                  <a14:compatExt spid="_x0000_s2049"/>
                </a:ext>
                <a:ext uri="{FF2B5EF4-FFF2-40B4-BE49-F238E27FC236}">
                  <a16:creationId xmlns:a16="http://schemas.microsoft.com/office/drawing/2014/main" id="{C9D2E95C-C9C5-445A-8B1C-FBB348F8134E}"/>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438150</xdr:colOff>
          <xdr:row>3</xdr:row>
          <xdr:rowOff>371475</xdr:rowOff>
        </xdr:from>
        <xdr:to>
          <xdr:col>7</xdr:col>
          <xdr:colOff>771525</xdr:colOff>
          <xdr:row>3</xdr:row>
          <xdr:rowOff>609600</xdr:rowOff>
        </xdr:to>
        <xdr:sp macro="" textlink="">
          <xdr:nvSpPr>
            <xdr:cNvPr id="17410" name="Option Button 2" hidden="1">
              <a:extLst>
                <a:ext uri="{63B3BB69-23CF-44E3-9099-C40C66FF867C}">
                  <a14:compatExt spid="_x0000_s17410"/>
                </a:ext>
                <a:ext uri="{FF2B5EF4-FFF2-40B4-BE49-F238E27FC236}">
                  <a16:creationId xmlns:a16="http://schemas.microsoft.com/office/drawing/2014/main" id="{00000000-0008-0000-0200-000002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4</xdr:row>
          <xdr:rowOff>371475</xdr:rowOff>
        </xdr:from>
        <xdr:to>
          <xdr:col>7</xdr:col>
          <xdr:colOff>771525</xdr:colOff>
          <xdr:row>4</xdr:row>
          <xdr:rowOff>609600</xdr:rowOff>
        </xdr:to>
        <xdr:sp macro="" textlink="">
          <xdr:nvSpPr>
            <xdr:cNvPr id="17567" name="Option Button 159" hidden="1">
              <a:extLst>
                <a:ext uri="{63B3BB69-23CF-44E3-9099-C40C66FF867C}">
                  <a14:compatExt spid="_x0000_s17567"/>
                </a:ext>
                <a:ext uri="{FF2B5EF4-FFF2-40B4-BE49-F238E27FC236}">
                  <a16:creationId xmlns:a16="http://schemas.microsoft.com/office/drawing/2014/main" id="{00000000-0008-0000-0200-00009F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5</xdr:row>
          <xdr:rowOff>371475</xdr:rowOff>
        </xdr:from>
        <xdr:to>
          <xdr:col>7</xdr:col>
          <xdr:colOff>771525</xdr:colOff>
          <xdr:row>5</xdr:row>
          <xdr:rowOff>609600</xdr:rowOff>
        </xdr:to>
        <xdr:sp macro="" textlink="">
          <xdr:nvSpPr>
            <xdr:cNvPr id="17568" name="Option Button 160" hidden="1">
              <a:extLst>
                <a:ext uri="{63B3BB69-23CF-44E3-9099-C40C66FF867C}">
                  <a14:compatExt spid="_x0000_s17568"/>
                </a:ext>
                <a:ext uri="{FF2B5EF4-FFF2-40B4-BE49-F238E27FC236}">
                  <a16:creationId xmlns:a16="http://schemas.microsoft.com/office/drawing/2014/main" id="{00000000-0008-0000-0200-0000A0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6</xdr:row>
          <xdr:rowOff>371475</xdr:rowOff>
        </xdr:from>
        <xdr:to>
          <xdr:col>7</xdr:col>
          <xdr:colOff>771525</xdr:colOff>
          <xdr:row>6</xdr:row>
          <xdr:rowOff>609600</xdr:rowOff>
        </xdr:to>
        <xdr:sp macro="" textlink="">
          <xdr:nvSpPr>
            <xdr:cNvPr id="17569" name="Option Button 161" hidden="1">
              <a:extLst>
                <a:ext uri="{63B3BB69-23CF-44E3-9099-C40C66FF867C}">
                  <a14:compatExt spid="_x0000_s17569"/>
                </a:ext>
                <a:ext uri="{FF2B5EF4-FFF2-40B4-BE49-F238E27FC236}">
                  <a16:creationId xmlns:a16="http://schemas.microsoft.com/office/drawing/2014/main" id="{00000000-0008-0000-0200-0000A1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7</xdr:row>
          <xdr:rowOff>371475</xdr:rowOff>
        </xdr:from>
        <xdr:to>
          <xdr:col>7</xdr:col>
          <xdr:colOff>771525</xdr:colOff>
          <xdr:row>7</xdr:row>
          <xdr:rowOff>609600</xdr:rowOff>
        </xdr:to>
        <xdr:sp macro="" textlink="">
          <xdr:nvSpPr>
            <xdr:cNvPr id="17570" name="Option Button 162" hidden="1">
              <a:extLst>
                <a:ext uri="{63B3BB69-23CF-44E3-9099-C40C66FF867C}">
                  <a14:compatExt spid="_x0000_s17570"/>
                </a:ext>
                <a:ext uri="{FF2B5EF4-FFF2-40B4-BE49-F238E27FC236}">
                  <a16:creationId xmlns:a16="http://schemas.microsoft.com/office/drawing/2014/main" id="{00000000-0008-0000-0200-0000A2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8</xdr:row>
          <xdr:rowOff>371475</xdr:rowOff>
        </xdr:from>
        <xdr:to>
          <xdr:col>7</xdr:col>
          <xdr:colOff>771525</xdr:colOff>
          <xdr:row>8</xdr:row>
          <xdr:rowOff>609600</xdr:rowOff>
        </xdr:to>
        <xdr:sp macro="" textlink="">
          <xdr:nvSpPr>
            <xdr:cNvPr id="17571" name="Option Button 163" hidden="1">
              <a:extLst>
                <a:ext uri="{63B3BB69-23CF-44E3-9099-C40C66FF867C}">
                  <a14:compatExt spid="_x0000_s17571"/>
                </a:ext>
                <a:ext uri="{FF2B5EF4-FFF2-40B4-BE49-F238E27FC236}">
                  <a16:creationId xmlns:a16="http://schemas.microsoft.com/office/drawing/2014/main" id="{00000000-0008-0000-0200-0000A3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9</xdr:row>
          <xdr:rowOff>371475</xdr:rowOff>
        </xdr:from>
        <xdr:to>
          <xdr:col>7</xdr:col>
          <xdr:colOff>771525</xdr:colOff>
          <xdr:row>9</xdr:row>
          <xdr:rowOff>609600</xdr:rowOff>
        </xdr:to>
        <xdr:sp macro="" textlink="">
          <xdr:nvSpPr>
            <xdr:cNvPr id="17572" name="Option Button 164" hidden="1">
              <a:extLst>
                <a:ext uri="{63B3BB69-23CF-44E3-9099-C40C66FF867C}">
                  <a14:compatExt spid="_x0000_s17572"/>
                </a:ext>
                <a:ext uri="{FF2B5EF4-FFF2-40B4-BE49-F238E27FC236}">
                  <a16:creationId xmlns:a16="http://schemas.microsoft.com/office/drawing/2014/main" id="{00000000-0008-0000-0200-0000A4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10</xdr:row>
          <xdr:rowOff>371475</xdr:rowOff>
        </xdr:from>
        <xdr:to>
          <xdr:col>7</xdr:col>
          <xdr:colOff>771525</xdr:colOff>
          <xdr:row>10</xdr:row>
          <xdr:rowOff>609600</xdr:rowOff>
        </xdr:to>
        <xdr:sp macro="" textlink="">
          <xdr:nvSpPr>
            <xdr:cNvPr id="17573" name="Option Button 165" hidden="1">
              <a:extLst>
                <a:ext uri="{63B3BB69-23CF-44E3-9099-C40C66FF867C}">
                  <a14:compatExt spid="_x0000_s17573"/>
                </a:ext>
                <a:ext uri="{FF2B5EF4-FFF2-40B4-BE49-F238E27FC236}">
                  <a16:creationId xmlns:a16="http://schemas.microsoft.com/office/drawing/2014/main" id="{00000000-0008-0000-0200-0000A5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11</xdr:row>
          <xdr:rowOff>371475</xdr:rowOff>
        </xdr:from>
        <xdr:to>
          <xdr:col>7</xdr:col>
          <xdr:colOff>771525</xdr:colOff>
          <xdr:row>11</xdr:row>
          <xdr:rowOff>609600</xdr:rowOff>
        </xdr:to>
        <xdr:sp macro="" textlink="">
          <xdr:nvSpPr>
            <xdr:cNvPr id="17574" name="Option Button 166" hidden="1">
              <a:extLst>
                <a:ext uri="{63B3BB69-23CF-44E3-9099-C40C66FF867C}">
                  <a14:compatExt spid="_x0000_s17574"/>
                </a:ext>
                <a:ext uri="{FF2B5EF4-FFF2-40B4-BE49-F238E27FC236}">
                  <a16:creationId xmlns:a16="http://schemas.microsoft.com/office/drawing/2014/main" id="{00000000-0008-0000-0200-0000A6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12</xdr:row>
          <xdr:rowOff>371475</xdr:rowOff>
        </xdr:from>
        <xdr:to>
          <xdr:col>7</xdr:col>
          <xdr:colOff>771525</xdr:colOff>
          <xdr:row>12</xdr:row>
          <xdr:rowOff>609600</xdr:rowOff>
        </xdr:to>
        <xdr:sp macro="" textlink="">
          <xdr:nvSpPr>
            <xdr:cNvPr id="17575" name="Option Button 167" hidden="1">
              <a:extLst>
                <a:ext uri="{63B3BB69-23CF-44E3-9099-C40C66FF867C}">
                  <a14:compatExt spid="_x0000_s17575"/>
                </a:ext>
                <a:ext uri="{FF2B5EF4-FFF2-40B4-BE49-F238E27FC236}">
                  <a16:creationId xmlns:a16="http://schemas.microsoft.com/office/drawing/2014/main" id="{00000000-0008-0000-0200-0000A7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13</xdr:row>
          <xdr:rowOff>371475</xdr:rowOff>
        </xdr:from>
        <xdr:to>
          <xdr:col>7</xdr:col>
          <xdr:colOff>771525</xdr:colOff>
          <xdr:row>13</xdr:row>
          <xdr:rowOff>609600</xdr:rowOff>
        </xdr:to>
        <xdr:sp macro="" textlink="">
          <xdr:nvSpPr>
            <xdr:cNvPr id="17576" name="Option Button 168" hidden="1">
              <a:extLst>
                <a:ext uri="{63B3BB69-23CF-44E3-9099-C40C66FF867C}">
                  <a14:compatExt spid="_x0000_s17576"/>
                </a:ext>
                <a:ext uri="{FF2B5EF4-FFF2-40B4-BE49-F238E27FC236}">
                  <a16:creationId xmlns:a16="http://schemas.microsoft.com/office/drawing/2014/main" id="{00000000-0008-0000-0200-0000A8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14</xdr:row>
          <xdr:rowOff>371475</xdr:rowOff>
        </xdr:from>
        <xdr:to>
          <xdr:col>7</xdr:col>
          <xdr:colOff>771525</xdr:colOff>
          <xdr:row>14</xdr:row>
          <xdr:rowOff>609600</xdr:rowOff>
        </xdr:to>
        <xdr:sp macro="" textlink="">
          <xdr:nvSpPr>
            <xdr:cNvPr id="17577" name="Option Button 169" hidden="1">
              <a:extLst>
                <a:ext uri="{63B3BB69-23CF-44E3-9099-C40C66FF867C}">
                  <a14:compatExt spid="_x0000_s17577"/>
                </a:ext>
                <a:ext uri="{FF2B5EF4-FFF2-40B4-BE49-F238E27FC236}">
                  <a16:creationId xmlns:a16="http://schemas.microsoft.com/office/drawing/2014/main" id="{00000000-0008-0000-0200-0000A9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15</xdr:row>
          <xdr:rowOff>371475</xdr:rowOff>
        </xdr:from>
        <xdr:to>
          <xdr:col>7</xdr:col>
          <xdr:colOff>771525</xdr:colOff>
          <xdr:row>15</xdr:row>
          <xdr:rowOff>609600</xdr:rowOff>
        </xdr:to>
        <xdr:sp macro="" textlink="">
          <xdr:nvSpPr>
            <xdr:cNvPr id="17578" name="Option Button 170" hidden="1">
              <a:extLst>
                <a:ext uri="{63B3BB69-23CF-44E3-9099-C40C66FF867C}">
                  <a14:compatExt spid="_x0000_s17578"/>
                </a:ext>
                <a:ext uri="{FF2B5EF4-FFF2-40B4-BE49-F238E27FC236}">
                  <a16:creationId xmlns:a16="http://schemas.microsoft.com/office/drawing/2014/main" id="{00000000-0008-0000-0200-0000AA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16</xdr:row>
          <xdr:rowOff>371475</xdr:rowOff>
        </xdr:from>
        <xdr:to>
          <xdr:col>7</xdr:col>
          <xdr:colOff>771525</xdr:colOff>
          <xdr:row>16</xdr:row>
          <xdr:rowOff>609600</xdr:rowOff>
        </xdr:to>
        <xdr:sp macro="" textlink="">
          <xdr:nvSpPr>
            <xdr:cNvPr id="17579" name="Option Button 171" hidden="1">
              <a:extLst>
                <a:ext uri="{63B3BB69-23CF-44E3-9099-C40C66FF867C}">
                  <a14:compatExt spid="_x0000_s17579"/>
                </a:ext>
                <a:ext uri="{FF2B5EF4-FFF2-40B4-BE49-F238E27FC236}">
                  <a16:creationId xmlns:a16="http://schemas.microsoft.com/office/drawing/2014/main" id="{00000000-0008-0000-0200-0000AB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17</xdr:row>
          <xdr:rowOff>371475</xdr:rowOff>
        </xdr:from>
        <xdr:to>
          <xdr:col>7</xdr:col>
          <xdr:colOff>771525</xdr:colOff>
          <xdr:row>17</xdr:row>
          <xdr:rowOff>609600</xdr:rowOff>
        </xdr:to>
        <xdr:sp macro="" textlink="">
          <xdr:nvSpPr>
            <xdr:cNvPr id="17580" name="Option Button 172" hidden="1">
              <a:extLst>
                <a:ext uri="{63B3BB69-23CF-44E3-9099-C40C66FF867C}">
                  <a14:compatExt spid="_x0000_s17580"/>
                </a:ext>
                <a:ext uri="{FF2B5EF4-FFF2-40B4-BE49-F238E27FC236}">
                  <a16:creationId xmlns:a16="http://schemas.microsoft.com/office/drawing/2014/main" id="{00000000-0008-0000-0200-0000AC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18</xdr:row>
          <xdr:rowOff>371475</xdr:rowOff>
        </xdr:from>
        <xdr:to>
          <xdr:col>7</xdr:col>
          <xdr:colOff>771525</xdr:colOff>
          <xdr:row>18</xdr:row>
          <xdr:rowOff>609600</xdr:rowOff>
        </xdr:to>
        <xdr:sp macro="" textlink="">
          <xdr:nvSpPr>
            <xdr:cNvPr id="17581" name="Option Button 173" hidden="1">
              <a:extLst>
                <a:ext uri="{63B3BB69-23CF-44E3-9099-C40C66FF867C}">
                  <a14:compatExt spid="_x0000_s17581"/>
                </a:ext>
                <a:ext uri="{FF2B5EF4-FFF2-40B4-BE49-F238E27FC236}">
                  <a16:creationId xmlns:a16="http://schemas.microsoft.com/office/drawing/2014/main" id="{00000000-0008-0000-0200-0000AD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19</xdr:row>
          <xdr:rowOff>371475</xdr:rowOff>
        </xdr:from>
        <xdr:to>
          <xdr:col>7</xdr:col>
          <xdr:colOff>771525</xdr:colOff>
          <xdr:row>19</xdr:row>
          <xdr:rowOff>609600</xdr:rowOff>
        </xdr:to>
        <xdr:sp macro="" textlink="">
          <xdr:nvSpPr>
            <xdr:cNvPr id="17582" name="Option Button 174" hidden="1">
              <a:extLst>
                <a:ext uri="{63B3BB69-23CF-44E3-9099-C40C66FF867C}">
                  <a14:compatExt spid="_x0000_s17582"/>
                </a:ext>
                <a:ext uri="{FF2B5EF4-FFF2-40B4-BE49-F238E27FC236}">
                  <a16:creationId xmlns:a16="http://schemas.microsoft.com/office/drawing/2014/main" id="{00000000-0008-0000-0200-0000AE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20</xdr:row>
          <xdr:rowOff>371475</xdr:rowOff>
        </xdr:from>
        <xdr:to>
          <xdr:col>7</xdr:col>
          <xdr:colOff>771525</xdr:colOff>
          <xdr:row>20</xdr:row>
          <xdr:rowOff>609600</xdr:rowOff>
        </xdr:to>
        <xdr:sp macro="" textlink="">
          <xdr:nvSpPr>
            <xdr:cNvPr id="17583" name="Option Button 175" hidden="1">
              <a:extLst>
                <a:ext uri="{63B3BB69-23CF-44E3-9099-C40C66FF867C}">
                  <a14:compatExt spid="_x0000_s17583"/>
                </a:ext>
                <a:ext uri="{FF2B5EF4-FFF2-40B4-BE49-F238E27FC236}">
                  <a16:creationId xmlns:a16="http://schemas.microsoft.com/office/drawing/2014/main" id="{00000000-0008-0000-0200-0000AF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21</xdr:row>
          <xdr:rowOff>371475</xdr:rowOff>
        </xdr:from>
        <xdr:to>
          <xdr:col>7</xdr:col>
          <xdr:colOff>771525</xdr:colOff>
          <xdr:row>21</xdr:row>
          <xdr:rowOff>609600</xdr:rowOff>
        </xdr:to>
        <xdr:sp macro="" textlink="">
          <xdr:nvSpPr>
            <xdr:cNvPr id="17584" name="Option Button 176" hidden="1">
              <a:extLst>
                <a:ext uri="{63B3BB69-23CF-44E3-9099-C40C66FF867C}">
                  <a14:compatExt spid="_x0000_s17584"/>
                </a:ext>
                <a:ext uri="{FF2B5EF4-FFF2-40B4-BE49-F238E27FC236}">
                  <a16:creationId xmlns:a16="http://schemas.microsoft.com/office/drawing/2014/main" id="{00000000-0008-0000-0200-0000B0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22</xdr:row>
          <xdr:rowOff>371475</xdr:rowOff>
        </xdr:from>
        <xdr:to>
          <xdr:col>7</xdr:col>
          <xdr:colOff>771525</xdr:colOff>
          <xdr:row>22</xdr:row>
          <xdr:rowOff>609600</xdr:rowOff>
        </xdr:to>
        <xdr:sp macro="" textlink="">
          <xdr:nvSpPr>
            <xdr:cNvPr id="17585" name="Option Button 177" hidden="1">
              <a:extLst>
                <a:ext uri="{63B3BB69-23CF-44E3-9099-C40C66FF867C}">
                  <a14:compatExt spid="_x0000_s17585"/>
                </a:ext>
                <a:ext uri="{FF2B5EF4-FFF2-40B4-BE49-F238E27FC236}">
                  <a16:creationId xmlns:a16="http://schemas.microsoft.com/office/drawing/2014/main" id="{00000000-0008-0000-0200-0000B1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23</xdr:row>
          <xdr:rowOff>371475</xdr:rowOff>
        </xdr:from>
        <xdr:to>
          <xdr:col>7</xdr:col>
          <xdr:colOff>771525</xdr:colOff>
          <xdr:row>23</xdr:row>
          <xdr:rowOff>609600</xdr:rowOff>
        </xdr:to>
        <xdr:sp macro="" textlink="">
          <xdr:nvSpPr>
            <xdr:cNvPr id="17586" name="Option Button 178" hidden="1">
              <a:extLst>
                <a:ext uri="{63B3BB69-23CF-44E3-9099-C40C66FF867C}">
                  <a14:compatExt spid="_x0000_s17586"/>
                </a:ext>
                <a:ext uri="{FF2B5EF4-FFF2-40B4-BE49-F238E27FC236}">
                  <a16:creationId xmlns:a16="http://schemas.microsoft.com/office/drawing/2014/main" id="{00000000-0008-0000-0200-0000B2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24</xdr:row>
          <xdr:rowOff>371475</xdr:rowOff>
        </xdr:from>
        <xdr:to>
          <xdr:col>7</xdr:col>
          <xdr:colOff>771525</xdr:colOff>
          <xdr:row>24</xdr:row>
          <xdr:rowOff>609600</xdr:rowOff>
        </xdr:to>
        <xdr:sp macro="" textlink="">
          <xdr:nvSpPr>
            <xdr:cNvPr id="17587" name="Option Button 179" hidden="1">
              <a:extLst>
                <a:ext uri="{63B3BB69-23CF-44E3-9099-C40C66FF867C}">
                  <a14:compatExt spid="_x0000_s17587"/>
                </a:ext>
                <a:ext uri="{FF2B5EF4-FFF2-40B4-BE49-F238E27FC236}">
                  <a16:creationId xmlns:a16="http://schemas.microsoft.com/office/drawing/2014/main" id="{00000000-0008-0000-0200-0000B3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25</xdr:row>
          <xdr:rowOff>371475</xdr:rowOff>
        </xdr:from>
        <xdr:to>
          <xdr:col>7</xdr:col>
          <xdr:colOff>771525</xdr:colOff>
          <xdr:row>25</xdr:row>
          <xdr:rowOff>609600</xdr:rowOff>
        </xdr:to>
        <xdr:sp macro="" textlink="">
          <xdr:nvSpPr>
            <xdr:cNvPr id="17588" name="Option Button 180" hidden="1">
              <a:extLst>
                <a:ext uri="{63B3BB69-23CF-44E3-9099-C40C66FF867C}">
                  <a14:compatExt spid="_x0000_s17588"/>
                </a:ext>
                <a:ext uri="{FF2B5EF4-FFF2-40B4-BE49-F238E27FC236}">
                  <a16:creationId xmlns:a16="http://schemas.microsoft.com/office/drawing/2014/main" id="{00000000-0008-0000-0200-0000B4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26</xdr:row>
          <xdr:rowOff>371475</xdr:rowOff>
        </xdr:from>
        <xdr:to>
          <xdr:col>7</xdr:col>
          <xdr:colOff>771525</xdr:colOff>
          <xdr:row>26</xdr:row>
          <xdr:rowOff>609600</xdr:rowOff>
        </xdr:to>
        <xdr:sp macro="" textlink="">
          <xdr:nvSpPr>
            <xdr:cNvPr id="17589" name="Option Button 181" hidden="1">
              <a:extLst>
                <a:ext uri="{63B3BB69-23CF-44E3-9099-C40C66FF867C}">
                  <a14:compatExt spid="_x0000_s17589"/>
                </a:ext>
                <a:ext uri="{FF2B5EF4-FFF2-40B4-BE49-F238E27FC236}">
                  <a16:creationId xmlns:a16="http://schemas.microsoft.com/office/drawing/2014/main" id="{00000000-0008-0000-0200-0000B5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27</xdr:row>
          <xdr:rowOff>371475</xdr:rowOff>
        </xdr:from>
        <xdr:to>
          <xdr:col>7</xdr:col>
          <xdr:colOff>771525</xdr:colOff>
          <xdr:row>27</xdr:row>
          <xdr:rowOff>609600</xdr:rowOff>
        </xdr:to>
        <xdr:sp macro="" textlink="">
          <xdr:nvSpPr>
            <xdr:cNvPr id="17590" name="Option Button 182" hidden="1">
              <a:extLst>
                <a:ext uri="{63B3BB69-23CF-44E3-9099-C40C66FF867C}">
                  <a14:compatExt spid="_x0000_s17590"/>
                </a:ext>
                <a:ext uri="{FF2B5EF4-FFF2-40B4-BE49-F238E27FC236}">
                  <a16:creationId xmlns:a16="http://schemas.microsoft.com/office/drawing/2014/main" id="{00000000-0008-0000-0200-0000B6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28</xdr:row>
          <xdr:rowOff>371475</xdr:rowOff>
        </xdr:from>
        <xdr:to>
          <xdr:col>7</xdr:col>
          <xdr:colOff>771525</xdr:colOff>
          <xdr:row>28</xdr:row>
          <xdr:rowOff>609600</xdr:rowOff>
        </xdr:to>
        <xdr:sp macro="" textlink="">
          <xdr:nvSpPr>
            <xdr:cNvPr id="17591" name="Option Button 183" hidden="1">
              <a:extLst>
                <a:ext uri="{63B3BB69-23CF-44E3-9099-C40C66FF867C}">
                  <a14:compatExt spid="_x0000_s17591"/>
                </a:ext>
                <a:ext uri="{FF2B5EF4-FFF2-40B4-BE49-F238E27FC236}">
                  <a16:creationId xmlns:a16="http://schemas.microsoft.com/office/drawing/2014/main" id="{00000000-0008-0000-0200-0000B7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29</xdr:row>
          <xdr:rowOff>371475</xdr:rowOff>
        </xdr:from>
        <xdr:to>
          <xdr:col>7</xdr:col>
          <xdr:colOff>771525</xdr:colOff>
          <xdr:row>29</xdr:row>
          <xdr:rowOff>609600</xdr:rowOff>
        </xdr:to>
        <xdr:sp macro="" textlink="">
          <xdr:nvSpPr>
            <xdr:cNvPr id="17592" name="Option Button 184" hidden="1">
              <a:extLst>
                <a:ext uri="{63B3BB69-23CF-44E3-9099-C40C66FF867C}">
                  <a14:compatExt spid="_x0000_s17592"/>
                </a:ext>
                <a:ext uri="{FF2B5EF4-FFF2-40B4-BE49-F238E27FC236}">
                  <a16:creationId xmlns:a16="http://schemas.microsoft.com/office/drawing/2014/main" id="{00000000-0008-0000-0200-0000B8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30</xdr:row>
          <xdr:rowOff>371475</xdr:rowOff>
        </xdr:from>
        <xdr:to>
          <xdr:col>7</xdr:col>
          <xdr:colOff>771525</xdr:colOff>
          <xdr:row>30</xdr:row>
          <xdr:rowOff>609600</xdr:rowOff>
        </xdr:to>
        <xdr:sp macro="" textlink="">
          <xdr:nvSpPr>
            <xdr:cNvPr id="17593" name="Option Button 185" hidden="1">
              <a:extLst>
                <a:ext uri="{63B3BB69-23CF-44E3-9099-C40C66FF867C}">
                  <a14:compatExt spid="_x0000_s17593"/>
                </a:ext>
                <a:ext uri="{FF2B5EF4-FFF2-40B4-BE49-F238E27FC236}">
                  <a16:creationId xmlns:a16="http://schemas.microsoft.com/office/drawing/2014/main" id="{00000000-0008-0000-0200-0000B9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31</xdr:row>
          <xdr:rowOff>371475</xdr:rowOff>
        </xdr:from>
        <xdr:to>
          <xdr:col>7</xdr:col>
          <xdr:colOff>771525</xdr:colOff>
          <xdr:row>31</xdr:row>
          <xdr:rowOff>609600</xdr:rowOff>
        </xdr:to>
        <xdr:sp macro="" textlink="">
          <xdr:nvSpPr>
            <xdr:cNvPr id="17594" name="Option Button 186" hidden="1">
              <a:extLst>
                <a:ext uri="{63B3BB69-23CF-44E3-9099-C40C66FF867C}">
                  <a14:compatExt spid="_x0000_s17594"/>
                </a:ext>
                <a:ext uri="{FF2B5EF4-FFF2-40B4-BE49-F238E27FC236}">
                  <a16:creationId xmlns:a16="http://schemas.microsoft.com/office/drawing/2014/main" id="{00000000-0008-0000-0200-0000BA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32</xdr:row>
          <xdr:rowOff>371475</xdr:rowOff>
        </xdr:from>
        <xdr:to>
          <xdr:col>7</xdr:col>
          <xdr:colOff>771525</xdr:colOff>
          <xdr:row>32</xdr:row>
          <xdr:rowOff>609600</xdr:rowOff>
        </xdr:to>
        <xdr:sp macro="" textlink="">
          <xdr:nvSpPr>
            <xdr:cNvPr id="17595" name="Option Button 187" hidden="1">
              <a:extLst>
                <a:ext uri="{63B3BB69-23CF-44E3-9099-C40C66FF867C}">
                  <a14:compatExt spid="_x0000_s17595"/>
                </a:ext>
                <a:ext uri="{FF2B5EF4-FFF2-40B4-BE49-F238E27FC236}">
                  <a16:creationId xmlns:a16="http://schemas.microsoft.com/office/drawing/2014/main" id="{00000000-0008-0000-0200-0000BB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33</xdr:row>
          <xdr:rowOff>371475</xdr:rowOff>
        </xdr:from>
        <xdr:to>
          <xdr:col>7</xdr:col>
          <xdr:colOff>771525</xdr:colOff>
          <xdr:row>33</xdr:row>
          <xdr:rowOff>609600</xdr:rowOff>
        </xdr:to>
        <xdr:sp macro="" textlink="">
          <xdr:nvSpPr>
            <xdr:cNvPr id="17596" name="Option Button 188" hidden="1">
              <a:extLst>
                <a:ext uri="{63B3BB69-23CF-44E3-9099-C40C66FF867C}">
                  <a14:compatExt spid="_x0000_s17596"/>
                </a:ext>
                <a:ext uri="{FF2B5EF4-FFF2-40B4-BE49-F238E27FC236}">
                  <a16:creationId xmlns:a16="http://schemas.microsoft.com/office/drawing/2014/main" id="{00000000-0008-0000-0200-0000BC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34</xdr:row>
          <xdr:rowOff>371475</xdr:rowOff>
        </xdr:from>
        <xdr:to>
          <xdr:col>7</xdr:col>
          <xdr:colOff>771525</xdr:colOff>
          <xdr:row>34</xdr:row>
          <xdr:rowOff>609600</xdr:rowOff>
        </xdr:to>
        <xdr:sp macro="" textlink="">
          <xdr:nvSpPr>
            <xdr:cNvPr id="17597" name="Option Button 189" hidden="1">
              <a:extLst>
                <a:ext uri="{63B3BB69-23CF-44E3-9099-C40C66FF867C}">
                  <a14:compatExt spid="_x0000_s17597"/>
                </a:ext>
                <a:ext uri="{FF2B5EF4-FFF2-40B4-BE49-F238E27FC236}">
                  <a16:creationId xmlns:a16="http://schemas.microsoft.com/office/drawing/2014/main" id="{00000000-0008-0000-0200-0000BD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35</xdr:row>
          <xdr:rowOff>371475</xdr:rowOff>
        </xdr:from>
        <xdr:to>
          <xdr:col>7</xdr:col>
          <xdr:colOff>771525</xdr:colOff>
          <xdr:row>35</xdr:row>
          <xdr:rowOff>609600</xdr:rowOff>
        </xdr:to>
        <xdr:sp macro="" textlink="">
          <xdr:nvSpPr>
            <xdr:cNvPr id="17598" name="Option Button 190" hidden="1">
              <a:extLst>
                <a:ext uri="{63B3BB69-23CF-44E3-9099-C40C66FF867C}">
                  <a14:compatExt spid="_x0000_s17598"/>
                </a:ext>
                <a:ext uri="{FF2B5EF4-FFF2-40B4-BE49-F238E27FC236}">
                  <a16:creationId xmlns:a16="http://schemas.microsoft.com/office/drawing/2014/main" id="{00000000-0008-0000-0200-0000BE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36</xdr:row>
          <xdr:rowOff>371475</xdr:rowOff>
        </xdr:from>
        <xdr:to>
          <xdr:col>7</xdr:col>
          <xdr:colOff>771525</xdr:colOff>
          <xdr:row>36</xdr:row>
          <xdr:rowOff>609600</xdr:rowOff>
        </xdr:to>
        <xdr:sp macro="" textlink="">
          <xdr:nvSpPr>
            <xdr:cNvPr id="17599" name="Option Button 191" hidden="1">
              <a:extLst>
                <a:ext uri="{63B3BB69-23CF-44E3-9099-C40C66FF867C}">
                  <a14:compatExt spid="_x0000_s17599"/>
                </a:ext>
                <a:ext uri="{FF2B5EF4-FFF2-40B4-BE49-F238E27FC236}">
                  <a16:creationId xmlns:a16="http://schemas.microsoft.com/office/drawing/2014/main" id="{00000000-0008-0000-0200-0000BF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37</xdr:row>
          <xdr:rowOff>371475</xdr:rowOff>
        </xdr:from>
        <xdr:to>
          <xdr:col>7</xdr:col>
          <xdr:colOff>771525</xdr:colOff>
          <xdr:row>37</xdr:row>
          <xdr:rowOff>609600</xdr:rowOff>
        </xdr:to>
        <xdr:sp macro="" textlink="">
          <xdr:nvSpPr>
            <xdr:cNvPr id="17600" name="Option Button 192" hidden="1">
              <a:extLst>
                <a:ext uri="{63B3BB69-23CF-44E3-9099-C40C66FF867C}">
                  <a14:compatExt spid="_x0000_s17600"/>
                </a:ext>
                <a:ext uri="{FF2B5EF4-FFF2-40B4-BE49-F238E27FC236}">
                  <a16:creationId xmlns:a16="http://schemas.microsoft.com/office/drawing/2014/main" id="{00000000-0008-0000-0200-0000C0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38</xdr:row>
          <xdr:rowOff>371475</xdr:rowOff>
        </xdr:from>
        <xdr:to>
          <xdr:col>7</xdr:col>
          <xdr:colOff>771525</xdr:colOff>
          <xdr:row>38</xdr:row>
          <xdr:rowOff>609600</xdr:rowOff>
        </xdr:to>
        <xdr:sp macro="" textlink="">
          <xdr:nvSpPr>
            <xdr:cNvPr id="17601" name="Option Button 193" hidden="1">
              <a:extLst>
                <a:ext uri="{63B3BB69-23CF-44E3-9099-C40C66FF867C}">
                  <a14:compatExt spid="_x0000_s17601"/>
                </a:ext>
                <a:ext uri="{FF2B5EF4-FFF2-40B4-BE49-F238E27FC236}">
                  <a16:creationId xmlns:a16="http://schemas.microsoft.com/office/drawing/2014/main" id="{00000000-0008-0000-0200-0000C1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39</xdr:row>
          <xdr:rowOff>371475</xdr:rowOff>
        </xdr:from>
        <xdr:to>
          <xdr:col>7</xdr:col>
          <xdr:colOff>771525</xdr:colOff>
          <xdr:row>39</xdr:row>
          <xdr:rowOff>609600</xdr:rowOff>
        </xdr:to>
        <xdr:sp macro="" textlink="">
          <xdr:nvSpPr>
            <xdr:cNvPr id="17602" name="Option Button 194" hidden="1">
              <a:extLst>
                <a:ext uri="{63B3BB69-23CF-44E3-9099-C40C66FF867C}">
                  <a14:compatExt spid="_x0000_s17602"/>
                </a:ext>
                <a:ext uri="{FF2B5EF4-FFF2-40B4-BE49-F238E27FC236}">
                  <a16:creationId xmlns:a16="http://schemas.microsoft.com/office/drawing/2014/main" id="{00000000-0008-0000-0200-0000C2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40</xdr:row>
          <xdr:rowOff>371475</xdr:rowOff>
        </xdr:from>
        <xdr:to>
          <xdr:col>7</xdr:col>
          <xdr:colOff>771525</xdr:colOff>
          <xdr:row>40</xdr:row>
          <xdr:rowOff>609600</xdr:rowOff>
        </xdr:to>
        <xdr:sp macro="" textlink="">
          <xdr:nvSpPr>
            <xdr:cNvPr id="17603" name="Option Button 195" hidden="1">
              <a:extLst>
                <a:ext uri="{63B3BB69-23CF-44E3-9099-C40C66FF867C}">
                  <a14:compatExt spid="_x0000_s17603"/>
                </a:ext>
                <a:ext uri="{FF2B5EF4-FFF2-40B4-BE49-F238E27FC236}">
                  <a16:creationId xmlns:a16="http://schemas.microsoft.com/office/drawing/2014/main" id="{00000000-0008-0000-0200-0000C3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41</xdr:row>
          <xdr:rowOff>371475</xdr:rowOff>
        </xdr:from>
        <xdr:to>
          <xdr:col>7</xdr:col>
          <xdr:colOff>771525</xdr:colOff>
          <xdr:row>41</xdr:row>
          <xdr:rowOff>609600</xdr:rowOff>
        </xdr:to>
        <xdr:sp macro="" textlink="">
          <xdr:nvSpPr>
            <xdr:cNvPr id="17604" name="Option Button 196" hidden="1">
              <a:extLst>
                <a:ext uri="{63B3BB69-23CF-44E3-9099-C40C66FF867C}">
                  <a14:compatExt spid="_x0000_s17604"/>
                </a:ext>
                <a:ext uri="{FF2B5EF4-FFF2-40B4-BE49-F238E27FC236}">
                  <a16:creationId xmlns:a16="http://schemas.microsoft.com/office/drawing/2014/main" id="{00000000-0008-0000-0200-0000C4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42</xdr:row>
          <xdr:rowOff>371475</xdr:rowOff>
        </xdr:from>
        <xdr:to>
          <xdr:col>7</xdr:col>
          <xdr:colOff>771525</xdr:colOff>
          <xdr:row>42</xdr:row>
          <xdr:rowOff>609600</xdr:rowOff>
        </xdr:to>
        <xdr:sp macro="" textlink="">
          <xdr:nvSpPr>
            <xdr:cNvPr id="17605" name="Option Button 197" hidden="1">
              <a:extLst>
                <a:ext uri="{63B3BB69-23CF-44E3-9099-C40C66FF867C}">
                  <a14:compatExt spid="_x0000_s17605"/>
                </a:ext>
                <a:ext uri="{FF2B5EF4-FFF2-40B4-BE49-F238E27FC236}">
                  <a16:creationId xmlns:a16="http://schemas.microsoft.com/office/drawing/2014/main" id="{00000000-0008-0000-0200-0000C5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43</xdr:row>
          <xdr:rowOff>371475</xdr:rowOff>
        </xdr:from>
        <xdr:to>
          <xdr:col>7</xdr:col>
          <xdr:colOff>771525</xdr:colOff>
          <xdr:row>43</xdr:row>
          <xdr:rowOff>609600</xdr:rowOff>
        </xdr:to>
        <xdr:sp macro="" textlink="">
          <xdr:nvSpPr>
            <xdr:cNvPr id="17606" name="Option Button 198" hidden="1">
              <a:extLst>
                <a:ext uri="{63B3BB69-23CF-44E3-9099-C40C66FF867C}">
                  <a14:compatExt spid="_x0000_s17606"/>
                </a:ext>
                <a:ext uri="{FF2B5EF4-FFF2-40B4-BE49-F238E27FC236}">
                  <a16:creationId xmlns:a16="http://schemas.microsoft.com/office/drawing/2014/main" id="{00000000-0008-0000-0200-0000C6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44</xdr:row>
          <xdr:rowOff>371475</xdr:rowOff>
        </xdr:from>
        <xdr:to>
          <xdr:col>7</xdr:col>
          <xdr:colOff>771525</xdr:colOff>
          <xdr:row>44</xdr:row>
          <xdr:rowOff>609600</xdr:rowOff>
        </xdr:to>
        <xdr:sp macro="" textlink="">
          <xdr:nvSpPr>
            <xdr:cNvPr id="17607" name="Option Button 199" hidden="1">
              <a:extLst>
                <a:ext uri="{63B3BB69-23CF-44E3-9099-C40C66FF867C}">
                  <a14:compatExt spid="_x0000_s17607"/>
                </a:ext>
                <a:ext uri="{FF2B5EF4-FFF2-40B4-BE49-F238E27FC236}">
                  <a16:creationId xmlns:a16="http://schemas.microsoft.com/office/drawing/2014/main" id="{00000000-0008-0000-0200-0000C7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45</xdr:row>
          <xdr:rowOff>371475</xdr:rowOff>
        </xdr:from>
        <xdr:to>
          <xdr:col>7</xdr:col>
          <xdr:colOff>771525</xdr:colOff>
          <xdr:row>45</xdr:row>
          <xdr:rowOff>609600</xdr:rowOff>
        </xdr:to>
        <xdr:sp macro="" textlink="">
          <xdr:nvSpPr>
            <xdr:cNvPr id="17608" name="Option Button 200" hidden="1">
              <a:extLst>
                <a:ext uri="{63B3BB69-23CF-44E3-9099-C40C66FF867C}">
                  <a14:compatExt spid="_x0000_s17608"/>
                </a:ext>
                <a:ext uri="{FF2B5EF4-FFF2-40B4-BE49-F238E27FC236}">
                  <a16:creationId xmlns:a16="http://schemas.microsoft.com/office/drawing/2014/main" id="{00000000-0008-0000-0200-0000C8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46</xdr:row>
          <xdr:rowOff>371475</xdr:rowOff>
        </xdr:from>
        <xdr:to>
          <xdr:col>7</xdr:col>
          <xdr:colOff>771525</xdr:colOff>
          <xdr:row>46</xdr:row>
          <xdr:rowOff>609600</xdr:rowOff>
        </xdr:to>
        <xdr:sp macro="" textlink="">
          <xdr:nvSpPr>
            <xdr:cNvPr id="17609" name="Option Button 201" hidden="1">
              <a:extLst>
                <a:ext uri="{63B3BB69-23CF-44E3-9099-C40C66FF867C}">
                  <a14:compatExt spid="_x0000_s17609"/>
                </a:ext>
                <a:ext uri="{FF2B5EF4-FFF2-40B4-BE49-F238E27FC236}">
                  <a16:creationId xmlns:a16="http://schemas.microsoft.com/office/drawing/2014/main" id="{00000000-0008-0000-0200-0000C9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47</xdr:row>
          <xdr:rowOff>371475</xdr:rowOff>
        </xdr:from>
        <xdr:to>
          <xdr:col>7</xdr:col>
          <xdr:colOff>771525</xdr:colOff>
          <xdr:row>47</xdr:row>
          <xdr:rowOff>609600</xdr:rowOff>
        </xdr:to>
        <xdr:sp macro="" textlink="">
          <xdr:nvSpPr>
            <xdr:cNvPr id="17610" name="Option Button 202" hidden="1">
              <a:extLst>
                <a:ext uri="{63B3BB69-23CF-44E3-9099-C40C66FF867C}">
                  <a14:compatExt spid="_x0000_s17610"/>
                </a:ext>
                <a:ext uri="{FF2B5EF4-FFF2-40B4-BE49-F238E27FC236}">
                  <a16:creationId xmlns:a16="http://schemas.microsoft.com/office/drawing/2014/main" id="{00000000-0008-0000-0200-0000CA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48</xdr:row>
          <xdr:rowOff>371475</xdr:rowOff>
        </xdr:from>
        <xdr:to>
          <xdr:col>7</xdr:col>
          <xdr:colOff>771525</xdr:colOff>
          <xdr:row>48</xdr:row>
          <xdr:rowOff>609600</xdr:rowOff>
        </xdr:to>
        <xdr:sp macro="" textlink="">
          <xdr:nvSpPr>
            <xdr:cNvPr id="17611" name="Option Button 203" hidden="1">
              <a:extLst>
                <a:ext uri="{63B3BB69-23CF-44E3-9099-C40C66FF867C}">
                  <a14:compatExt spid="_x0000_s17611"/>
                </a:ext>
                <a:ext uri="{FF2B5EF4-FFF2-40B4-BE49-F238E27FC236}">
                  <a16:creationId xmlns:a16="http://schemas.microsoft.com/office/drawing/2014/main" id="{00000000-0008-0000-0200-0000CB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49</xdr:row>
          <xdr:rowOff>371475</xdr:rowOff>
        </xdr:from>
        <xdr:to>
          <xdr:col>7</xdr:col>
          <xdr:colOff>771525</xdr:colOff>
          <xdr:row>49</xdr:row>
          <xdr:rowOff>609600</xdr:rowOff>
        </xdr:to>
        <xdr:sp macro="" textlink="">
          <xdr:nvSpPr>
            <xdr:cNvPr id="17612" name="Option Button 204" hidden="1">
              <a:extLst>
                <a:ext uri="{63B3BB69-23CF-44E3-9099-C40C66FF867C}">
                  <a14:compatExt spid="_x0000_s17612"/>
                </a:ext>
                <a:ext uri="{FF2B5EF4-FFF2-40B4-BE49-F238E27FC236}">
                  <a16:creationId xmlns:a16="http://schemas.microsoft.com/office/drawing/2014/main" id="{00000000-0008-0000-0200-0000CC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50</xdr:row>
          <xdr:rowOff>371475</xdr:rowOff>
        </xdr:from>
        <xdr:to>
          <xdr:col>7</xdr:col>
          <xdr:colOff>771525</xdr:colOff>
          <xdr:row>50</xdr:row>
          <xdr:rowOff>609600</xdr:rowOff>
        </xdr:to>
        <xdr:sp macro="" textlink="">
          <xdr:nvSpPr>
            <xdr:cNvPr id="17613" name="Option Button 205" hidden="1">
              <a:extLst>
                <a:ext uri="{63B3BB69-23CF-44E3-9099-C40C66FF867C}">
                  <a14:compatExt spid="_x0000_s17613"/>
                </a:ext>
                <a:ext uri="{FF2B5EF4-FFF2-40B4-BE49-F238E27FC236}">
                  <a16:creationId xmlns:a16="http://schemas.microsoft.com/office/drawing/2014/main" id="{00000000-0008-0000-0200-0000CD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51</xdr:row>
          <xdr:rowOff>371475</xdr:rowOff>
        </xdr:from>
        <xdr:to>
          <xdr:col>7</xdr:col>
          <xdr:colOff>771525</xdr:colOff>
          <xdr:row>51</xdr:row>
          <xdr:rowOff>609600</xdr:rowOff>
        </xdr:to>
        <xdr:sp macro="" textlink="">
          <xdr:nvSpPr>
            <xdr:cNvPr id="17614" name="Option Button 206" hidden="1">
              <a:extLst>
                <a:ext uri="{63B3BB69-23CF-44E3-9099-C40C66FF867C}">
                  <a14:compatExt spid="_x0000_s17614"/>
                </a:ext>
                <a:ext uri="{FF2B5EF4-FFF2-40B4-BE49-F238E27FC236}">
                  <a16:creationId xmlns:a16="http://schemas.microsoft.com/office/drawing/2014/main" id="{00000000-0008-0000-0200-0000CE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52</xdr:row>
          <xdr:rowOff>371475</xdr:rowOff>
        </xdr:from>
        <xdr:to>
          <xdr:col>7</xdr:col>
          <xdr:colOff>771525</xdr:colOff>
          <xdr:row>52</xdr:row>
          <xdr:rowOff>609600</xdr:rowOff>
        </xdr:to>
        <xdr:sp macro="" textlink="">
          <xdr:nvSpPr>
            <xdr:cNvPr id="17615" name="Option Button 207" hidden="1">
              <a:extLst>
                <a:ext uri="{63B3BB69-23CF-44E3-9099-C40C66FF867C}">
                  <a14:compatExt spid="_x0000_s17615"/>
                </a:ext>
                <a:ext uri="{FF2B5EF4-FFF2-40B4-BE49-F238E27FC236}">
                  <a16:creationId xmlns:a16="http://schemas.microsoft.com/office/drawing/2014/main" id="{00000000-0008-0000-0200-0000CF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53</xdr:row>
          <xdr:rowOff>371475</xdr:rowOff>
        </xdr:from>
        <xdr:to>
          <xdr:col>7</xdr:col>
          <xdr:colOff>771525</xdr:colOff>
          <xdr:row>53</xdr:row>
          <xdr:rowOff>609600</xdr:rowOff>
        </xdr:to>
        <xdr:sp macro="" textlink="">
          <xdr:nvSpPr>
            <xdr:cNvPr id="17616" name="Option Button 208" hidden="1">
              <a:extLst>
                <a:ext uri="{63B3BB69-23CF-44E3-9099-C40C66FF867C}">
                  <a14:compatExt spid="_x0000_s17616"/>
                </a:ext>
                <a:ext uri="{FF2B5EF4-FFF2-40B4-BE49-F238E27FC236}">
                  <a16:creationId xmlns:a16="http://schemas.microsoft.com/office/drawing/2014/main" id="{00000000-0008-0000-0200-0000D0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54</xdr:row>
          <xdr:rowOff>371475</xdr:rowOff>
        </xdr:from>
        <xdr:to>
          <xdr:col>7</xdr:col>
          <xdr:colOff>771525</xdr:colOff>
          <xdr:row>54</xdr:row>
          <xdr:rowOff>609600</xdr:rowOff>
        </xdr:to>
        <xdr:sp macro="" textlink="">
          <xdr:nvSpPr>
            <xdr:cNvPr id="17617" name="Option Button 209" hidden="1">
              <a:extLst>
                <a:ext uri="{63B3BB69-23CF-44E3-9099-C40C66FF867C}">
                  <a14:compatExt spid="_x0000_s17617"/>
                </a:ext>
                <a:ext uri="{FF2B5EF4-FFF2-40B4-BE49-F238E27FC236}">
                  <a16:creationId xmlns:a16="http://schemas.microsoft.com/office/drawing/2014/main" id="{00000000-0008-0000-0200-0000D1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55</xdr:row>
          <xdr:rowOff>371475</xdr:rowOff>
        </xdr:from>
        <xdr:to>
          <xdr:col>7</xdr:col>
          <xdr:colOff>771525</xdr:colOff>
          <xdr:row>55</xdr:row>
          <xdr:rowOff>609600</xdr:rowOff>
        </xdr:to>
        <xdr:sp macro="" textlink="">
          <xdr:nvSpPr>
            <xdr:cNvPr id="17618" name="Option Button 210" hidden="1">
              <a:extLst>
                <a:ext uri="{63B3BB69-23CF-44E3-9099-C40C66FF867C}">
                  <a14:compatExt spid="_x0000_s17618"/>
                </a:ext>
                <a:ext uri="{FF2B5EF4-FFF2-40B4-BE49-F238E27FC236}">
                  <a16:creationId xmlns:a16="http://schemas.microsoft.com/office/drawing/2014/main" id="{00000000-0008-0000-0200-0000D2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56</xdr:row>
          <xdr:rowOff>371475</xdr:rowOff>
        </xdr:from>
        <xdr:to>
          <xdr:col>7</xdr:col>
          <xdr:colOff>771525</xdr:colOff>
          <xdr:row>56</xdr:row>
          <xdr:rowOff>609600</xdr:rowOff>
        </xdr:to>
        <xdr:sp macro="" textlink="">
          <xdr:nvSpPr>
            <xdr:cNvPr id="17619" name="Option Button 211" hidden="1">
              <a:extLst>
                <a:ext uri="{63B3BB69-23CF-44E3-9099-C40C66FF867C}">
                  <a14:compatExt spid="_x0000_s17619"/>
                </a:ext>
                <a:ext uri="{FF2B5EF4-FFF2-40B4-BE49-F238E27FC236}">
                  <a16:creationId xmlns:a16="http://schemas.microsoft.com/office/drawing/2014/main" id="{00000000-0008-0000-0200-0000D3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57</xdr:row>
          <xdr:rowOff>371475</xdr:rowOff>
        </xdr:from>
        <xdr:to>
          <xdr:col>7</xdr:col>
          <xdr:colOff>771525</xdr:colOff>
          <xdr:row>57</xdr:row>
          <xdr:rowOff>609600</xdr:rowOff>
        </xdr:to>
        <xdr:sp macro="" textlink="">
          <xdr:nvSpPr>
            <xdr:cNvPr id="17620" name="Option Button 212" hidden="1">
              <a:extLst>
                <a:ext uri="{63B3BB69-23CF-44E3-9099-C40C66FF867C}">
                  <a14:compatExt spid="_x0000_s17620"/>
                </a:ext>
                <a:ext uri="{FF2B5EF4-FFF2-40B4-BE49-F238E27FC236}">
                  <a16:creationId xmlns:a16="http://schemas.microsoft.com/office/drawing/2014/main" id="{00000000-0008-0000-0200-0000D4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58</xdr:row>
          <xdr:rowOff>371475</xdr:rowOff>
        </xdr:from>
        <xdr:to>
          <xdr:col>7</xdr:col>
          <xdr:colOff>771525</xdr:colOff>
          <xdr:row>58</xdr:row>
          <xdr:rowOff>609600</xdr:rowOff>
        </xdr:to>
        <xdr:sp macro="" textlink="">
          <xdr:nvSpPr>
            <xdr:cNvPr id="17621" name="Option Button 213" hidden="1">
              <a:extLst>
                <a:ext uri="{63B3BB69-23CF-44E3-9099-C40C66FF867C}">
                  <a14:compatExt spid="_x0000_s17621"/>
                </a:ext>
                <a:ext uri="{FF2B5EF4-FFF2-40B4-BE49-F238E27FC236}">
                  <a16:creationId xmlns:a16="http://schemas.microsoft.com/office/drawing/2014/main" id="{00000000-0008-0000-0200-0000D5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59</xdr:row>
          <xdr:rowOff>371475</xdr:rowOff>
        </xdr:from>
        <xdr:to>
          <xdr:col>7</xdr:col>
          <xdr:colOff>771525</xdr:colOff>
          <xdr:row>59</xdr:row>
          <xdr:rowOff>609600</xdr:rowOff>
        </xdr:to>
        <xdr:sp macro="" textlink="">
          <xdr:nvSpPr>
            <xdr:cNvPr id="17622" name="Option Button 214" hidden="1">
              <a:extLst>
                <a:ext uri="{63B3BB69-23CF-44E3-9099-C40C66FF867C}">
                  <a14:compatExt spid="_x0000_s17622"/>
                </a:ext>
                <a:ext uri="{FF2B5EF4-FFF2-40B4-BE49-F238E27FC236}">
                  <a16:creationId xmlns:a16="http://schemas.microsoft.com/office/drawing/2014/main" id="{00000000-0008-0000-0200-0000D6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60</xdr:row>
          <xdr:rowOff>371475</xdr:rowOff>
        </xdr:from>
        <xdr:to>
          <xdr:col>7</xdr:col>
          <xdr:colOff>771525</xdr:colOff>
          <xdr:row>60</xdr:row>
          <xdr:rowOff>609600</xdr:rowOff>
        </xdr:to>
        <xdr:sp macro="" textlink="">
          <xdr:nvSpPr>
            <xdr:cNvPr id="17623" name="Option Button 215" hidden="1">
              <a:extLst>
                <a:ext uri="{63B3BB69-23CF-44E3-9099-C40C66FF867C}">
                  <a14:compatExt spid="_x0000_s17623"/>
                </a:ext>
                <a:ext uri="{FF2B5EF4-FFF2-40B4-BE49-F238E27FC236}">
                  <a16:creationId xmlns:a16="http://schemas.microsoft.com/office/drawing/2014/main" id="{00000000-0008-0000-0200-0000D7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61</xdr:row>
          <xdr:rowOff>371475</xdr:rowOff>
        </xdr:from>
        <xdr:to>
          <xdr:col>7</xdr:col>
          <xdr:colOff>771525</xdr:colOff>
          <xdr:row>61</xdr:row>
          <xdr:rowOff>609600</xdr:rowOff>
        </xdr:to>
        <xdr:sp macro="" textlink="">
          <xdr:nvSpPr>
            <xdr:cNvPr id="17624" name="Option Button 216" hidden="1">
              <a:extLst>
                <a:ext uri="{63B3BB69-23CF-44E3-9099-C40C66FF867C}">
                  <a14:compatExt spid="_x0000_s17624"/>
                </a:ext>
                <a:ext uri="{FF2B5EF4-FFF2-40B4-BE49-F238E27FC236}">
                  <a16:creationId xmlns:a16="http://schemas.microsoft.com/office/drawing/2014/main" id="{00000000-0008-0000-0200-0000D8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62</xdr:row>
          <xdr:rowOff>371475</xdr:rowOff>
        </xdr:from>
        <xdr:to>
          <xdr:col>7</xdr:col>
          <xdr:colOff>771525</xdr:colOff>
          <xdr:row>62</xdr:row>
          <xdr:rowOff>609600</xdr:rowOff>
        </xdr:to>
        <xdr:sp macro="" textlink="">
          <xdr:nvSpPr>
            <xdr:cNvPr id="17625" name="Option Button 217" hidden="1">
              <a:extLst>
                <a:ext uri="{63B3BB69-23CF-44E3-9099-C40C66FF867C}">
                  <a14:compatExt spid="_x0000_s17625"/>
                </a:ext>
                <a:ext uri="{FF2B5EF4-FFF2-40B4-BE49-F238E27FC236}">
                  <a16:creationId xmlns:a16="http://schemas.microsoft.com/office/drawing/2014/main" id="{00000000-0008-0000-0200-0000D9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63</xdr:row>
          <xdr:rowOff>371475</xdr:rowOff>
        </xdr:from>
        <xdr:to>
          <xdr:col>7</xdr:col>
          <xdr:colOff>771525</xdr:colOff>
          <xdr:row>63</xdr:row>
          <xdr:rowOff>609600</xdr:rowOff>
        </xdr:to>
        <xdr:sp macro="" textlink="">
          <xdr:nvSpPr>
            <xdr:cNvPr id="17626" name="Option Button 218" hidden="1">
              <a:extLst>
                <a:ext uri="{63B3BB69-23CF-44E3-9099-C40C66FF867C}">
                  <a14:compatExt spid="_x0000_s17626"/>
                </a:ext>
                <a:ext uri="{FF2B5EF4-FFF2-40B4-BE49-F238E27FC236}">
                  <a16:creationId xmlns:a16="http://schemas.microsoft.com/office/drawing/2014/main" id="{00000000-0008-0000-0200-0000DA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64</xdr:row>
          <xdr:rowOff>371475</xdr:rowOff>
        </xdr:from>
        <xdr:to>
          <xdr:col>7</xdr:col>
          <xdr:colOff>771525</xdr:colOff>
          <xdr:row>64</xdr:row>
          <xdr:rowOff>609600</xdr:rowOff>
        </xdr:to>
        <xdr:sp macro="" textlink="">
          <xdr:nvSpPr>
            <xdr:cNvPr id="17627" name="Option Button 219" hidden="1">
              <a:extLst>
                <a:ext uri="{63B3BB69-23CF-44E3-9099-C40C66FF867C}">
                  <a14:compatExt spid="_x0000_s17627"/>
                </a:ext>
                <a:ext uri="{FF2B5EF4-FFF2-40B4-BE49-F238E27FC236}">
                  <a16:creationId xmlns:a16="http://schemas.microsoft.com/office/drawing/2014/main" id="{00000000-0008-0000-0200-0000DB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65</xdr:row>
          <xdr:rowOff>371475</xdr:rowOff>
        </xdr:from>
        <xdr:to>
          <xdr:col>7</xdr:col>
          <xdr:colOff>771525</xdr:colOff>
          <xdr:row>65</xdr:row>
          <xdr:rowOff>609600</xdr:rowOff>
        </xdr:to>
        <xdr:sp macro="" textlink="">
          <xdr:nvSpPr>
            <xdr:cNvPr id="17628" name="Option Button 220" hidden="1">
              <a:extLst>
                <a:ext uri="{63B3BB69-23CF-44E3-9099-C40C66FF867C}">
                  <a14:compatExt spid="_x0000_s17628"/>
                </a:ext>
                <a:ext uri="{FF2B5EF4-FFF2-40B4-BE49-F238E27FC236}">
                  <a16:creationId xmlns:a16="http://schemas.microsoft.com/office/drawing/2014/main" id="{00000000-0008-0000-0200-0000DC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66</xdr:row>
          <xdr:rowOff>371475</xdr:rowOff>
        </xdr:from>
        <xdr:to>
          <xdr:col>7</xdr:col>
          <xdr:colOff>771525</xdr:colOff>
          <xdr:row>66</xdr:row>
          <xdr:rowOff>609600</xdr:rowOff>
        </xdr:to>
        <xdr:sp macro="" textlink="">
          <xdr:nvSpPr>
            <xdr:cNvPr id="17629" name="Option Button 221" hidden="1">
              <a:extLst>
                <a:ext uri="{63B3BB69-23CF-44E3-9099-C40C66FF867C}">
                  <a14:compatExt spid="_x0000_s17629"/>
                </a:ext>
                <a:ext uri="{FF2B5EF4-FFF2-40B4-BE49-F238E27FC236}">
                  <a16:creationId xmlns:a16="http://schemas.microsoft.com/office/drawing/2014/main" id="{00000000-0008-0000-0200-0000DD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67</xdr:row>
          <xdr:rowOff>371475</xdr:rowOff>
        </xdr:from>
        <xdr:to>
          <xdr:col>7</xdr:col>
          <xdr:colOff>771525</xdr:colOff>
          <xdr:row>67</xdr:row>
          <xdr:rowOff>609600</xdr:rowOff>
        </xdr:to>
        <xdr:sp macro="" textlink="">
          <xdr:nvSpPr>
            <xdr:cNvPr id="17630" name="Option Button 222" hidden="1">
              <a:extLst>
                <a:ext uri="{63B3BB69-23CF-44E3-9099-C40C66FF867C}">
                  <a14:compatExt spid="_x0000_s17630"/>
                </a:ext>
                <a:ext uri="{FF2B5EF4-FFF2-40B4-BE49-F238E27FC236}">
                  <a16:creationId xmlns:a16="http://schemas.microsoft.com/office/drawing/2014/main" id="{00000000-0008-0000-0200-0000DE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68</xdr:row>
          <xdr:rowOff>371475</xdr:rowOff>
        </xdr:from>
        <xdr:to>
          <xdr:col>7</xdr:col>
          <xdr:colOff>771525</xdr:colOff>
          <xdr:row>68</xdr:row>
          <xdr:rowOff>609600</xdr:rowOff>
        </xdr:to>
        <xdr:sp macro="" textlink="">
          <xdr:nvSpPr>
            <xdr:cNvPr id="17631" name="Option Button 223" hidden="1">
              <a:extLst>
                <a:ext uri="{63B3BB69-23CF-44E3-9099-C40C66FF867C}">
                  <a14:compatExt spid="_x0000_s17631"/>
                </a:ext>
                <a:ext uri="{FF2B5EF4-FFF2-40B4-BE49-F238E27FC236}">
                  <a16:creationId xmlns:a16="http://schemas.microsoft.com/office/drawing/2014/main" id="{00000000-0008-0000-0200-0000DF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69</xdr:row>
          <xdr:rowOff>371475</xdr:rowOff>
        </xdr:from>
        <xdr:to>
          <xdr:col>7</xdr:col>
          <xdr:colOff>771525</xdr:colOff>
          <xdr:row>69</xdr:row>
          <xdr:rowOff>609600</xdr:rowOff>
        </xdr:to>
        <xdr:sp macro="" textlink="">
          <xdr:nvSpPr>
            <xdr:cNvPr id="17632" name="Option Button 224" hidden="1">
              <a:extLst>
                <a:ext uri="{63B3BB69-23CF-44E3-9099-C40C66FF867C}">
                  <a14:compatExt spid="_x0000_s17632"/>
                </a:ext>
                <a:ext uri="{FF2B5EF4-FFF2-40B4-BE49-F238E27FC236}">
                  <a16:creationId xmlns:a16="http://schemas.microsoft.com/office/drawing/2014/main" id="{00000000-0008-0000-0200-0000E0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70</xdr:row>
          <xdr:rowOff>371475</xdr:rowOff>
        </xdr:from>
        <xdr:to>
          <xdr:col>7</xdr:col>
          <xdr:colOff>771525</xdr:colOff>
          <xdr:row>70</xdr:row>
          <xdr:rowOff>609600</xdr:rowOff>
        </xdr:to>
        <xdr:sp macro="" textlink="">
          <xdr:nvSpPr>
            <xdr:cNvPr id="17633" name="Option Button 225" hidden="1">
              <a:extLst>
                <a:ext uri="{63B3BB69-23CF-44E3-9099-C40C66FF867C}">
                  <a14:compatExt spid="_x0000_s17633"/>
                </a:ext>
                <a:ext uri="{FF2B5EF4-FFF2-40B4-BE49-F238E27FC236}">
                  <a16:creationId xmlns:a16="http://schemas.microsoft.com/office/drawing/2014/main" id="{00000000-0008-0000-0200-0000E1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71</xdr:row>
          <xdr:rowOff>371475</xdr:rowOff>
        </xdr:from>
        <xdr:to>
          <xdr:col>7</xdr:col>
          <xdr:colOff>771525</xdr:colOff>
          <xdr:row>71</xdr:row>
          <xdr:rowOff>609600</xdr:rowOff>
        </xdr:to>
        <xdr:sp macro="" textlink="">
          <xdr:nvSpPr>
            <xdr:cNvPr id="17634" name="Option Button 226" hidden="1">
              <a:extLst>
                <a:ext uri="{63B3BB69-23CF-44E3-9099-C40C66FF867C}">
                  <a14:compatExt spid="_x0000_s17634"/>
                </a:ext>
                <a:ext uri="{FF2B5EF4-FFF2-40B4-BE49-F238E27FC236}">
                  <a16:creationId xmlns:a16="http://schemas.microsoft.com/office/drawing/2014/main" id="{00000000-0008-0000-0200-0000E2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72</xdr:row>
          <xdr:rowOff>371475</xdr:rowOff>
        </xdr:from>
        <xdr:to>
          <xdr:col>7</xdr:col>
          <xdr:colOff>771525</xdr:colOff>
          <xdr:row>72</xdr:row>
          <xdr:rowOff>609600</xdr:rowOff>
        </xdr:to>
        <xdr:sp macro="" textlink="">
          <xdr:nvSpPr>
            <xdr:cNvPr id="17635" name="Option Button 227" hidden="1">
              <a:extLst>
                <a:ext uri="{63B3BB69-23CF-44E3-9099-C40C66FF867C}">
                  <a14:compatExt spid="_x0000_s17635"/>
                </a:ext>
                <a:ext uri="{FF2B5EF4-FFF2-40B4-BE49-F238E27FC236}">
                  <a16:creationId xmlns:a16="http://schemas.microsoft.com/office/drawing/2014/main" id="{00000000-0008-0000-0200-0000E3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73</xdr:row>
          <xdr:rowOff>371475</xdr:rowOff>
        </xdr:from>
        <xdr:to>
          <xdr:col>7</xdr:col>
          <xdr:colOff>771525</xdr:colOff>
          <xdr:row>73</xdr:row>
          <xdr:rowOff>609600</xdr:rowOff>
        </xdr:to>
        <xdr:sp macro="" textlink="">
          <xdr:nvSpPr>
            <xdr:cNvPr id="17636" name="Option Button 228" hidden="1">
              <a:extLst>
                <a:ext uri="{63B3BB69-23CF-44E3-9099-C40C66FF867C}">
                  <a14:compatExt spid="_x0000_s17636"/>
                </a:ext>
                <a:ext uri="{FF2B5EF4-FFF2-40B4-BE49-F238E27FC236}">
                  <a16:creationId xmlns:a16="http://schemas.microsoft.com/office/drawing/2014/main" id="{00000000-0008-0000-0200-0000E4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74</xdr:row>
          <xdr:rowOff>371475</xdr:rowOff>
        </xdr:from>
        <xdr:to>
          <xdr:col>7</xdr:col>
          <xdr:colOff>771525</xdr:colOff>
          <xdr:row>74</xdr:row>
          <xdr:rowOff>609600</xdr:rowOff>
        </xdr:to>
        <xdr:sp macro="" textlink="">
          <xdr:nvSpPr>
            <xdr:cNvPr id="17637" name="Option Button 229" hidden="1">
              <a:extLst>
                <a:ext uri="{63B3BB69-23CF-44E3-9099-C40C66FF867C}">
                  <a14:compatExt spid="_x0000_s17637"/>
                </a:ext>
                <a:ext uri="{FF2B5EF4-FFF2-40B4-BE49-F238E27FC236}">
                  <a16:creationId xmlns:a16="http://schemas.microsoft.com/office/drawing/2014/main" id="{00000000-0008-0000-0200-0000E5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75</xdr:row>
          <xdr:rowOff>371475</xdr:rowOff>
        </xdr:from>
        <xdr:to>
          <xdr:col>7</xdr:col>
          <xdr:colOff>771525</xdr:colOff>
          <xdr:row>75</xdr:row>
          <xdr:rowOff>609600</xdr:rowOff>
        </xdr:to>
        <xdr:sp macro="" textlink="">
          <xdr:nvSpPr>
            <xdr:cNvPr id="17638" name="Option Button 230" hidden="1">
              <a:extLst>
                <a:ext uri="{63B3BB69-23CF-44E3-9099-C40C66FF867C}">
                  <a14:compatExt spid="_x0000_s17638"/>
                </a:ext>
                <a:ext uri="{FF2B5EF4-FFF2-40B4-BE49-F238E27FC236}">
                  <a16:creationId xmlns:a16="http://schemas.microsoft.com/office/drawing/2014/main" id="{00000000-0008-0000-0200-0000E6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76</xdr:row>
          <xdr:rowOff>371475</xdr:rowOff>
        </xdr:from>
        <xdr:to>
          <xdr:col>7</xdr:col>
          <xdr:colOff>771525</xdr:colOff>
          <xdr:row>76</xdr:row>
          <xdr:rowOff>609600</xdr:rowOff>
        </xdr:to>
        <xdr:sp macro="" textlink="">
          <xdr:nvSpPr>
            <xdr:cNvPr id="17639" name="Option Button 231" hidden="1">
              <a:extLst>
                <a:ext uri="{63B3BB69-23CF-44E3-9099-C40C66FF867C}">
                  <a14:compatExt spid="_x0000_s17639"/>
                </a:ext>
                <a:ext uri="{FF2B5EF4-FFF2-40B4-BE49-F238E27FC236}">
                  <a16:creationId xmlns:a16="http://schemas.microsoft.com/office/drawing/2014/main" id="{00000000-0008-0000-0200-0000E7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77</xdr:row>
          <xdr:rowOff>371475</xdr:rowOff>
        </xdr:from>
        <xdr:to>
          <xdr:col>7</xdr:col>
          <xdr:colOff>771525</xdr:colOff>
          <xdr:row>77</xdr:row>
          <xdr:rowOff>609600</xdr:rowOff>
        </xdr:to>
        <xdr:sp macro="" textlink="">
          <xdr:nvSpPr>
            <xdr:cNvPr id="17640" name="Option Button 232" hidden="1">
              <a:extLst>
                <a:ext uri="{63B3BB69-23CF-44E3-9099-C40C66FF867C}">
                  <a14:compatExt spid="_x0000_s17640"/>
                </a:ext>
                <a:ext uri="{FF2B5EF4-FFF2-40B4-BE49-F238E27FC236}">
                  <a16:creationId xmlns:a16="http://schemas.microsoft.com/office/drawing/2014/main" id="{00000000-0008-0000-0200-0000E8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78</xdr:row>
          <xdr:rowOff>371475</xdr:rowOff>
        </xdr:from>
        <xdr:to>
          <xdr:col>7</xdr:col>
          <xdr:colOff>771525</xdr:colOff>
          <xdr:row>78</xdr:row>
          <xdr:rowOff>609600</xdr:rowOff>
        </xdr:to>
        <xdr:sp macro="" textlink="">
          <xdr:nvSpPr>
            <xdr:cNvPr id="17641" name="Option Button 233" hidden="1">
              <a:extLst>
                <a:ext uri="{63B3BB69-23CF-44E3-9099-C40C66FF867C}">
                  <a14:compatExt spid="_x0000_s17641"/>
                </a:ext>
                <a:ext uri="{FF2B5EF4-FFF2-40B4-BE49-F238E27FC236}">
                  <a16:creationId xmlns:a16="http://schemas.microsoft.com/office/drawing/2014/main" id="{00000000-0008-0000-0200-0000E9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79</xdr:row>
          <xdr:rowOff>371475</xdr:rowOff>
        </xdr:from>
        <xdr:to>
          <xdr:col>7</xdr:col>
          <xdr:colOff>771525</xdr:colOff>
          <xdr:row>79</xdr:row>
          <xdr:rowOff>609600</xdr:rowOff>
        </xdr:to>
        <xdr:sp macro="" textlink="">
          <xdr:nvSpPr>
            <xdr:cNvPr id="17642" name="Option Button 234" hidden="1">
              <a:extLst>
                <a:ext uri="{63B3BB69-23CF-44E3-9099-C40C66FF867C}">
                  <a14:compatExt spid="_x0000_s17642"/>
                </a:ext>
                <a:ext uri="{FF2B5EF4-FFF2-40B4-BE49-F238E27FC236}">
                  <a16:creationId xmlns:a16="http://schemas.microsoft.com/office/drawing/2014/main" id="{00000000-0008-0000-0200-0000EA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80</xdr:row>
          <xdr:rowOff>371475</xdr:rowOff>
        </xdr:from>
        <xdr:to>
          <xdr:col>7</xdr:col>
          <xdr:colOff>771525</xdr:colOff>
          <xdr:row>80</xdr:row>
          <xdr:rowOff>609600</xdr:rowOff>
        </xdr:to>
        <xdr:sp macro="" textlink="">
          <xdr:nvSpPr>
            <xdr:cNvPr id="17643" name="Option Button 235" hidden="1">
              <a:extLst>
                <a:ext uri="{63B3BB69-23CF-44E3-9099-C40C66FF867C}">
                  <a14:compatExt spid="_x0000_s17643"/>
                </a:ext>
                <a:ext uri="{FF2B5EF4-FFF2-40B4-BE49-F238E27FC236}">
                  <a16:creationId xmlns:a16="http://schemas.microsoft.com/office/drawing/2014/main" id="{00000000-0008-0000-0200-0000EB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81</xdr:row>
          <xdr:rowOff>371475</xdr:rowOff>
        </xdr:from>
        <xdr:to>
          <xdr:col>7</xdr:col>
          <xdr:colOff>771525</xdr:colOff>
          <xdr:row>81</xdr:row>
          <xdr:rowOff>609600</xdr:rowOff>
        </xdr:to>
        <xdr:sp macro="" textlink="">
          <xdr:nvSpPr>
            <xdr:cNvPr id="17644" name="Option Button 236" hidden="1">
              <a:extLst>
                <a:ext uri="{63B3BB69-23CF-44E3-9099-C40C66FF867C}">
                  <a14:compatExt spid="_x0000_s17644"/>
                </a:ext>
                <a:ext uri="{FF2B5EF4-FFF2-40B4-BE49-F238E27FC236}">
                  <a16:creationId xmlns:a16="http://schemas.microsoft.com/office/drawing/2014/main" id="{00000000-0008-0000-0200-0000EC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82</xdr:row>
          <xdr:rowOff>371475</xdr:rowOff>
        </xdr:from>
        <xdr:to>
          <xdr:col>7</xdr:col>
          <xdr:colOff>771525</xdr:colOff>
          <xdr:row>82</xdr:row>
          <xdr:rowOff>609600</xdr:rowOff>
        </xdr:to>
        <xdr:sp macro="" textlink="">
          <xdr:nvSpPr>
            <xdr:cNvPr id="17645" name="Option Button 237" hidden="1">
              <a:extLst>
                <a:ext uri="{63B3BB69-23CF-44E3-9099-C40C66FF867C}">
                  <a14:compatExt spid="_x0000_s17645"/>
                </a:ext>
                <a:ext uri="{FF2B5EF4-FFF2-40B4-BE49-F238E27FC236}">
                  <a16:creationId xmlns:a16="http://schemas.microsoft.com/office/drawing/2014/main" id="{00000000-0008-0000-0200-0000ED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83</xdr:row>
          <xdr:rowOff>371475</xdr:rowOff>
        </xdr:from>
        <xdr:to>
          <xdr:col>7</xdr:col>
          <xdr:colOff>771525</xdr:colOff>
          <xdr:row>83</xdr:row>
          <xdr:rowOff>609600</xdr:rowOff>
        </xdr:to>
        <xdr:sp macro="" textlink="">
          <xdr:nvSpPr>
            <xdr:cNvPr id="17646" name="Option Button 238" hidden="1">
              <a:extLst>
                <a:ext uri="{63B3BB69-23CF-44E3-9099-C40C66FF867C}">
                  <a14:compatExt spid="_x0000_s17646"/>
                </a:ext>
                <a:ext uri="{FF2B5EF4-FFF2-40B4-BE49-F238E27FC236}">
                  <a16:creationId xmlns:a16="http://schemas.microsoft.com/office/drawing/2014/main" id="{00000000-0008-0000-0200-0000EE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84</xdr:row>
          <xdr:rowOff>371475</xdr:rowOff>
        </xdr:from>
        <xdr:to>
          <xdr:col>7</xdr:col>
          <xdr:colOff>771525</xdr:colOff>
          <xdr:row>84</xdr:row>
          <xdr:rowOff>609600</xdr:rowOff>
        </xdr:to>
        <xdr:sp macro="" textlink="">
          <xdr:nvSpPr>
            <xdr:cNvPr id="17647" name="Option Button 239" hidden="1">
              <a:extLst>
                <a:ext uri="{63B3BB69-23CF-44E3-9099-C40C66FF867C}">
                  <a14:compatExt spid="_x0000_s17647"/>
                </a:ext>
                <a:ext uri="{FF2B5EF4-FFF2-40B4-BE49-F238E27FC236}">
                  <a16:creationId xmlns:a16="http://schemas.microsoft.com/office/drawing/2014/main" id="{00000000-0008-0000-0200-0000EF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85</xdr:row>
          <xdr:rowOff>371475</xdr:rowOff>
        </xdr:from>
        <xdr:to>
          <xdr:col>7</xdr:col>
          <xdr:colOff>771525</xdr:colOff>
          <xdr:row>85</xdr:row>
          <xdr:rowOff>609600</xdr:rowOff>
        </xdr:to>
        <xdr:sp macro="" textlink="">
          <xdr:nvSpPr>
            <xdr:cNvPr id="17648" name="Option Button 240" hidden="1">
              <a:extLst>
                <a:ext uri="{63B3BB69-23CF-44E3-9099-C40C66FF867C}">
                  <a14:compatExt spid="_x0000_s17648"/>
                </a:ext>
                <a:ext uri="{FF2B5EF4-FFF2-40B4-BE49-F238E27FC236}">
                  <a16:creationId xmlns:a16="http://schemas.microsoft.com/office/drawing/2014/main" id="{00000000-0008-0000-0200-0000F0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86</xdr:row>
          <xdr:rowOff>371475</xdr:rowOff>
        </xdr:from>
        <xdr:to>
          <xdr:col>7</xdr:col>
          <xdr:colOff>771525</xdr:colOff>
          <xdr:row>86</xdr:row>
          <xdr:rowOff>609600</xdr:rowOff>
        </xdr:to>
        <xdr:sp macro="" textlink="">
          <xdr:nvSpPr>
            <xdr:cNvPr id="17649" name="Option Button 241" hidden="1">
              <a:extLst>
                <a:ext uri="{63B3BB69-23CF-44E3-9099-C40C66FF867C}">
                  <a14:compatExt spid="_x0000_s17649"/>
                </a:ext>
                <a:ext uri="{FF2B5EF4-FFF2-40B4-BE49-F238E27FC236}">
                  <a16:creationId xmlns:a16="http://schemas.microsoft.com/office/drawing/2014/main" id="{00000000-0008-0000-0200-0000F1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87</xdr:row>
          <xdr:rowOff>371475</xdr:rowOff>
        </xdr:from>
        <xdr:to>
          <xdr:col>7</xdr:col>
          <xdr:colOff>771525</xdr:colOff>
          <xdr:row>87</xdr:row>
          <xdr:rowOff>609600</xdr:rowOff>
        </xdr:to>
        <xdr:sp macro="" textlink="">
          <xdr:nvSpPr>
            <xdr:cNvPr id="17650" name="Option Button 242" hidden="1">
              <a:extLst>
                <a:ext uri="{63B3BB69-23CF-44E3-9099-C40C66FF867C}">
                  <a14:compatExt spid="_x0000_s17650"/>
                </a:ext>
                <a:ext uri="{FF2B5EF4-FFF2-40B4-BE49-F238E27FC236}">
                  <a16:creationId xmlns:a16="http://schemas.microsoft.com/office/drawing/2014/main" id="{00000000-0008-0000-0200-0000F2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88</xdr:row>
          <xdr:rowOff>371475</xdr:rowOff>
        </xdr:from>
        <xdr:to>
          <xdr:col>7</xdr:col>
          <xdr:colOff>771525</xdr:colOff>
          <xdr:row>88</xdr:row>
          <xdr:rowOff>609600</xdr:rowOff>
        </xdr:to>
        <xdr:sp macro="" textlink="">
          <xdr:nvSpPr>
            <xdr:cNvPr id="17651" name="Option Button 243" hidden="1">
              <a:extLst>
                <a:ext uri="{63B3BB69-23CF-44E3-9099-C40C66FF867C}">
                  <a14:compatExt spid="_x0000_s17651"/>
                </a:ext>
                <a:ext uri="{FF2B5EF4-FFF2-40B4-BE49-F238E27FC236}">
                  <a16:creationId xmlns:a16="http://schemas.microsoft.com/office/drawing/2014/main" id="{00000000-0008-0000-0200-0000F3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89</xdr:row>
          <xdr:rowOff>371475</xdr:rowOff>
        </xdr:from>
        <xdr:to>
          <xdr:col>7</xdr:col>
          <xdr:colOff>771525</xdr:colOff>
          <xdr:row>89</xdr:row>
          <xdr:rowOff>609600</xdr:rowOff>
        </xdr:to>
        <xdr:sp macro="" textlink="">
          <xdr:nvSpPr>
            <xdr:cNvPr id="17652" name="Option Button 244" hidden="1">
              <a:extLst>
                <a:ext uri="{63B3BB69-23CF-44E3-9099-C40C66FF867C}">
                  <a14:compatExt spid="_x0000_s17652"/>
                </a:ext>
                <a:ext uri="{FF2B5EF4-FFF2-40B4-BE49-F238E27FC236}">
                  <a16:creationId xmlns:a16="http://schemas.microsoft.com/office/drawing/2014/main" id="{00000000-0008-0000-0200-0000F4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90</xdr:row>
          <xdr:rowOff>371475</xdr:rowOff>
        </xdr:from>
        <xdr:to>
          <xdr:col>7</xdr:col>
          <xdr:colOff>771525</xdr:colOff>
          <xdr:row>90</xdr:row>
          <xdr:rowOff>609600</xdr:rowOff>
        </xdr:to>
        <xdr:sp macro="" textlink="">
          <xdr:nvSpPr>
            <xdr:cNvPr id="17653" name="Option Button 245" hidden="1">
              <a:extLst>
                <a:ext uri="{63B3BB69-23CF-44E3-9099-C40C66FF867C}">
                  <a14:compatExt spid="_x0000_s17653"/>
                </a:ext>
                <a:ext uri="{FF2B5EF4-FFF2-40B4-BE49-F238E27FC236}">
                  <a16:creationId xmlns:a16="http://schemas.microsoft.com/office/drawing/2014/main" id="{00000000-0008-0000-0200-0000F5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91</xdr:row>
          <xdr:rowOff>371475</xdr:rowOff>
        </xdr:from>
        <xdr:to>
          <xdr:col>7</xdr:col>
          <xdr:colOff>771525</xdr:colOff>
          <xdr:row>91</xdr:row>
          <xdr:rowOff>609600</xdr:rowOff>
        </xdr:to>
        <xdr:sp macro="" textlink="">
          <xdr:nvSpPr>
            <xdr:cNvPr id="17654" name="Option Button 246" hidden="1">
              <a:extLst>
                <a:ext uri="{63B3BB69-23CF-44E3-9099-C40C66FF867C}">
                  <a14:compatExt spid="_x0000_s17654"/>
                </a:ext>
                <a:ext uri="{FF2B5EF4-FFF2-40B4-BE49-F238E27FC236}">
                  <a16:creationId xmlns:a16="http://schemas.microsoft.com/office/drawing/2014/main" id="{00000000-0008-0000-0200-0000F6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92</xdr:row>
          <xdr:rowOff>371475</xdr:rowOff>
        </xdr:from>
        <xdr:to>
          <xdr:col>7</xdr:col>
          <xdr:colOff>771525</xdr:colOff>
          <xdr:row>92</xdr:row>
          <xdr:rowOff>609600</xdr:rowOff>
        </xdr:to>
        <xdr:sp macro="" textlink="">
          <xdr:nvSpPr>
            <xdr:cNvPr id="17655" name="Option Button 247" hidden="1">
              <a:extLst>
                <a:ext uri="{63B3BB69-23CF-44E3-9099-C40C66FF867C}">
                  <a14:compatExt spid="_x0000_s17655"/>
                </a:ext>
                <a:ext uri="{FF2B5EF4-FFF2-40B4-BE49-F238E27FC236}">
                  <a16:creationId xmlns:a16="http://schemas.microsoft.com/office/drawing/2014/main" id="{00000000-0008-0000-0200-0000F7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93</xdr:row>
          <xdr:rowOff>371475</xdr:rowOff>
        </xdr:from>
        <xdr:to>
          <xdr:col>7</xdr:col>
          <xdr:colOff>771525</xdr:colOff>
          <xdr:row>93</xdr:row>
          <xdr:rowOff>609600</xdr:rowOff>
        </xdr:to>
        <xdr:sp macro="" textlink="">
          <xdr:nvSpPr>
            <xdr:cNvPr id="17656" name="Option Button 248" hidden="1">
              <a:extLst>
                <a:ext uri="{63B3BB69-23CF-44E3-9099-C40C66FF867C}">
                  <a14:compatExt spid="_x0000_s17656"/>
                </a:ext>
                <a:ext uri="{FF2B5EF4-FFF2-40B4-BE49-F238E27FC236}">
                  <a16:creationId xmlns:a16="http://schemas.microsoft.com/office/drawing/2014/main" id="{00000000-0008-0000-0200-0000F8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94</xdr:row>
          <xdr:rowOff>371475</xdr:rowOff>
        </xdr:from>
        <xdr:to>
          <xdr:col>7</xdr:col>
          <xdr:colOff>771525</xdr:colOff>
          <xdr:row>94</xdr:row>
          <xdr:rowOff>609600</xdr:rowOff>
        </xdr:to>
        <xdr:sp macro="" textlink="">
          <xdr:nvSpPr>
            <xdr:cNvPr id="17657" name="Option Button 249" hidden="1">
              <a:extLst>
                <a:ext uri="{63B3BB69-23CF-44E3-9099-C40C66FF867C}">
                  <a14:compatExt spid="_x0000_s17657"/>
                </a:ext>
                <a:ext uri="{FF2B5EF4-FFF2-40B4-BE49-F238E27FC236}">
                  <a16:creationId xmlns:a16="http://schemas.microsoft.com/office/drawing/2014/main" id="{00000000-0008-0000-0200-0000F9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95</xdr:row>
          <xdr:rowOff>371475</xdr:rowOff>
        </xdr:from>
        <xdr:to>
          <xdr:col>7</xdr:col>
          <xdr:colOff>771525</xdr:colOff>
          <xdr:row>95</xdr:row>
          <xdr:rowOff>609600</xdr:rowOff>
        </xdr:to>
        <xdr:sp macro="" textlink="">
          <xdr:nvSpPr>
            <xdr:cNvPr id="17658" name="Option Button 250" hidden="1">
              <a:extLst>
                <a:ext uri="{63B3BB69-23CF-44E3-9099-C40C66FF867C}">
                  <a14:compatExt spid="_x0000_s17658"/>
                </a:ext>
                <a:ext uri="{FF2B5EF4-FFF2-40B4-BE49-F238E27FC236}">
                  <a16:creationId xmlns:a16="http://schemas.microsoft.com/office/drawing/2014/main" id="{00000000-0008-0000-0200-0000FA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96</xdr:row>
          <xdr:rowOff>371475</xdr:rowOff>
        </xdr:from>
        <xdr:to>
          <xdr:col>7</xdr:col>
          <xdr:colOff>771525</xdr:colOff>
          <xdr:row>96</xdr:row>
          <xdr:rowOff>609600</xdr:rowOff>
        </xdr:to>
        <xdr:sp macro="" textlink="">
          <xdr:nvSpPr>
            <xdr:cNvPr id="17659" name="Option Button 251" hidden="1">
              <a:extLst>
                <a:ext uri="{63B3BB69-23CF-44E3-9099-C40C66FF867C}">
                  <a14:compatExt spid="_x0000_s17659"/>
                </a:ext>
                <a:ext uri="{FF2B5EF4-FFF2-40B4-BE49-F238E27FC236}">
                  <a16:creationId xmlns:a16="http://schemas.microsoft.com/office/drawing/2014/main" id="{00000000-0008-0000-0200-0000FB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97</xdr:row>
          <xdr:rowOff>371475</xdr:rowOff>
        </xdr:from>
        <xdr:to>
          <xdr:col>7</xdr:col>
          <xdr:colOff>771525</xdr:colOff>
          <xdr:row>97</xdr:row>
          <xdr:rowOff>609600</xdr:rowOff>
        </xdr:to>
        <xdr:sp macro="" textlink="">
          <xdr:nvSpPr>
            <xdr:cNvPr id="17660" name="Option Button 252" hidden="1">
              <a:extLst>
                <a:ext uri="{63B3BB69-23CF-44E3-9099-C40C66FF867C}">
                  <a14:compatExt spid="_x0000_s17660"/>
                </a:ext>
                <a:ext uri="{FF2B5EF4-FFF2-40B4-BE49-F238E27FC236}">
                  <a16:creationId xmlns:a16="http://schemas.microsoft.com/office/drawing/2014/main" id="{00000000-0008-0000-0200-0000FC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98</xdr:row>
          <xdr:rowOff>371475</xdr:rowOff>
        </xdr:from>
        <xdr:to>
          <xdr:col>7</xdr:col>
          <xdr:colOff>771525</xdr:colOff>
          <xdr:row>98</xdr:row>
          <xdr:rowOff>609600</xdr:rowOff>
        </xdr:to>
        <xdr:sp macro="" textlink="">
          <xdr:nvSpPr>
            <xdr:cNvPr id="17661" name="Option Button 253" hidden="1">
              <a:extLst>
                <a:ext uri="{63B3BB69-23CF-44E3-9099-C40C66FF867C}">
                  <a14:compatExt spid="_x0000_s17661"/>
                </a:ext>
                <a:ext uri="{FF2B5EF4-FFF2-40B4-BE49-F238E27FC236}">
                  <a16:creationId xmlns:a16="http://schemas.microsoft.com/office/drawing/2014/main" id="{00000000-0008-0000-0200-0000FD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99</xdr:row>
          <xdr:rowOff>371475</xdr:rowOff>
        </xdr:from>
        <xdr:to>
          <xdr:col>7</xdr:col>
          <xdr:colOff>771525</xdr:colOff>
          <xdr:row>99</xdr:row>
          <xdr:rowOff>609600</xdr:rowOff>
        </xdr:to>
        <xdr:sp macro="" textlink="">
          <xdr:nvSpPr>
            <xdr:cNvPr id="17662" name="Option Button 254" hidden="1">
              <a:extLst>
                <a:ext uri="{63B3BB69-23CF-44E3-9099-C40C66FF867C}">
                  <a14:compatExt spid="_x0000_s17662"/>
                </a:ext>
                <a:ext uri="{FF2B5EF4-FFF2-40B4-BE49-F238E27FC236}">
                  <a16:creationId xmlns:a16="http://schemas.microsoft.com/office/drawing/2014/main" id="{00000000-0008-0000-0200-0000FE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100</xdr:row>
          <xdr:rowOff>371475</xdr:rowOff>
        </xdr:from>
        <xdr:to>
          <xdr:col>7</xdr:col>
          <xdr:colOff>771525</xdr:colOff>
          <xdr:row>100</xdr:row>
          <xdr:rowOff>609600</xdr:rowOff>
        </xdr:to>
        <xdr:sp macro="" textlink="">
          <xdr:nvSpPr>
            <xdr:cNvPr id="17663" name="Option Button 255" hidden="1">
              <a:extLst>
                <a:ext uri="{63B3BB69-23CF-44E3-9099-C40C66FF867C}">
                  <a14:compatExt spid="_x0000_s17663"/>
                </a:ext>
                <a:ext uri="{FF2B5EF4-FFF2-40B4-BE49-F238E27FC236}">
                  <a16:creationId xmlns:a16="http://schemas.microsoft.com/office/drawing/2014/main" id="{00000000-0008-0000-0200-0000FF4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101</xdr:row>
          <xdr:rowOff>371475</xdr:rowOff>
        </xdr:from>
        <xdr:to>
          <xdr:col>7</xdr:col>
          <xdr:colOff>771525</xdr:colOff>
          <xdr:row>101</xdr:row>
          <xdr:rowOff>609600</xdr:rowOff>
        </xdr:to>
        <xdr:sp macro="" textlink="">
          <xdr:nvSpPr>
            <xdr:cNvPr id="17664" name="Option Button 256" hidden="1">
              <a:extLst>
                <a:ext uri="{63B3BB69-23CF-44E3-9099-C40C66FF867C}">
                  <a14:compatExt spid="_x0000_s17664"/>
                </a:ext>
                <a:ext uri="{FF2B5EF4-FFF2-40B4-BE49-F238E27FC236}">
                  <a16:creationId xmlns:a16="http://schemas.microsoft.com/office/drawing/2014/main" id="{00000000-0008-0000-0200-000000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102</xdr:row>
          <xdr:rowOff>371475</xdr:rowOff>
        </xdr:from>
        <xdr:to>
          <xdr:col>7</xdr:col>
          <xdr:colOff>771525</xdr:colOff>
          <xdr:row>102</xdr:row>
          <xdr:rowOff>609600</xdr:rowOff>
        </xdr:to>
        <xdr:sp macro="" textlink="">
          <xdr:nvSpPr>
            <xdr:cNvPr id="17665" name="Option Button 257" hidden="1">
              <a:extLst>
                <a:ext uri="{63B3BB69-23CF-44E3-9099-C40C66FF867C}">
                  <a14:compatExt spid="_x0000_s17665"/>
                </a:ext>
                <a:ext uri="{FF2B5EF4-FFF2-40B4-BE49-F238E27FC236}">
                  <a16:creationId xmlns:a16="http://schemas.microsoft.com/office/drawing/2014/main" id="{00000000-0008-0000-0200-000001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103</xdr:row>
          <xdr:rowOff>371475</xdr:rowOff>
        </xdr:from>
        <xdr:to>
          <xdr:col>7</xdr:col>
          <xdr:colOff>771525</xdr:colOff>
          <xdr:row>103</xdr:row>
          <xdr:rowOff>609600</xdr:rowOff>
        </xdr:to>
        <xdr:sp macro="" textlink="">
          <xdr:nvSpPr>
            <xdr:cNvPr id="17666" name="Option Button 258" hidden="1">
              <a:extLst>
                <a:ext uri="{63B3BB69-23CF-44E3-9099-C40C66FF867C}">
                  <a14:compatExt spid="_x0000_s17666"/>
                </a:ext>
                <a:ext uri="{FF2B5EF4-FFF2-40B4-BE49-F238E27FC236}">
                  <a16:creationId xmlns:a16="http://schemas.microsoft.com/office/drawing/2014/main" id="{00000000-0008-0000-0200-000002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104</xdr:row>
          <xdr:rowOff>371475</xdr:rowOff>
        </xdr:from>
        <xdr:to>
          <xdr:col>7</xdr:col>
          <xdr:colOff>771525</xdr:colOff>
          <xdr:row>104</xdr:row>
          <xdr:rowOff>609600</xdr:rowOff>
        </xdr:to>
        <xdr:sp macro="" textlink="">
          <xdr:nvSpPr>
            <xdr:cNvPr id="17667" name="Option Button 259" hidden="1">
              <a:extLst>
                <a:ext uri="{63B3BB69-23CF-44E3-9099-C40C66FF867C}">
                  <a14:compatExt spid="_x0000_s17667"/>
                </a:ext>
                <a:ext uri="{FF2B5EF4-FFF2-40B4-BE49-F238E27FC236}">
                  <a16:creationId xmlns:a16="http://schemas.microsoft.com/office/drawing/2014/main" id="{00000000-0008-0000-0200-000003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105</xdr:row>
          <xdr:rowOff>371475</xdr:rowOff>
        </xdr:from>
        <xdr:to>
          <xdr:col>7</xdr:col>
          <xdr:colOff>771525</xdr:colOff>
          <xdr:row>105</xdr:row>
          <xdr:rowOff>609600</xdr:rowOff>
        </xdr:to>
        <xdr:sp macro="" textlink="">
          <xdr:nvSpPr>
            <xdr:cNvPr id="17668" name="Option Button 260" hidden="1">
              <a:extLst>
                <a:ext uri="{63B3BB69-23CF-44E3-9099-C40C66FF867C}">
                  <a14:compatExt spid="_x0000_s17668"/>
                </a:ext>
                <a:ext uri="{FF2B5EF4-FFF2-40B4-BE49-F238E27FC236}">
                  <a16:creationId xmlns:a16="http://schemas.microsoft.com/office/drawing/2014/main" id="{00000000-0008-0000-0200-000004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106</xdr:row>
          <xdr:rowOff>371475</xdr:rowOff>
        </xdr:from>
        <xdr:to>
          <xdr:col>7</xdr:col>
          <xdr:colOff>771525</xdr:colOff>
          <xdr:row>106</xdr:row>
          <xdr:rowOff>609600</xdr:rowOff>
        </xdr:to>
        <xdr:sp macro="" textlink="">
          <xdr:nvSpPr>
            <xdr:cNvPr id="17669" name="Option Button 261" hidden="1">
              <a:extLst>
                <a:ext uri="{63B3BB69-23CF-44E3-9099-C40C66FF867C}">
                  <a14:compatExt spid="_x0000_s17669"/>
                </a:ext>
                <a:ext uri="{FF2B5EF4-FFF2-40B4-BE49-F238E27FC236}">
                  <a16:creationId xmlns:a16="http://schemas.microsoft.com/office/drawing/2014/main" id="{00000000-0008-0000-0200-000005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107</xdr:row>
          <xdr:rowOff>371475</xdr:rowOff>
        </xdr:from>
        <xdr:to>
          <xdr:col>7</xdr:col>
          <xdr:colOff>771525</xdr:colOff>
          <xdr:row>107</xdr:row>
          <xdr:rowOff>609600</xdr:rowOff>
        </xdr:to>
        <xdr:sp macro="" textlink="">
          <xdr:nvSpPr>
            <xdr:cNvPr id="17670" name="Option Button 262" hidden="1">
              <a:extLst>
                <a:ext uri="{63B3BB69-23CF-44E3-9099-C40C66FF867C}">
                  <a14:compatExt spid="_x0000_s17670"/>
                </a:ext>
                <a:ext uri="{FF2B5EF4-FFF2-40B4-BE49-F238E27FC236}">
                  <a16:creationId xmlns:a16="http://schemas.microsoft.com/office/drawing/2014/main" id="{00000000-0008-0000-0200-000006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108</xdr:row>
          <xdr:rowOff>371475</xdr:rowOff>
        </xdr:from>
        <xdr:to>
          <xdr:col>7</xdr:col>
          <xdr:colOff>771525</xdr:colOff>
          <xdr:row>108</xdr:row>
          <xdr:rowOff>609600</xdr:rowOff>
        </xdr:to>
        <xdr:sp macro="" textlink="">
          <xdr:nvSpPr>
            <xdr:cNvPr id="17671" name="Option Button 263" hidden="1">
              <a:extLst>
                <a:ext uri="{63B3BB69-23CF-44E3-9099-C40C66FF867C}">
                  <a14:compatExt spid="_x0000_s17671"/>
                </a:ext>
                <a:ext uri="{FF2B5EF4-FFF2-40B4-BE49-F238E27FC236}">
                  <a16:creationId xmlns:a16="http://schemas.microsoft.com/office/drawing/2014/main" id="{00000000-0008-0000-0200-000007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109</xdr:row>
          <xdr:rowOff>371475</xdr:rowOff>
        </xdr:from>
        <xdr:to>
          <xdr:col>7</xdr:col>
          <xdr:colOff>771525</xdr:colOff>
          <xdr:row>109</xdr:row>
          <xdr:rowOff>609600</xdr:rowOff>
        </xdr:to>
        <xdr:sp macro="" textlink="">
          <xdr:nvSpPr>
            <xdr:cNvPr id="17672" name="Option Button 264" hidden="1">
              <a:extLst>
                <a:ext uri="{63B3BB69-23CF-44E3-9099-C40C66FF867C}">
                  <a14:compatExt spid="_x0000_s17672"/>
                </a:ext>
                <a:ext uri="{FF2B5EF4-FFF2-40B4-BE49-F238E27FC236}">
                  <a16:creationId xmlns:a16="http://schemas.microsoft.com/office/drawing/2014/main" id="{00000000-0008-0000-0200-000008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110</xdr:row>
          <xdr:rowOff>371475</xdr:rowOff>
        </xdr:from>
        <xdr:to>
          <xdr:col>7</xdr:col>
          <xdr:colOff>771525</xdr:colOff>
          <xdr:row>110</xdr:row>
          <xdr:rowOff>609600</xdr:rowOff>
        </xdr:to>
        <xdr:sp macro="" textlink="">
          <xdr:nvSpPr>
            <xdr:cNvPr id="17673" name="Option Button 265" hidden="1">
              <a:extLst>
                <a:ext uri="{63B3BB69-23CF-44E3-9099-C40C66FF867C}">
                  <a14:compatExt spid="_x0000_s17673"/>
                </a:ext>
                <a:ext uri="{FF2B5EF4-FFF2-40B4-BE49-F238E27FC236}">
                  <a16:creationId xmlns:a16="http://schemas.microsoft.com/office/drawing/2014/main" id="{00000000-0008-0000-0200-000009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111</xdr:row>
          <xdr:rowOff>371475</xdr:rowOff>
        </xdr:from>
        <xdr:to>
          <xdr:col>7</xdr:col>
          <xdr:colOff>771525</xdr:colOff>
          <xdr:row>111</xdr:row>
          <xdr:rowOff>609600</xdr:rowOff>
        </xdr:to>
        <xdr:sp macro="" textlink="">
          <xdr:nvSpPr>
            <xdr:cNvPr id="17674" name="Option Button 266" hidden="1">
              <a:extLst>
                <a:ext uri="{63B3BB69-23CF-44E3-9099-C40C66FF867C}">
                  <a14:compatExt spid="_x0000_s17674"/>
                </a:ext>
                <a:ext uri="{FF2B5EF4-FFF2-40B4-BE49-F238E27FC236}">
                  <a16:creationId xmlns:a16="http://schemas.microsoft.com/office/drawing/2014/main" id="{00000000-0008-0000-0200-00000A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112</xdr:row>
          <xdr:rowOff>371475</xdr:rowOff>
        </xdr:from>
        <xdr:to>
          <xdr:col>7</xdr:col>
          <xdr:colOff>771525</xdr:colOff>
          <xdr:row>112</xdr:row>
          <xdr:rowOff>609600</xdr:rowOff>
        </xdr:to>
        <xdr:sp macro="" textlink="">
          <xdr:nvSpPr>
            <xdr:cNvPr id="17675" name="Option Button 267" hidden="1">
              <a:extLst>
                <a:ext uri="{63B3BB69-23CF-44E3-9099-C40C66FF867C}">
                  <a14:compatExt spid="_x0000_s17675"/>
                </a:ext>
                <a:ext uri="{FF2B5EF4-FFF2-40B4-BE49-F238E27FC236}">
                  <a16:creationId xmlns:a16="http://schemas.microsoft.com/office/drawing/2014/main" id="{00000000-0008-0000-0200-00000B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113</xdr:row>
          <xdr:rowOff>371475</xdr:rowOff>
        </xdr:from>
        <xdr:to>
          <xdr:col>7</xdr:col>
          <xdr:colOff>771525</xdr:colOff>
          <xdr:row>113</xdr:row>
          <xdr:rowOff>609600</xdr:rowOff>
        </xdr:to>
        <xdr:sp macro="" textlink="">
          <xdr:nvSpPr>
            <xdr:cNvPr id="17676" name="Option Button 268" hidden="1">
              <a:extLst>
                <a:ext uri="{63B3BB69-23CF-44E3-9099-C40C66FF867C}">
                  <a14:compatExt spid="_x0000_s17676"/>
                </a:ext>
                <a:ext uri="{FF2B5EF4-FFF2-40B4-BE49-F238E27FC236}">
                  <a16:creationId xmlns:a16="http://schemas.microsoft.com/office/drawing/2014/main" id="{00000000-0008-0000-0200-00000C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114</xdr:row>
          <xdr:rowOff>371475</xdr:rowOff>
        </xdr:from>
        <xdr:to>
          <xdr:col>7</xdr:col>
          <xdr:colOff>771525</xdr:colOff>
          <xdr:row>114</xdr:row>
          <xdr:rowOff>609600</xdr:rowOff>
        </xdr:to>
        <xdr:sp macro="" textlink="">
          <xdr:nvSpPr>
            <xdr:cNvPr id="17677" name="Option Button 269" hidden="1">
              <a:extLst>
                <a:ext uri="{63B3BB69-23CF-44E3-9099-C40C66FF867C}">
                  <a14:compatExt spid="_x0000_s17677"/>
                </a:ext>
                <a:ext uri="{FF2B5EF4-FFF2-40B4-BE49-F238E27FC236}">
                  <a16:creationId xmlns:a16="http://schemas.microsoft.com/office/drawing/2014/main" id="{00000000-0008-0000-0200-00000D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115</xdr:row>
          <xdr:rowOff>371475</xdr:rowOff>
        </xdr:from>
        <xdr:to>
          <xdr:col>7</xdr:col>
          <xdr:colOff>771525</xdr:colOff>
          <xdr:row>115</xdr:row>
          <xdr:rowOff>609600</xdr:rowOff>
        </xdr:to>
        <xdr:sp macro="" textlink="">
          <xdr:nvSpPr>
            <xdr:cNvPr id="17678" name="Option Button 270" hidden="1">
              <a:extLst>
                <a:ext uri="{63B3BB69-23CF-44E3-9099-C40C66FF867C}">
                  <a14:compatExt spid="_x0000_s17678"/>
                </a:ext>
                <a:ext uri="{FF2B5EF4-FFF2-40B4-BE49-F238E27FC236}">
                  <a16:creationId xmlns:a16="http://schemas.microsoft.com/office/drawing/2014/main" id="{00000000-0008-0000-0200-00000E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116</xdr:row>
          <xdr:rowOff>371475</xdr:rowOff>
        </xdr:from>
        <xdr:to>
          <xdr:col>7</xdr:col>
          <xdr:colOff>771525</xdr:colOff>
          <xdr:row>116</xdr:row>
          <xdr:rowOff>609600</xdr:rowOff>
        </xdr:to>
        <xdr:sp macro="" textlink="">
          <xdr:nvSpPr>
            <xdr:cNvPr id="17679" name="Option Button 271" hidden="1">
              <a:extLst>
                <a:ext uri="{63B3BB69-23CF-44E3-9099-C40C66FF867C}">
                  <a14:compatExt spid="_x0000_s17679"/>
                </a:ext>
                <a:ext uri="{FF2B5EF4-FFF2-40B4-BE49-F238E27FC236}">
                  <a16:creationId xmlns:a16="http://schemas.microsoft.com/office/drawing/2014/main" id="{00000000-0008-0000-0200-00000F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117</xdr:row>
          <xdr:rowOff>371475</xdr:rowOff>
        </xdr:from>
        <xdr:to>
          <xdr:col>7</xdr:col>
          <xdr:colOff>771525</xdr:colOff>
          <xdr:row>117</xdr:row>
          <xdr:rowOff>609600</xdr:rowOff>
        </xdr:to>
        <xdr:sp macro="" textlink="">
          <xdr:nvSpPr>
            <xdr:cNvPr id="17680" name="Option Button 272" hidden="1">
              <a:extLst>
                <a:ext uri="{63B3BB69-23CF-44E3-9099-C40C66FF867C}">
                  <a14:compatExt spid="_x0000_s17680"/>
                </a:ext>
                <a:ext uri="{FF2B5EF4-FFF2-40B4-BE49-F238E27FC236}">
                  <a16:creationId xmlns:a16="http://schemas.microsoft.com/office/drawing/2014/main" id="{00000000-0008-0000-0200-000010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118</xdr:row>
          <xdr:rowOff>371475</xdr:rowOff>
        </xdr:from>
        <xdr:to>
          <xdr:col>7</xdr:col>
          <xdr:colOff>771525</xdr:colOff>
          <xdr:row>118</xdr:row>
          <xdr:rowOff>609600</xdr:rowOff>
        </xdr:to>
        <xdr:sp macro="" textlink="">
          <xdr:nvSpPr>
            <xdr:cNvPr id="17681" name="Option Button 273" hidden="1">
              <a:extLst>
                <a:ext uri="{63B3BB69-23CF-44E3-9099-C40C66FF867C}">
                  <a14:compatExt spid="_x0000_s17681"/>
                </a:ext>
                <a:ext uri="{FF2B5EF4-FFF2-40B4-BE49-F238E27FC236}">
                  <a16:creationId xmlns:a16="http://schemas.microsoft.com/office/drawing/2014/main" id="{00000000-0008-0000-0200-000011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119</xdr:row>
          <xdr:rowOff>371475</xdr:rowOff>
        </xdr:from>
        <xdr:to>
          <xdr:col>7</xdr:col>
          <xdr:colOff>771525</xdr:colOff>
          <xdr:row>119</xdr:row>
          <xdr:rowOff>609600</xdr:rowOff>
        </xdr:to>
        <xdr:sp macro="" textlink="">
          <xdr:nvSpPr>
            <xdr:cNvPr id="17682" name="Option Button 274" hidden="1">
              <a:extLst>
                <a:ext uri="{63B3BB69-23CF-44E3-9099-C40C66FF867C}">
                  <a14:compatExt spid="_x0000_s17682"/>
                </a:ext>
                <a:ext uri="{FF2B5EF4-FFF2-40B4-BE49-F238E27FC236}">
                  <a16:creationId xmlns:a16="http://schemas.microsoft.com/office/drawing/2014/main" id="{00000000-0008-0000-0200-000012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120</xdr:row>
          <xdr:rowOff>371475</xdr:rowOff>
        </xdr:from>
        <xdr:to>
          <xdr:col>7</xdr:col>
          <xdr:colOff>771525</xdr:colOff>
          <xdr:row>120</xdr:row>
          <xdr:rowOff>609600</xdr:rowOff>
        </xdr:to>
        <xdr:sp macro="" textlink="">
          <xdr:nvSpPr>
            <xdr:cNvPr id="17683" name="Option Button 275" hidden="1">
              <a:extLst>
                <a:ext uri="{63B3BB69-23CF-44E3-9099-C40C66FF867C}">
                  <a14:compatExt spid="_x0000_s17683"/>
                </a:ext>
                <a:ext uri="{FF2B5EF4-FFF2-40B4-BE49-F238E27FC236}">
                  <a16:creationId xmlns:a16="http://schemas.microsoft.com/office/drawing/2014/main" id="{00000000-0008-0000-0200-000013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121</xdr:row>
          <xdr:rowOff>371475</xdr:rowOff>
        </xdr:from>
        <xdr:to>
          <xdr:col>7</xdr:col>
          <xdr:colOff>771525</xdr:colOff>
          <xdr:row>121</xdr:row>
          <xdr:rowOff>609600</xdr:rowOff>
        </xdr:to>
        <xdr:sp macro="" textlink="">
          <xdr:nvSpPr>
            <xdr:cNvPr id="17684" name="Option Button 276" hidden="1">
              <a:extLst>
                <a:ext uri="{63B3BB69-23CF-44E3-9099-C40C66FF867C}">
                  <a14:compatExt spid="_x0000_s17684"/>
                </a:ext>
                <a:ext uri="{FF2B5EF4-FFF2-40B4-BE49-F238E27FC236}">
                  <a16:creationId xmlns:a16="http://schemas.microsoft.com/office/drawing/2014/main" id="{00000000-0008-0000-0200-000014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122</xdr:row>
          <xdr:rowOff>371475</xdr:rowOff>
        </xdr:from>
        <xdr:to>
          <xdr:col>7</xdr:col>
          <xdr:colOff>771525</xdr:colOff>
          <xdr:row>122</xdr:row>
          <xdr:rowOff>609600</xdr:rowOff>
        </xdr:to>
        <xdr:sp macro="" textlink="">
          <xdr:nvSpPr>
            <xdr:cNvPr id="17685" name="Option Button 277" hidden="1">
              <a:extLst>
                <a:ext uri="{63B3BB69-23CF-44E3-9099-C40C66FF867C}">
                  <a14:compatExt spid="_x0000_s17685"/>
                </a:ext>
                <a:ext uri="{FF2B5EF4-FFF2-40B4-BE49-F238E27FC236}">
                  <a16:creationId xmlns:a16="http://schemas.microsoft.com/office/drawing/2014/main" id="{00000000-0008-0000-0200-000015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123</xdr:row>
          <xdr:rowOff>371475</xdr:rowOff>
        </xdr:from>
        <xdr:to>
          <xdr:col>7</xdr:col>
          <xdr:colOff>771525</xdr:colOff>
          <xdr:row>123</xdr:row>
          <xdr:rowOff>609600</xdr:rowOff>
        </xdr:to>
        <xdr:sp macro="" textlink="">
          <xdr:nvSpPr>
            <xdr:cNvPr id="17686" name="Option Button 278" hidden="1">
              <a:extLst>
                <a:ext uri="{63B3BB69-23CF-44E3-9099-C40C66FF867C}">
                  <a14:compatExt spid="_x0000_s17686"/>
                </a:ext>
                <a:ext uri="{FF2B5EF4-FFF2-40B4-BE49-F238E27FC236}">
                  <a16:creationId xmlns:a16="http://schemas.microsoft.com/office/drawing/2014/main" id="{00000000-0008-0000-0200-000016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124</xdr:row>
          <xdr:rowOff>371475</xdr:rowOff>
        </xdr:from>
        <xdr:to>
          <xdr:col>7</xdr:col>
          <xdr:colOff>771525</xdr:colOff>
          <xdr:row>124</xdr:row>
          <xdr:rowOff>609600</xdr:rowOff>
        </xdr:to>
        <xdr:sp macro="" textlink="">
          <xdr:nvSpPr>
            <xdr:cNvPr id="17687" name="Option Button 279" hidden="1">
              <a:extLst>
                <a:ext uri="{63B3BB69-23CF-44E3-9099-C40C66FF867C}">
                  <a14:compatExt spid="_x0000_s17687"/>
                </a:ext>
                <a:ext uri="{FF2B5EF4-FFF2-40B4-BE49-F238E27FC236}">
                  <a16:creationId xmlns:a16="http://schemas.microsoft.com/office/drawing/2014/main" id="{00000000-0008-0000-0200-000017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125</xdr:row>
          <xdr:rowOff>371475</xdr:rowOff>
        </xdr:from>
        <xdr:to>
          <xdr:col>7</xdr:col>
          <xdr:colOff>771525</xdr:colOff>
          <xdr:row>125</xdr:row>
          <xdr:rowOff>609600</xdr:rowOff>
        </xdr:to>
        <xdr:sp macro="" textlink="">
          <xdr:nvSpPr>
            <xdr:cNvPr id="17688" name="Option Button 280" hidden="1">
              <a:extLst>
                <a:ext uri="{63B3BB69-23CF-44E3-9099-C40C66FF867C}">
                  <a14:compatExt spid="_x0000_s17688"/>
                </a:ext>
                <a:ext uri="{FF2B5EF4-FFF2-40B4-BE49-F238E27FC236}">
                  <a16:creationId xmlns:a16="http://schemas.microsoft.com/office/drawing/2014/main" id="{00000000-0008-0000-0200-000018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126</xdr:row>
          <xdr:rowOff>371475</xdr:rowOff>
        </xdr:from>
        <xdr:to>
          <xdr:col>7</xdr:col>
          <xdr:colOff>771525</xdr:colOff>
          <xdr:row>126</xdr:row>
          <xdr:rowOff>609600</xdr:rowOff>
        </xdr:to>
        <xdr:sp macro="" textlink="">
          <xdr:nvSpPr>
            <xdr:cNvPr id="17689" name="Option Button 281" hidden="1">
              <a:extLst>
                <a:ext uri="{63B3BB69-23CF-44E3-9099-C40C66FF867C}">
                  <a14:compatExt spid="_x0000_s17689"/>
                </a:ext>
                <a:ext uri="{FF2B5EF4-FFF2-40B4-BE49-F238E27FC236}">
                  <a16:creationId xmlns:a16="http://schemas.microsoft.com/office/drawing/2014/main" id="{00000000-0008-0000-0200-000019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127</xdr:row>
          <xdr:rowOff>371475</xdr:rowOff>
        </xdr:from>
        <xdr:to>
          <xdr:col>7</xdr:col>
          <xdr:colOff>771525</xdr:colOff>
          <xdr:row>127</xdr:row>
          <xdr:rowOff>609600</xdr:rowOff>
        </xdr:to>
        <xdr:sp macro="" textlink="">
          <xdr:nvSpPr>
            <xdr:cNvPr id="17690" name="Option Button 282" hidden="1">
              <a:extLst>
                <a:ext uri="{63B3BB69-23CF-44E3-9099-C40C66FF867C}">
                  <a14:compatExt spid="_x0000_s17690"/>
                </a:ext>
                <a:ext uri="{FF2B5EF4-FFF2-40B4-BE49-F238E27FC236}">
                  <a16:creationId xmlns:a16="http://schemas.microsoft.com/office/drawing/2014/main" id="{00000000-0008-0000-0200-00001A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128</xdr:row>
          <xdr:rowOff>371475</xdr:rowOff>
        </xdr:from>
        <xdr:to>
          <xdr:col>7</xdr:col>
          <xdr:colOff>771525</xdr:colOff>
          <xdr:row>128</xdr:row>
          <xdr:rowOff>609600</xdr:rowOff>
        </xdr:to>
        <xdr:sp macro="" textlink="">
          <xdr:nvSpPr>
            <xdr:cNvPr id="17691" name="Option Button 283" hidden="1">
              <a:extLst>
                <a:ext uri="{63B3BB69-23CF-44E3-9099-C40C66FF867C}">
                  <a14:compatExt spid="_x0000_s17691"/>
                </a:ext>
                <a:ext uri="{FF2B5EF4-FFF2-40B4-BE49-F238E27FC236}">
                  <a16:creationId xmlns:a16="http://schemas.microsoft.com/office/drawing/2014/main" id="{00000000-0008-0000-0200-00001B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129</xdr:row>
          <xdr:rowOff>371475</xdr:rowOff>
        </xdr:from>
        <xdr:to>
          <xdr:col>7</xdr:col>
          <xdr:colOff>771525</xdr:colOff>
          <xdr:row>129</xdr:row>
          <xdr:rowOff>609600</xdr:rowOff>
        </xdr:to>
        <xdr:sp macro="" textlink="">
          <xdr:nvSpPr>
            <xdr:cNvPr id="17692" name="Option Button 284" hidden="1">
              <a:extLst>
                <a:ext uri="{63B3BB69-23CF-44E3-9099-C40C66FF867C}">
                  <a14:compatExt spid="_x0000_s17692"/>
                </a:ext>
                <a:ext uri="{FF2B5EF4-FFF2-40B4-BE49-F238E27FC236}">
                  <a16:creationId xmlns:a16="http://schemas.microsoft.com/office/drawing/2014/main" id="{00000000-0008-0000-0200-00001C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130</xdr:row>
          <xdr:rowOff>371475</xdr:rowOff>
        </xdr:from>
        <xdr:to>
          <xdr:col>7</xdr:col>
          <xdr:colOff>771525</xdr:colOff>
          <xdr:row>130</xdr:row>
          <xdr:rowOff>609600</xdr:rowOff>
        </xdr:to>
        <xdr:sp macro="" textlink="">
          <xdr:nvSpPr>
            <xdr:cNvPr id="17693" name="Option Button 285" hidden="1">
              <a:extLst>
                <a:ext uri="{63B3BB69-23CF-44E3-9099-C40C66FF867C}">
                  <a14:compatExt spid="_x0000_s17693"/>
                </a:ext>
                <a:ext uri="{FF2B5EF4-FFF2-40B4-BE49-F238E27FC236}">
                  <a16:creationId xmlns:a16="http://schemas.microsoft.com/office/drawing/2014/main" id="{00000000-0008-0000-0200-00001D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131</xdr:row>
          <xdr:rowOff>371475</xdr:rowOff>
        </xdr:from>
        <xdr:to>
          <xdr:col>7</xdr:col>
          <xdr:colOff>771525</xdr:colOff>
          <xdr:row>131</xdr:row>
          <xdr:rowOff>609600</xdr:rowOff>
        </xdr:to>
        <xdr:sp macro="" textlink="">
          <xdr:nvSpPr>
            <xdr:cNvPr id="17694" name="Option Button 286" hidden="1">
              <a:extLst>
                <a:ext uri="{63B3BB69-23CF-44E3-9099-C40C66FF867C}">
                  <a14:compatExt spid="_x0000_s17694"/>
                </a:ext>
                <a:ext uri="{FF2B5EF4-FFF2-40B4-BE49-F238E27FC236}">
                  <a16:creationId xmlns:a16="http://schemas.microsoft.com/office/drawing/2014/main" id="{00000000-0008-0000-0200-00001E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132</xdr:row>
          <xdr:rowOff>371475</xdr:rowOff>
        </xdr:from>
        <xdr:to>
          <xdr:col>7</xdr:col>
          <xdr:colOff>771525</xdr:colOff>
          <xdr:row>132</xdr:row>
          <xdr:rowOff>609600</xdr:rowOff>
        </xdr:to>
        <xdr:sp macro="" textlink="">
          <xdr:nvSpPr>
            <xdr:cNvPr id="17695" name="Option Button 287" hidden="1">
              <a:extLst>
                <a:ext uri="{63B3BB69-23CF-44E3-9099-C40C66FF867C}">
                  <a14:compatExt spid="_x0000_s17695"/>
                </a:ext>
                <a:ext uri="{FF2B5EF4-FFF2-40B4-BE49-F238E27FC236}">
                  <a16:creationId xmlns:a16="http://schemas.microsoft.com/office/drawing/2014/main" id="{00000000-0008-0000-0200-00001F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133</xdr:row>
          <xdr:rowOff>371475</xdr:rowOff>
        </xdr:from>
        <xdr:to>
          <xdr:col>7</xdr:col>
          <xdr:colOff>771525</xdr:colOff>
          <xdr:row>133</xdr:row>
          <xdr:rowOff>609600</xdr:rowOff>
        </xdr:to>
        <xdr:sp macro="" textlink="">
          <xdr:nvSpPr>
            <xdr:cNvPr id="17696" name="Option Button 288" hidden="1">
              <a:extLst>
                <a:ext uri="{63B3BB69-23CF-44E3-9099-C40C66FF867C}">
                  <a14:compatExt spid="_x0000_s17696"/>
                </a:ext>
                <a:ext uri="{FF2B5EF4-FFF2-40B4-BE49-F238E27FC236}">
                  <a16:creationId xmlns:a16="http://schemas.microsoft.com/office/drawing/2014/main" id="{00000000-0008-0000-0200-000020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134</xdr:row>
          <xdr:rowOff>371475</xdr:rowOff>
        </xdr:from>
        <xdr:to>
          <xdr:col>7</xdr:col>
          <xdr:colOff>771525</xdr:colOff>
          <xdr:row>134</xdr:row>
          <xdr:rowOff>609600</xdr:rowOff>
        </xdr:to>
        <xdr:sp macro="" textlink="">
          <xdr:nvSpPr>
            <xdr:cNvPr id="17697" name="Option Button 289" hidden="1">
              <a:extLst>
                <a:ext uri="{63B3BB69-23CF-44E3-9099-C40C66FF867C}">
                  <a14:compatExt spid="_x0000_s17697"/>
                </a:ext>
                <a:ext uri="{FF2B5EF4-FFF2-40B4-BE49-F238E27FC236}">
                  <a16:creationId xmlns:a16="http://schemas.microsoft.com/office/drawing/2014/main" id="{00000000-0008-0000-0200-000021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135</xdr:row>
          <xdr:rowOff>371475</xdr:rowOff>
        </xdr:from>
        <xdr:to>
          <xdr:col>7</xdr:col>
          <xdr:colOff>771525</xdr:colOff>
          <xdr:row>135</xdr:row>
          <xdr:rowOff>609600</xdr:rowOff>
        </xdr:to>
        <xdr:sp macro="" textlink="">
          <xdr:nvSpPr>
            <xdr:cNvPr id="17698" name="Option Button 290" hidden="1">
              <a:extLst>
                <a:ext uri="{63B3BB69-23CF-44E3-9099-C40C66FF867C}">
                  <a14:compatExt spid="_x0000_s17698"/>
                </a:ext>
                <a:ext uri="{FF2B5EF4-FFF2-40B4-BE49-F238E27FC236}">
                  <a16:creationId xmlns:a16="http://schemas.microsoft.com/office/drawing/2014/main" id="{00000000-0008-0000-0200-000022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136</xdr:row>
          <xdr:rowOff>371475</xdr:rowOff>
        </xdr:from>
        <xdr:to>
          <xdr:col>7</xdr:col>
          <xdr:colOff>771525</xdr:colOff>
          <xdr:row>136</xdr:row>
          <xdr:rowOff>609600</xdr:rowOff>
        </xdr:to>
        <xdr:sp macro="" textlink="">
          <xdr:nvSpPr>
            <xdr:cNvPr id="17699" name="Option Button 291" hidden="1">
              <a:extLst>
                <a:ext uri="{63B3BB69-23CF-44E3-9099-C40C66FF867C}">
                  <a14:compatExt spid="_x0000_s17699"/>
                </a:ext>
                <a:ext uri="{FF2B5EF4-FFF2-40B4-BE49-F238E27FC236}">
                  <a16:creationId xmlns:a16="http://schemas.microsoft.com/office/drawing/2014/main" id="{00000000-0008-0000-0200-000023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137</xdr:row>
          <xdr:rowOff>371475</xdr:rowOff>
        </xdr:from>
        <xdr:to>
          <xdr:col>7</xdr:col>
          <xdr:colOff>771525</xdr:colOff>
          <xdr:row>137</xdr:row>
          <xdr:rowOff>609600</xdr:rowOff>
        </xdr:to>
        <xdr:sp macro="" textlink="">
          <xdr:nvSpPr>
            <xdr:cNvPr id="17700" name="Option Button 292" hidden="1">
              <a:extLst>
                <a:ext uri="{63B3BB69-23CF-44E3-9099-C40C66FF867C}">
                  <a14:compatExt spid="_x0000_s17700"/>
                </a:ext>
                <a:ext uri="{FF2B5EF4-FFF2-40B4-BE49-F238E27FC236}">
                  <a16:creationId xmlns:a16="http://schemas.microsoft.com/office/drawing/2014/main" id="{00000000-0008-0000-0200-000024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138</xdr:row>
          <xdr:rowOff>371475</xdr:rowOff>
        </xdr:from>
        <xdr:to>
          <xdr:col>7</xdr:col>
          <xdr:colOff>771525</xdr:colOff>
          <xdr:row>138</xdr:row>
          <xdr:rowOff>609600</xdr:rowOff>
        </xdr:to>
        <xdr:sp macro="" textlink="">
          <xdr:nvSpPr>
            <xdr:cNvPr id="17701" name="Option Button 293" hidden="1">
              <a:extLst>
                <a:ext uri="{63B3BB69-23CF-44E3-9099-C40C66FF867C}">
                  <a14:compatExt spid="_x0000_s17701"/>
                </a:ext>
                <a:ext uri="{FF2B5EF4-FFF2-40B4-BE49-F238E27FC236}">
                  <a16:creationId xmlns:a16="http://schemas.microsoft.com/office/drawing/2014/main" id="{00000000-0008-0000-0200-000025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139</xdr:row>
          <xdr:rowOff>371475</xdr:rowOff>
        </xdr:from>
        <xdr:to>
          <xdr:col>7</xdr:col>
          <xdr:colOff>771525</xdr:colOff>
          <xdr:row>139</xdr:row>
          <xdr:rowOff>609600</xdr:rowOff>
        </xdr:to>
        <xdr:sp macro="" textlink="">
          <xdr:nvSpPr>
            <xdr:cNvPr id="17702" name="Option Button 294" hidden="1">
              <a:extLst>
                <a:ext uri="{63B3BB69-23CF-44E3-9099-C40C66FF867C}">
                  <a14:compatExt spid="_x0000_s17702"/>
                </a:ext>
                <a:ext uri="{FF2B5EF4-FFF2-40B4-BE49-F238E27FC236}">
                  <a16:creationId xmlns:a16="http://schemas.microsoft.com/office/drawing/2014/main" id="{00000000-0008-0000-0200-000026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140</xdr:row>
          <xdr:rowOff>371475</xdr:rowOff>
        </xdr:from>
        <xdr:to>
          <xdr:col>7</xdr:col>
          <xdr:colOff>771525</xdr:colOff>
          <xdr:row>140</xdr:row>
          <xdr:rowOff>609600</xdr:rowOff>
        </xdr:to>
        <xdr:sp macro="" textlink="">
          <xdr:nvSpPr>
            <xdr:cNvPr id="17703" name="Option Button 295" hidden="1">
              <a:extLst>
                <a:ext uri="{63B3BB69-23CF-44E3-9099-C40C66FF867C}">
                  <a14:compatExt spid="_x0000_s17703"/>
                </a:ext>
                <a:ext uri="{FF2B5EF4-FFF2-40B4-BE49-F238E27FC236}">
                  <a16:creationId xmlns:a16="http://schemas.microsoft.com/office/drawing/2014/main" id="{00000000-0008-0000-0200-000027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141</xdr:row>
          <xdr:rowOff>371475</xdr:rowOff>
        </xdr:from>
        <xdr:to>
          <xdr:col>7</xdr:col>
          <xdr:colOff>771525</xdr:colOff>
          <xdr:row>141</xdr:row>
          <xdr:rowOff>609600</xdr:rowOff>
        </xdr:to>
        <xdr:sp macro="" textlink="">
          <xdr:nvSpPr>
            <xdr:cNvPr id="17704" name="Option Button 296" hidden="1">
              <a:extLst>
                <a:ext uri="{63B3BB69-23CF-44E3-9099-C40C66FF867C}">
                  <a14:compatExt spid="_x0000_s17704"/>
                </a:ext>
                <a:ext uri="{FF2B5EF4-FFF2-40B4-BE49-F238E27FC236}">
                  <a16:creationId xmlns:a16="http://schemas.microsoft.com/office/drawing/2014/main" id="{00000000-0008-0000-0200-000028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142</xdr:row>
          <xdr:rowOff>371475</xdr:rowOff>
        </xdr:from>
        <xdr:to>
          <xdr:col>7</xdr:col>
          <xdr:colOff>771525</xdr:colOff>
          <xdr:row>142</xdr:row>
          <xdr:rowOff>609600</xdr:rowOff>
        </xdr:to>
        <xdr:sp macro="" textlink="">
          <xdr:nvSpPr>
            <xdr:cNvPr id="17705" name="Option Button 297" hidden="1">
              <a:extLst>
                <a:ext uri="{63B3BB69-23CF-44E3-9099-C40C66FF867C}">
                  <a14:compatExt spid="_x0000_s17705"/>
                </a:ext>
                <a:ext uri="{FF2B5EF4-FFF2-40B4-BE49-F238E27FC236}">
                  <a16:creationId xmlns:a16="http://schemas.microsoft.com/office/drawing/2014/main" id="{00000000-0008-0000-0200-000029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143</xdr:row>
          <xdr:rowOff>371475</xdr:rowOff>
        </xdr:from>
        <xdr:to>
          <xdr:col>7</xdr:col>
          <xdr:colOff>771525</xdr:colOff>
          <xdr:row>143</xdr:row>
          <xdr:rowOff>609600</xdr:rowOff>
        </xdr:to>
        <xdr:sp macro="" textlink="">
          <xdr:nvSpPr>
            <xdr:cNvPr id="17706" name="Option Button 298" hidden="1">
              <a:extLst>
                <a:ext uri="{63B3BB69-23CF-44E3-9099-C40C66FF867C}">
                  <a14:compatExt spid="_x0000_s17706"/>
                </a:ext>
                <a:ext uri="{FF2B5EF4-FFF2-40B4-BE49-F238E27FC236}">
                  <a16:creationId xmlns:a16="http://schemas.microsoft.com/office/drawing/2014/main" id="{00000000-0008-0000-0200-00002A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144</xdr:row>
          <xdr:rowOff>371475</xdr:rowOff>
        </xdr:from>
        <xdr:to>
          <xdr:col>7</xdr:col>
          <xdr:colOff>771525</xdr:colOff>
          <xdr:row>144</xdr:row>
          <xdr:rowOff>609600</xdr:rowOff>
        </xdr:to>
        <xdr:sp macro="" textlink="">
          <xdr:nvSpPr>
            <xdr:cNvPr id="17707" name="Option Button 299" hidden="1">
              <a:extLst>
                <a:ext uri="{63B3BB69-23CF-44E3-9099-C40C66FF867C}">
                  <a14:compatExt spid="_x0000_s17707"/>
                </a:ext>
                <a:ext uri="{FF2B5EF4-FFF2-40B4-BE49-F238E27FC236}">
                  <a16:creationId xmlns:a16="http://schemas.microsoft.com/office/drawing/2014/main" id="{00000000-0008-0000-0200-00002B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145</xdr:row>
          <xdr:rowOff>371475</xdr:rowOff>
        </xdr:from>
        <xdr:to>
          <xdr:col>7</xdr:col>
          <xdr:colOff>771525</xdr:colOff>
          <xdr:row>145</xdr:row>
          <xdr:rowOff>609600</xdr:rowOff>
        </xdr:to>
        <xdr:sp macro="" textlink="">
          <xdr:nvSpPr>
            <xdr:cNvPr id="17708" name="Option Button 300" hidden="1">
              <a:extLst>
                <a:ext uri="{63B3BB69-23CF-44E3-9099-C40C66FF867C}">
                  <a14:compatExt spid="_x0000_s17708"/>
                </a:ext>
                <a:ext uri="{FF2B5EF4-FFF2-40B4-BE49-F238E27FC236}">
                  <a16:creationId xmlns:a16="http://schemas.microsoft.com/office/drawing/2014/main" id="{00000000-0008-0000-0200-00002C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146</xdr:row>
          <xdr:rowOff>371475</xdr:rowOff>
        </xdr:from>
        <xdr:to>
          <xdr:col>7</xdr:col>
          <xdr:colOff>771525</xdr:colOff>
          <xdr:row>146</xdr:row>
          <xdr:rowOff>609600</xdr:rowOff>
        </xdr:to>
        <xdr:sp macro="" textlink="">
          <xdr:nvSpPr>
            <xdr:cNvPr id="17709" name="Option Button 301" hidden="1">
              <a:extLst>
                <a:ext uri="{63B3BB69-23CF-44E3-9099-C40C66FF867C}">
                  <a14:compatExt spid="_x0000_s17709"/>
                </a:ext>
                <a:ext uri="{FF2B5EF4-FFF2-40B4-BE49-F238E27FC236}">
                  <a16:creationId xmlns:a16="http://schemas.microsoft.com/office/drawing/2014/main" id="{00000000-0008-0000-0200-00002D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147</xdr:row>
          <xdr:rowOff>371475</xdr:rowOff>
        </xdr:from>
        <xdr:to>
          <xdr:col>7</xdr:col>
          <xdr:colOff>771525</xdr:colOff>
          <xdr:row>147</xdr:row>
          <xdr:rowOff>609600</xdr:rowOff>
        </xdr:to>
        <xdr:sp macro="" textlink="">
          <xdr:nvSpPr>
            <xdr:cNvPr id="17710" name="Option Button 302" hidden="1">
              <a:extLst>
                <a:ext uri="{63B3BB69-23CF-44E3-9099-C40C66FF867C}">
                  <a14:compatExt spid="_x0000_s17710"/>
                </a:ext>
                <a:ext uri="{FF2B5EF4-FFF2-40B4-BE49-F238E27FC236}">
                  <a16:creationId xmlns:a16="http://schemas.microsoft.com/office/drawing/2014/main" id="{00000000-0008-0000-0200-00002E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148</xdr:row>
          <xdr:rowOff>371475</xdr:rowOff>
        </xdr:from>
        <xdr:to>
          <xdr:col>7</xdr:col>
          <xdr:colOff>771525</xdr:colOff>
          <xdr:row>148</xdr:row>
          <xdr:rowOff>609600</xdr:rowOff>
        </xdr:to>
        <xdr:sp macro="" textlink="">
          <xdr:nvSpPr>
            <xdr:cNvPr id="17711" name="Option Button 303" hidden="1">
              <a:extLst>
                <a:ext uri="{63B3BB69-23CF-44E3-9099-C40C66FF867C}">
                  <a14:compatExt spid="_x0000_s17711"/>
                </a:ext>
                <a:ext uri="{FF2B5EF4-FFF2-40B4-BE49-F238E27FC236}">
                  <a16:creationId xmlns:a16="http://schemas.microsoft.com/office/drawing/2014/main" id="{00000000-0008-0000-0200-00002F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149</xdr:row>
          <xdr:rowOff>371475</xdr:rowOff>
        </xdr:from>
        <xdr:to>
          <xdr:col>7</xdr:col>
          <xdr:colOff>771525</xdr:colOff>
          <xdr:row>149</xdr:row>
          <xdr:rowOff>609600</xdr:rowOff>
        </xdr:to>
        <xdr:sp macro="" textlink="">
          <xdr:nvSpPr>
            <xdr:cNvPr id="17712" name="Option Button 304" hidden="1">
              <a:extLst>
                <a:ext uri="{63B3BB69-23CF-44E3-9099-C40C66FF867C}">
                  <a14:compatExt spid="_x0000_s17712"/>
                </a:ext>
                <a:ext uri="{FF2B5EF4-FFF2-40B4-BE49-F238E27FC236}">
                  <a16:creationId xmlns:a16="http://schemas.microsoft.com/office/drawing/2014/main" id="{00000000-0008-0000-0200-000030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150</xdr:row>
          <xdr:rowOff>371475</xdr:rowOff>
        </xdr:from>
        <xdr:to>
          <xdr:col>7</xdr:col>
          <xdr:colOff>771525</xdr:colOff>
          <xdr:row>150</xdr:row>
          <xdr:rowOff>609600</xdr:rowOff>
        </xdr:to>
        <xdr:sp macro="" textlink="">
          <xdr:nvSpPr>
            <xdr:cNvPr id="17713" name="Option Button 305" hidden="1">
              <a:extLst>
                <a:ext uri="{63B3BB69-23CF-44E3-9099-C40C66FF867C}">
                  <a14:compatExt spid="_x0000_s17713"/>
                </a:ext>
                <a:ext uri="{FF2B5EF4-FFF2-40B4-BE49-F238E27FC236}">
                  <a16:creationId xmlns:a16="http://schemas.microsoft.com/office/drawing/2014/main" id="{00000000-0008-0000-0200-000031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151</xdr:row>
          <xdr:rowOff>371475</xdr:rowOff>
        </xdr:from>
        <xdr:to>
          <xdr:col>7</xdr:col>
          <xdr:colOff>771525</xdr:colOff>
          <xdr:row>151</xdr:row>
          <xdr:rowOff>609600</xdr:rowOff>
        </xdr:to>
        <xdr:sp macro="" textlink="">
          <xdr:nvSpPr>
            <xdr:cNvPr id="17714" name="Option Button 306" hidden="1">
              <a:extLst>
                <a:ext uri="{63B3BB69-23CF-44E3-9099-C40C66FF867C}">
                  <a14:compatExt spid="_x0000_s17714"/>
                </a:ext>
                <a:ext uri="{FF2B5EF4-FFF2-40B4-BE49-F238E27FC236}">
                  <a16:creationId xmlns:a16="http://schemas.microsoft.com/office/drawing/2014/main" id="{00000000-0008-0000-0200-000032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152</xdr:row>
          <xdr:rowOff>371475</xdr:rowOff>
        </xdr:from>
        <xdr:to>
          <xdr:col>7</xdr:col>
          <xdr:colOff>771525</xdr:colOff>
          <xdr:row>152</xdr:row>
          <xdr:rowOff>609600</xdr:rowOff>
        </xdr:to>
        <xdr:sp macro="" textlink="">
          <xdr:nvSpPr>
            <xdr:cNvPr id="17715" name="Option Button 307" hidden="1">
              <a:extLst>
                <a:ext uri="{63B3BB69-23CF-44E3-9099-C40C66FF867C}">
                  <a14:compatExt spid="_x0000_s17715"/>
                </a:ext>
                <a:ext uri="{FF2B5EF4-FFF2-40B4-BE49-F238E27FC236}">
                  <a16:creationId xmlns:a16="http://schemas.microsoft.com/office/drawing/2014/main" id="{00000000-0008-0000-0200-000033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153</xdr:row>
          <xdr:rowOff>371475</xdr:rowOff>
        </xdr:from>
        <xdr:to>
          <xdr:col>7</xdr:col>
          <xdr:colOff>771525</xdr:colOff>
          <xdr:row>153</xdr:row>
          <xdr:rowOff>609600</xdr:rowOff>
        </xdr:to>
        <xdr:sp macro="" textlink="">
          <xdr:nvSpPr>
            <xdr:cNvPr id="17716" name="Option Button 308" hidden="1">
              <a:extLst>
                <a:ext uri="{63B3BB69-23CF-44E3-9099-C40C66FF867C}">
                  <a14:compatExt spid="_x0000_s17716"/>
                </a:ext>
                <a:ext uri="{FF2B5EF4-FFF2-40B4-BE49-F238E27FC236}">
                  <a16:creationId xmlns:a16="http://schemas.microsoft.com/office/drawing/2014/main" id="{00000000-0008-0000-0200-000034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154</xdr:row>
          <xdr:rowOff>371475</xdr:rowOff>
        </xdr:from>
        <xdr:to>
          <xdr:col>7</xdr:col>
          <xdr:colOff>771525</xdr:colOff>
          <xdr:row>154</xdr:row>
          <xdr:rowOff>609600</xdr:rowOff>
        </xdr:to>
        <xdr:sp macro="" textlink="">
          <xdr:nvSpPr>
            <xdr:cNvPr id="17717" name="Option Button 309" hidden="1">
              <a:extLst>
                <a:ext uri="{63B3BB69-23CF-44E3-9099-C40C66FF867C}">
                  <a14:compatExt spid="_x0000_s17717"/>
                </a:ext>
                <a:ext uri="{FF2B5EF4-FFF2-40B4-BE49-F238E27FC236}">
                  <a16:creationId xmlns:a16="http://schemas.microsoft.com/office/drawing/2014/main" id="{00000000-0008-0000-0200-000035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155</xdr:row>
          <xdr:rowOff>371475</xdr:rowOff>
        </xdr:from>
        <xdr:to>
          <xdr:col>7</xdr:col>
          <xdr:colOff>771525</xdr:colOff>
          <xdr:row>155</xdr:row>
          <xdr:rowOff>609600</xdr:rowOff>
        </xdr:to>
        <xdr:sp macro="" textlink="">
          <xdr:nvSpPr>
            <xdr:cNvPr id="17718" name="Option Button 310" hidden="1">
              <a:extLst>
                <a:ext uri="{63B3BB69-23CF-44E3-9099-C40C66FF867C}">
                  <a14:compatExt spid="_x0000_s17718"/>
                </a:ext>
                <a:ext uri="{FF2B5EF4-FFF2-40B4-BE49-F238E27FC236}">
                  <a16:creationId xmlns:a16="http://schemas.microsoft.com/office/drawing/2014/main" id="{00000000-0008-0000-0200-000036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156</xdr:row>
          <xdr:rowOff>371475</xdr:rowOff>
        </xdr:from>
        <xdr:to>
          <xdr:col>7</xdr:col>
          <xdr:colOff>771525</xdr:colOff>
          <xdr:row>156</xdr:row>
          <xdr:rowOff>609600</xdr:rowOff>
        </xdr:to>
        <xdr:sp macro="" textlink="">
          <xdr:nvSpPr>
            <xdr:cNvPr id="17719" name="Option Button 311" hidden="1">
              <a:extLst>
                <a:ext uri="{63B3BB69-23CF-44E3-9099-C40C66FF867C}">
                  <a14:compatExt spid="_x0000_s17719"/>
                </a:ext>
                <a:ext uri="{FF2B5EF4-FFF2-40B4-BE49-F238E27FC236}">
                  <a16:creationId xmlns:a16="http://schemas.microsoft.com/office/drawing/2014/main" id="{00000000-0008-0000-0200-000037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157</xdr:row>
          <xdr:rowOff>371475</xdr:rowOff>
        </xdr:from>
        <xdr:to>
          <xdr:col>7</xdr:col>
          <xdr:colOff>771525</xdr:colOff>
          <xdr:row>157</xdr:row>
          <xdr:rowOff>609600</xdr:rowOff>
        </xdr:to>
        <xdr:sp macro="" textlink="">
          <xdr:nvSpPr>
            <xdr:cNvPr id="17720" name="Option Button 312" hidden="1">
              <a:extLst>
                <a:ext uri="{63B3BB69-23CF-44E3-9099-C40C66FF867C}">
                  <a14:compatExt spid="_x0000_s17720"/>
                </a:ext>
                <a:ext uri="{FF2B5EF4-FFF2-40B4-BE49-F238E27FC236}">
                  <a16:creationId xmlns:a16="http://schemas.microsoft.com/office/drawing/2014/main" id="{00000000-0008-0000-0200-000038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158</xdr:row>
          <xdr:rowOff>371475</xdr:rowOff>
        </xdr:from>
        <xdr:to>
          <xdr:col>7</xdr:col>
          <xdr:colOff>771525</xdr:colOff>
          <xdr:row>158</xdr:row>
          <xdr:rowOff>609600</xdr:rowOff>
        </xdr:to>
        <xdr:sp macro="" textlink="">
          <xdr:nvSpPr>
            <xdr:cNvPr id="17721" name="Option Button 313" hidden="1">
              <a:extLst>
                <a:ext uri="{63B3BB69-23CF-44E3-9099-C40C66FF867C}">
                  <a14:compatExt spid="_x0000_s17721"/>
                </a:ext>
                <a:ext uri="{FF2B5EF4-FFF2-40B4-BE49-F238E27FC236}">
                  <a16:creationId xmlns:a16="http://schemas.microsoft.com/office/drawing/2014/main" id="{00000000-0008-0000-0200-000039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159</xdr:row>
          <xdr:rowOff>371475</xdr:rowOff>
        </xdr:from>
        <xdr:to>
          <xdr:col>7</xdr:col>
          <xdr:colOff>771525</xdr:colOff>
          <xdr:row>159</xdr:row>
          <xdr:rowOff>609600</xdr:rowOff>
        </xdr:to>
        <xdr:sp macro="" textlink="">
          <xdr:nvSpPr>
            <xdr:cNvPr id="17722" name="Option Button 314" hidden="1">
              <a:extLst>
                <a:ext uri="{63B3BB69-23CF-44E3-9099-C40C66FF867C}">
                  <a14:compatExt spid="_x0000_s17722"/>
                </a:ext>
                <a:ext uri="{FF2B5EF4-FFF2-40B4-BE49-F238E27FC236}">
                  <a16:creationId xmlns:a16="http://schemas.microsoft.com/office/drawing/2014/main" id="{00000000-0008-0000-0200-00003A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160</xdr:row>
          <xdr:rowOff>371475</xdr:rowOff>
        </xdr:from>
        <xdr:to>
          <xdr:col>7</xdr:col>
          <xdr:colOff>771525</xdr:colOff>
          <xdr:row>160</xdr:row>
          <xdr:rowOff>609600</xdr:rowOff>
        </xdr:to>
        <xdr:sp macro="" textlink="">
          <xdr:nvSpPr>
            <xdr:cNvPr id="17723" name="Option Button 315" hidden="1">
              <a:extLst>
                <a:ext uri="{63B3BB69-23CF-44E3-9099-C40C66FF867C}">
                  <a14:compatExt spid="_x0000_s17723"/>
                </a:ext>
                <a:ext uri="{FF2B5EF4-FFF2-40B4-BE49-F238E27FC236}">
                  <a16:creationId xmlns:a16="http://schemas.microsoft.com/office/drawing/2014/main" id="{00000000-0008-0000-0200-00003B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161</xdr:row>
          <xdr:rowOff>371475</xdr:rowOff>
        </xdr:from>
        <xdr:to>
          <xdr:col>7</xdr:col>
          <xdr:colOff>771525</xdr:colOff>
          <xdr:row>161</xdr:row>
          <xdr:rowOff>609600</xdr:rowOff>
        </xdr:to>
        <xdr:sp macro="" textlink="">
          <xdr:nvSpPr>
            <xdr:cNvPr id="17724" name="Option Button 316" hidden="1">
              <a:extLst>
                <a:ext uri="{63B3BB69-23CF-44E3-9099-C40C66FF867C}">
                  <a14:compatExt spid="_x0000_s17724"/>
                </a:ext>
                <a:ext uri="{FF2B5EF4-FFF2-40B4-BE49-F238E27FC236}">
                  <a16:creationId xmlns:a16="http://schemas.microsoft.com/office/drawing/2014/main" id="{00000000-0008-0000-0200-00003C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162</xdr:row>
          <xdr:rowOff>371475</xdr:rowOff>
        </xdr:from>
        <xdr:to>
          <xdr:col>7</xdr:col>
          <xdr:colOff>771525</xdr:colOff>
          <xdr:row>162</xdr:row>
          <xdr:rowOff>609600</xdr:rowOff>
        </xdr:to>
        <xdr:sp macro="" textlink="">
          <xdr:nvSpPr>
            <xdr:cNvPr id="17725" name="Option Button 317" hidden="1">
              <a:extLst>
                <a:ext uri="{63B3BB69-23CF-44E3-9099-C40C66FF867C}">
                  <a14:compatExt spid="_x0000_s17725"/>
                </a:ext>
                <a:ext uri="{FF2B5EF4-FFF2-40B4-BE49-F238E27FC236}">
                  <a16:creationId xmlns:a16="http://schemas.microsoft.com/office/drawing/2014/main" id="{00000000-0008-0000-0200-00003D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163</xdr:row>
          <xdr:rowOff>371475</xdr:rowOff>
        </xdr:from>
        <xdr:to>
          <xdr:col>7</xdr:col>
          <xdr:colOff>771525</xdr:colOff>
          <xdr:row>163</xdr:row>
          <xdr:rowOff>609600</xdr:rowOff>
        </xdr:to>
        <xdr:sp macro="" textlink="">
          <xdr:nvSpPr>
            <xdr:cNvPr id="17726" name="Option Button 318" hidden="1">
              <a:extLst>
                <a:ext uri="{63B3BB69-23CF-44E3-9099-C40C66FF867C}">
                  <a14:compatExt spid="_x0000_s17726"/>
                </a:ext>
                <a:ext uri="{FF2B5EF4-FFF2-40B4-BE49-F238E27FC236}">
                  <a16:creationId xmlns:a16="http://schemas.microsoft.com/office/drawing/2014/main" id="{00000000-0008-0000-0200-00003E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164</xdr:row>
          <xdr:rowOff>371475</xdr:rowOff>
        </xdr:from>
        <xdr:to>
          <xdr:col>7</xdr:col>
          <xdr:colOff>771525</xdr:colOff>
          <xdr:row>164</xdr:row>
          <xdr:rowOff>609600</xdr:rowOff>
        </xdr:to>
        <xdr:sp macro="" textlink="">
          <xdr:nvSpPr>
            <xdr:cNvPr id="17727" name="Option Button 319" hidden="1">
              <a:extLst>
                <a:ext uri="{63B3BB69-23CF-44E3-9099-C40C66FF867C}">
                  <a14:compatExt spid="_x0000_s17727"/>
                </a:ext>
                <a:ext uri="{FF2B5EF4-FFF2-40B4-BE49-F238E27FC236}">
                  <a16:creationId xmlns:a16="http://schemas.microsoft.com/office/drawing/2014/main" id="{00000000-0008-0000-0200-00003F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165</xdr:row>
          <xdr:rowOff>371475</xdr:rowOff>
        </xdr:from>
        <xdr:to>
          <xdr:col>7</xdr:col>
          <xdr:colOff>771525</xdr:colOff>
          <xdr:row>165</xdr:row>
          <xdr:rowOff>609600</xdr:rowOff>
        </xdr:to>
        <xdr:sp macro="" textlink="">
          <xdr:nvSpPr>
            <xdr:cNvPr id="17728" name="Option Button 320" hidden="1">
              <a:extLst>
                <a:ext uri="{63B3BB69-23CF-44E3-9099-C40C66FF867C}">
                  <a14:compatExt spid="_x0000_s17728"/>
                </a:ext>
                <a:ext uri="{FF2B5EF4-FFF2-40B4-BE49-F238E27FC236}">
                  <a16:creationId xmlns:a16="http://schemas.microsoft.com/office/drawing/2014/main" id="{00000000-0008-0000-0200-000040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166</xdr:row>
          <xdr:rowOff>371475</xdr:rowOff>
        </xdr:from>
        <xdr:to>
          <xdr:col>7</xdr:col>
          <xdr:colOff>771525</xdr:colOff>
          <xdr:row>166</xdr:row>
          <xdr:rowOff>609600</xdr:rowOff>
        </xdr:to>
        <xdr:sp macro="" textlink="">
          <xdr:nvSpPr>
            <xdr:cNvPr id="17729" name="Option Button 321" hidden="1">
              <a:extLst>
                <a:ext uri="{63B3BB69-23CF-44E3-9099-C40C66FF867C}">
                  <a14:compatExt spid="_x0000_s17729"/>
                </a:ext>
                <a:ext uri="{FF2B5EF4-FFF2-40B4-BE49-F238E27FC236}">
                  <a16:creationId xmlns:a16="http://schemas.microsoft.com/office/drawing/2014/main" id="{00000000-0008-0000-0200-000041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167</xdr:row>
          <xdr:rowOff>371475</xdr:rowOff>
        </xdr:from>
        <xdr:to>
          <xdr:col>7</xdr:col>
          <xdr:colOff>771525</xdr:colOff>
          <xdr:row>167</xdr:row>
          <xdr:rowOff>609600</xdr:rowOff>
        </xdr:to>
        <xdr:sp macro="" textlink="">
          <xdr:nvSpPr>
            <xdr:cNvPr id="17730" name="Option Button 322" hidden="1">
              <a:extLst>
                <a:ext uri="{63B3BB69-23CF-44E3-9099-C40C66FF867C}">
                  <a14:compatExt spid="_x0000_s17730"/>
                </a:ext>
                <a:ext uri="{FF2B5EF4-FFF2-40B4-BE49-F238E27FC236}">
                  <a16:creationId xmlns:a16="http://schemas.microsoft.com/office/drawing/2014/main" id="{00000000-0008-0000-0200-000042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168</xdr:row>
          <xdr:rowOff>371475</xdr:rowOff>
        </xdr:from>
        <xdr:to>
          <xdr:col>7</xdr:col>
          <xdr:colOff>771525</xdr:colOff>
          <xdr:row>168</xdr:row>
          <xdr:rowOff>609600</xdr:rowOff>
        </xdr:to>
        <xdr:sp macro="" textlink="">
          <xdr:nvSpPr>
            <xdr:cNvPr id="17731" name="Option Button 323" hidden="1">
              <a:extLst>
                <a:ext uri="{63B3BB69-23CF-44E3-9099-C40C66FF867C}">
                  <a14:compatExt spid="_x0000_s17731"/>
                </a:ext>
                <a:ext uri="{FF2B5EF4-FFF2-40B4-BE49-F238E27FC236}">
                  <a16:creationId xmlns:a16="http://schemas.microsoft.com/office/drawing/2014/main" id="{00000000-0008-0000-0200-000043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169</xdr:row>
          <xdr:rowOff>371475</xdr:rowOff>
        </xdr:from>
        <xdr:to>
          <xdr:col>7</xdr:col>
          <xdr:colOff>771525</xdr:colOff>
          <xdr:row>169</xdr:row>
          <xdr:rowOff>609600</xdr:rowOff>
        </xdr:to>
        <xdr:sp macro="" textlink="">
          <xdr:nvSpPr>
            <xdr:cNvPr id="17732" name="Option Button 324" hidden="1">
              <a:extLst>
                <a:ext uri="{63B3BB69-23CF-44E3-9099-C40C66FF867C}">
                  <a14:compatExt spid="_x0000_s17732"/>
                </a:ext>
                <a:ext uri="{FF2B5EF4-FFF2-40B4-BE49-F238E27FC236}">
                  <a16:creationId xmlns:a16="http://schemas.microsoft.com/office/drawing/2014/main" id="{00000000-0008-0000-0200-000044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170</xdr:row>
          <xdr:rowOff>371475</xdr:rowOff>
        </xdr:from>
        <xdr:to>
          <xdr:col>7</xdr:col>
          <xdr:colOff>771525</xdr:colOff>
          <xdr:row>170</xdr:row>
          <xdr:rowOff>609600</xdr:rowOff>
        </xdr:to>
        <xdr:sp macro="" textlink="">
          <xdr:nvSpPr>
            <xdr:cNvPr id="17733" name="Option Button 325" hidden="1">
              <a:extLst>
                <a:ext uri="{63B3BB69-23CF-44E3-9099-C40C66FF867C}">
                  <a14:compatExt spid="_x0000_s17733"/>
                </a:ext>
                <a:ext uri="{FF2B5EF4-FFF2-40B4-BE49-F238E27FC236}">
                  <a16:creationId xmlns:a16="http://schemas.microsoft.com/office/drawing/2014/main" id="{00000000-0008-0000-0200-000045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171</xdr:row>
          <xdr:rowOff>371475</xdr:rowOff>
        </xdr:from>
        <xdr:to>
          <xdr:col>7</xdr:col>
          <xdr:colOff>771525</xdr:colOff>
          <xdr:row>171</xdr:row>
          <xdr:rowOff>609600</xdr:rowOff>
        </xdr:to>
        <xdr:sp macro="" textlink="">
          <xdr:nvSpPr>
            <xdr:cNvPr id="17734" name="Option Button 326" hidden="1">
              <a:extLst>
                <a:ext uri="{63B3BB69-23CF-44E3-9099-C40C66FF867C}">
                  <a14:compatExt spid="_x0000_s17734"/>
                </a:ext>
                <a:ext uri="{FF2B5EF4-FFF2-40B4-BE49-F238E27FC236}">
                  <a16:creationId xmlns:a16="http://schemas.microsoft.com/office/drawing/2014/main" id="{00000000-0008-0000-0200-000046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172</xdr:row>
          <xdr:rowOff>371475</xdr:rowOff>
        </xdr:from>
        <xdr:to>
          <xdr:col>7</xdr:col>
          <xdr:colOff>771525</xdr:colOff>
          <xdr:row>172</xdr:row>
          <xdr:rowOff>609600</xdr:rowOff>
        </xdr:to>
        <xdr:sp macro="" textlink="">
          <xdr:nvSpPr>
            <xdr:cNvPr id="17735" name="Option Button 327" hidden="1">
              <a:extLst>
                <a:ext uri="{63B3BB69-23CF-44E3-9099-C40C66FF867C}">
                  <a14:compatExt spid="_x0000_s17735"/>
                </a:ext>
                <a:ext uri="{FF2B5EF4-FFF2-40B4-BE49-F238E27FC236}">
                  <a16:creationId xmlns:a16="http://schemas.microsoft.com/office/drawing/2014/main" id="{00000000-0008-0000-0200-000047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173</xdr:row>
          <xdr:rowOff>371475</xdr:rowOff>
        </xdr:from>
        <xdr:to>
          <xdr:col>7</xdr:col>
          <xdr:colOff>771525</xdr:colOff>
          <xdr:row>173</xdr:row>
          <xdr:rowOff>609600</xdr:rowOff>
        </xdr:to>
        <xdr:sp macro="" textlink="">
          <xdr:nvSpPr>
            <xdr:cNvPr id="17736" name="Option Button 328" hidden="1">
              <a:extLst>
                <a:ext uri="{63B3BB69-23CF-44E3-9099-C40C66FF867C}">
                  <a14:compatExt spid="_x0000_s17736"/>
                </a:ext>
                <a:ext uri="{FF2B5EF4-FFF2-40B4-BE49-F238E27FC236}">
                  <a16:creationId xmlns:a16="http://schemas.microsoft.com/office/drawing/2014/main" id="{00000000-0008-0000-0200-000048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174</xdr:row>
          <xdr:rowOff>371475</xdr:rowOff>
        </xdr:from>
        <xdr:to>
          <xdr:col>7</xdr:col>
          <xdr:colOff>771525</xdr:colOff>
          <xdr:row>174</xdr:row>
          <xdr:rowOff>609600</xdr:rowOff>
        </xdr:to>
        <xdr:sp macro="" textlink="">
          <xdr:nvSpPr>
            <xdr:cNvPr id="17737" name="Option Button 329" hidden="1">
              <a:extLst>
                <a:ext uri="{63B3BB69-23CF-44E3-9099-C40C66FF867C}">
                  <a14:compatExt spid="_x0000_s17737"/>
                </a:ext>
                <a:ext uri="{FF2B5EF4-FFF2-40B4-BE49-F238E27FC236}">
                  <a16:creationId xmlns:a16="http://schemas.microsoft.com/office/drawing/2014/main" id="{00000000-0008-0000-0200-000049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175</xdr:row>
          <xdr:rowOff>371475</xdr:rowOff>
        </xdr:from>
        <xdr:to>
          <xdr:col>7</xdr:col>
          <xdr:colOff>771525</xdr:colOff>
          <xdr:row>175</xdr:row>
          <xdr:rowOff>609600</xdr:rowOff>
        </xdr:to>
        <xdr:sp macro="" textlink="">
          <xdr:nvSpPr>
            <xdr:cNvPr id="17738" name="Option Button 330" hidden="1">
              <a:extLst>
                <a:ext uri="{63B3BB69-23CF-44E3-9099-C40C66FF867C}">
                  <a14:compatExt spid="_x0000_s17738"/>
                </a:ext>
                <a:ext uri="{FF2B5EF4-FFF2-40B4-BE49-F238E27FC236}">
                  <a16:creationId xmlns:a16="http://schemas.microsoft.com/office/drawing/2014/main" id="{00000000-0008-0000-0200-00004A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176</xdr:row>
          <xdr:rowOff>371475</xdr:rowOff>
        </xdr:from>
        <xdr:to>
          <xdr:col>7</xdr:col>
          <xdr:colOff>771525</xdr:colOff>
          <xdr:row>176</xdr:row>
          <xdr:rowOff>609600</xdr:rowOff>
        </xdr:to>
        <xdr:sp macro="" textlink="">
          <xdr:nvSpPr>
            <xdr:cNvPr id="17739" name="Option Button 331" hidden="1">
              <a:extLst>
                <a:ext uri="{63B3BB69-23CF-44E3-9099-C40C66FF867C}">
                  <a14:compatExt spid="_x0000_s17739"/>
                </a:ext>
                <a:ext uri="{FF2B5EF4-FFF2-40B4-BE49-F238E27FC236}">
                  <a16:creationId xmlns:a16="http://schemas.microsoft.com/office/drawing/2014/main" id="{00000000-0008-0000-0200-00004B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177</xdr:row>
          <xdr:rowOff>371475</xdr:rowOff>
        </xdr:from>
        <xdr:to>
          <xdr:col>7</xdr:col>
          <xdr:colOff>771525</xdr:colOff>
          <xdr:row>177</xdr:row>
          <xdr:rowOff>609600</xdr:rowOff>
        </xdr:to>
        <xdr:sp macro="" textlink="">
          <xdr:nvSpPr>
            <xdr:cNvPr id="17740" name="Option Button 332" hidden="1">
              <a:extLst>
                <a:ext uri="{63B3BB69-23CF-44E3-9099-C40C66FF867C}">
                  <a14:compatExt spid="_x0000_s17740"/>
                </a:ext>
                <a:ext uri="{FF2B5EF4-FFF2-40B4-BE49-F238E27FC236}">
                  <a16:creationId xmlns:a16="http://schemas.microsoft.com/office/drawing/2014/main" id="{00000000-0008-0000-0200-00004C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178</xdr:row>
          <xdr:rowOff>371475</xdr:rowOff>
        </xdr:from>
        <xdr:to>
          <xdr:col>7</xdr:col>
          <xdr:colOff>771525</xdr:colOff>
          <xdr:row>178</xdr:row>
          <xdr:rowOff>609600</xdr:rowOff>
        </xdr:to>
        <xdr:sp macro="" textlink="">
          <xdr:nvSpPr>
            <xdr:cNvPr id="17741" name="Option Button 333" hidden="1">
              <a:extLst>
                <a:ext uri="{63B3BB69-23CF-44E3-9099-C40C66FF867C}">
                  <a14:compatExt spid="_x0000_s17741"/>
                </a:ext>
                <a:ext uri="{FF2B5EF4-FFF2-40B4-BE49-F238E27FC236}">
                  <a16:creationId xmlns:a16="http://schemas.microsoft.com/office/drawing/2014/main" id="{00000000-0008-0000-0200-00004D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179</xdr:row>
          <xdr:rowOff>371475</xdr:rowOff>
        </xdr:from>
        <xdr:to>
          <xdr:col>7</xdr:col>
          <xdr:colOff>771525</xdr:colOff>
          <xdr:row>179</xdr:row>
          <xdr:rowOff>609600</xdr:rowOff>
        </xdr:to>
        <xdr:sp macro="" textlink="">
          <xdr:nvSpPr>
            <xdr:cNvPr id="17742" name="Option Button 334" hidden="1">
              <a:extLst>
                <a:ext uri="{63B3BB69-23CF-44E3-9099-C40C66FF867C}">
                  <a14:compatExt spid="_x0000_s17742"/>
                </a:ext>
                <a:ext uri="{FF2B5EF4-FFF2-40B4-BE49-F238E27FC236}">
                  <a16:creationId xmlns:a16="http://schemas.microsoft.com/office/drawing/2014/main" id="{00000000-0008-0000-0200-00004E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180</xdr:row>
          <xdr:rowOff>371475</xdr:rowOff>
        </xdr:from>
        <xdr:to>
          <xdr:col>7</xdr:col>
          <xdr:colOff>771525</xdr:colOff>
          <xdr:row>180</xdr:row>
          <xdr:rowOff>609600</xdr:rowOff>
        </xdr:to>
        <xdr:sp macro="" textlink="">
          <xdr:nvSpPr>
            <xdr:cNvPr id="17743" name="Option Button 335" hidden="1">
              <a:extLst>
                <a:ext uri="{63B3BB69-23CF-44E3-9099-C40C66FF867C}">
                  <a14:compatExt spid="_x0000_s17743"/>
                </a:ext>
                <a:ext uri="{FF2B5EF4-FFF2-40B4-BE49-F238E27FC236}">
                  <a16:creationId xmlns:a16="http://schemas.microsoft.com/office/drawing/2014/main" id="{00000000-0008-0000-0200-00004F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181</xdr:row>
          <xdr:rowOff>371475</xdr:rowOff>
        </xdr:from>
        <xdr:to>
          <xdr:col>7</xdr:col>
          <xdr:colOff>771525</xdr:colOff>
          <xdr:row>181</xdr:row>
          <xdr:rowOff>609600</xdr:rowOff>
        </xdr:to>
        <xdr:sp macro="" textlink="">
          <xdr:nvSpPr>
            <xdr:cNvPr id="17744" name="Option Button 336" hidden="1">
              <a:extLst>
                <a:ext uri="{63B3BB69-23CF-44E3-9099-C40C66FF867C}">
                  <a14:compatExt spid="_x0000_s17744"/>
                </a:ext>
                <a:ext uri="{FF2B5EF4-FFF2-40B4-BE49-F238E27FC236}">
                  <a16:creationId xmlns:a16="http://schemas.microsoft.com/office/drawing/2014/main" id="{00000000-0008-0000-0200-000050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182</xdr:row>
          <xdr:rowOff>371475</xdr:rowOff>
        </xdr:from>
        <xdr:to>
          <xdr:col>7</xdr:col>
          <xdr:colOff>771525</xdr:colOff>
          <xdr:row>182</xdr:row>
          <xdr:rowOff>609600</xdr:rowOff>
        </xdr:to>
        <xdr:sp macro="" textlink="">
          <xdr:nvSpPr>
            <xdr:cNvPr id="17745" name="Option Button 337" hidden="1">
              <a:extLst>
                <a:ext uri="{63B3BB69-23CF-44E3-9099-C40C66FF867C}">
                  <a14:compatExt spid="_x0000_s17745"/>
                </a:ext>
                <a:ext uri="{FF2B5EF4-FFF2-40B4-BE49-F238E27FC236}">
                  <a16:creationId xmlns:a16="http://schemas.microsoft.com/office/drawing/2014/main" id="{00000000-0008-0000-0200-000051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183</xdr:row>
          <xdr:rowOff>371475</xdr:rowOff>
        </xdr:from>
        <xdr:to>
          <xdr:col>7</xdr:col>
          <xdr:colOff>771525</xdr:colOff>
          <xdr:row>183</xdr:row>
          <xdr:rowOff>609600</xdr:rowOff>
        </xdr:to>
        <xdr:sp macro="" textlink="">
          <xdr:nvSpPr>
            <xdr:cNvPr id="17746" name="Option Button 338" hidden="1">
              <a:extLst>
                <a:ext uri="{63B3BB69-23CF-44E3-9099-C40C66FF867C}">
                  <a14:compatExt spid="_x0000_s17746"/>
                </a:ext>
                <a:ext uri="{FF2B5EF4-FFF2-40B4-BE49-F238E27FC236}">
                  <a16:creationId xmlns:a16="http://schemas.microsoft.com/office/drawing/2014/main" id="{00000000-0008-0000-0200-000052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184</xdr:row>
          <xdr:rowOff>371475</xdr:rowOff>
        </xdr:from>
        <xdr:to>
          <xdr:col>7</xdr:col>
          <xdr:colOff>771525</xdr:colOff>
          <xdr:row>184</xdr:row>
          <xdr:rowOff>609600</xdr:rowOff>
        </xdr:to>
        <xdr:sp macro="" textlink="">
          <xdr:nvSpPr>
            <xdr:cNvPr id="17747" name="Option Button 339" hidden="1">
              <a:extLst>
                <a:ext uri="{63B3BB69-23CF-44E3-9099-C40C66FF867C}">
                  <a14:compatExt spid="_x0000_s17747"/>
                </a:ext>
                <a:ext uri="{FF2B5EF4-FFF2-40B4-BE49-F238E27FC236}">
                  <a16:creationId xmlns:a16="http://schemas.microsoft.com/office/drawing/2014/main" id="{00000000-0008-0000-0200-000053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185</xdr:row>
          <xdr:rowOff>371475</xdr:rowOff>
        </xdr:from>
        <xdr:to>
          <xdr:col>7</xdr:col>
          <xdr:colOff>771525</xdr:colOff>
          <xdr:row>185</xdr:row>
          <xdr:rowOff>609600</xdr:rowOff>
        </xdr:to>
        <xdr:sp macro="" textlink="">
          <xdr:nvSpPr>
            <xdr:cNvPr id="17748" name="Option Button 340" hidden="1">
              <a:extLst>
                <a:ext uri="{63B3BB69-23CF-44E3-9099-C40C66FF867C}">
                  <a14:compatExt spid="_x0000_s17748"/>
                </a:ext>
                <a:ext uri="{FF2B5EF4-FFF2-40B4-BE49-F238E27FC236}">
                  <a16:creationId xmlns:a16="http://schemas.microsoft.com/office/drawing/2014/main" id="{00000000-0008-0000-0200-000054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186</xdr:row>
          <xdr:rowOff>371475</xdr:rowOff>
        </xdr:from>
        <xdr:to>
          <xdr:col>7</xdr:col>
          <xdr:colOff>771525</xdr:colOff>
          <xdr:row>186</xdr:row>
          <xdr:rowOff>609600</xdr:rowOff>
        </xdr:to>
        <xdr:sp macro="" textlink="">
          <xdr:nvSpPr>
            <xdr:cNvPr id="17749" name="Option Button 341" hidden="1">
              <a:extLst>
                <a:ext uri="{63B3BB69-23CF-44E3-9099-C40C66FF867C}">
                  <a14:compatExt spid="_x0000_s17749"/>
                </a:ext>
                <a:ext uri="{FF2B5EF4-FFF2-40B4-BE49-F238E27FC236}">
                  <a16:creationId xmlns:a16="http://schemas.microsoft.com/office/drawing/2014/main" id="{00000000-0008-0000-0200-000055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187</xdr:row>
          <xdr:rowOff>371475</xdr:rowOff>
        </xdr:from>
        <xdr:to>
          <xdr:col>7</xdr:col>
          <xdr:colOff>771525</xdr:colOff>
          <xdr:row>187</xdr:row>
          <xdr:rowOff>609600</xdr:rowOff>
        </xdr:to>
        <xdr:sp macro="" textlink="">
          <xdr:nvSpPr>
            <xdr:cNvPr id="17750" name="Option Button 342" hidden="1">
              <a:extLst>
                <a:ext uri="{63B3BB69-23CF-44E3-9099-C40C66FF867C}">
                  <a14:compatExt spid="_x0000_s17750"/>
                </a:ext>
                <a:ext uri="{FF2B5EF4-FFF2-40B4-BE49-F238E27FC236}">
                  <a16:creationId xmlns:a16="http://schemas.microsoft.com/office/drawing/2014/main" id="{00000000-0008-0000-0200-000056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188</xdr:row>
          <xdr:rowOff>371475</xdr:rowOff>
        </xdr:from>
        <xdr:to>
          <xdr:col>7</xdr:col>
          <xdr:colOff>771525</xdr:colOff>
          <xdr:row>188</xdr:row>
          <xdr:rowOff>609600</xdr:rowOff>
        </xdr:to>
        <xdr:sp macro="" textlink="">
          <xdr:nvSpPr>
            <xdr:cNvPr id="17751" name="Option Button 343" hidden="1">
              <a:extLst>
                <a:ext uri="{63B3BB69-23CF-44E3-9099-C40C66FF867C}">
                  <a14:compatExt spid="_x0000_s17751"/>
                </a:ext>
                <a:ext uri="{FF2B5EF4-FFF2-40B4-BE49-F238E27FC236}">
                  <a16:creationId xmlns:a16="http://schemas.microsoft.com/office/drawing/2014/main" id="{00000000-0008-0000-0200-000057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189</xdr:row>
          <xdr:rowOff>371475</xdr:rowOff>
        </xdr:from>
        <xdr:to>
          <xdr:col>7</xdr:col>
          <xdr:colOff>771525</xdr:colOff>
          <xdr:row>189</xdr:row>
          <xdr:rowOff>609600</xdr:rowOff>
        </xdr:to>
        <xdr:sp macro="" textlink="">
          <xdr:nvSpPr>
            <xdr:cNvPr id="17752" name="Option Button 344" hidden="1">
              <a:extLst>
                <a:ext uri="{63B3BB69-23CF-44E3-9099-C40C66FF867C}">
                  <a14:compatExt spid="_x0000_s17752"/>
                </a:ext>
                <a:ext uri="{FF2B5EF4-FFF2-40B4-BE49-F238E27FC236}">
                  <a16:creationId xmlns:a16="http://schemas.microsoft.com/office/drawing/2014/main" id="{00000000-0008-0000-0200-000058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190</xdr:row>
          <xdr:rowOff>371475</xdr:rowOff>
        </xdr:from>
        <xdr:to>
          <xdr:col>7</xdr:col>
          <xdr:colOff>771525</xdr:colOff>
          <xdr:row>190</xdr:row>
          <xdr:rowOff>609600</xdr:rowOff>
        </xdr:to>
        <xdr:sp macro="" textlink="">
          <xdr:nvSpPr>
            <xdr:cNvPr id="17753" name="Option Button 345" hidden="1">
              <a:extLst>
                <a:ext uri="{63B3BB69-23CF-44E3-9099-C40C66FF867C}">
                  <a14:compatExt spid="_x0000_s17753"/>
                </a:ext>
                <a:ext uri="{FF2B5EF4-FFF2-40B4-BE49-F238E27FC236}">
                  <a16:creationId xmlns:a16="http://schemas.microsoft.com/office/drawing/2014/main" id="{00000000-0008-0000-0200-000059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191</xdr:row>
          <xdr:rowOff>371475</xdr:rowOff>
        </xdr:from>
        <xdr:to>
          <xdr:col>7</xdr:col>
          <xdr:colOff>771525</xdr:colOff>
          <xdr:row>191</xdr:row>
          <xdr:rowOff>609600</xdr:rowOff>
        </xdr:to>
        <xdr:sp macro="" textlink="">
          <xdr:nvSpPr>
            <xdr:cNvPr id="17754" name="Option Button 346" hidden="1">
              <a:extLst>
                <a:ext uri="{63B3BB69-23CF-44E3-9099-C40C66FF867C}">
                  <a14:compatExt spid="_x0000_s17754"/>
                </a:ext>
                <a:ext uri="{FF2B5EF4-FFF2-40B4-BE49-F238E27FC236}">
                  <a16:creationId xmlns:a16="http://schemas.microsoft.com/office/drawing/2014/main" id="{00000000-0008-0000-0200-00005A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192</xdr:row>
          <xdr:rowOff>371475</xdr:rowOff>
        </xdr:from>
        <xdr:to>
          <xdr:col>7</xdr:col>
          <xdr:colOff>771525</xdr:colOff>
          <xdr:row>192</xdr:row>
          <xdr:rowOff>609600</xdr:rowOff>
        </xdr:to>
        <xdr:sp macro="" textlink="">
          <xdr:nvSpPr>
            <xdr:cNvPr id="17755" name="Option Button 347" hidden="1">
              <a:extLst>
                <a:ext uri="{63B3BB69-23CF-44E3-9099-C40C66FF867C}">
                  <a14:compatExt spid="_x0000_s17755"/>
                </a:ext>
                <a:ext uri="{FF2B5EF4-FFF2-40B4-BE49-F238E27FC236}">
                  <a16:creationId xmlns:a16="http://schemas.microsoft.com/office/drawing/2014/main" id="{00000000-0008-0000-0200-00005B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193</xdr:row>
          <xdr:rowOff>371475</xdr:rowOff>
        </xdr:from>
        <xdr:to>
          <xdr:col>7</xdr:col>
          <xdr:colOff>771525</xdr:colOff>
          <xdr:row>193</xdr:row>
          <xdr:rowOff>609600</xdr:rowOff>
        </xdr:to>
        <xdr:sp macro="" textlink="">
          <xdr:nvSpPr>
            <xdr:cNvPr id="17756" name="Option Button 348" hidden="1">
              <a:extLst>
                <a:ext uri="{63B3BB69-23CF-44E3-9099-C40C66FF867C}">
                  <a14:compatExt spid="_x0000_s17756"/>
                </a:ext>
                <a:ext uri="{FF2B5EF4-FFF2-40B4-BE49-F238E27FC236}">
                  <a16:creationId xmlns:a16="http://schemas.microsoft.com/office/drawing/2014/main" id="{00000000-0008-0000-0200-00005C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194</xdr:row>
          <xdr:rowOff>371475</xdr:rowOff>
        </xdr:from>
        <xdr:to>
          <xdr:col>7</xdr:col>
          <xdr:colOff>771525</xdr:colOff>
          <xdr:row>194</xdr:row>
          <xdr:rowOff>609600</xdr:rowOff>
        </xdr:to>
        <xdr:sp macro="" textlink="">
          <xdr:nvSpPr>
            <xdr:cNvPr id="17757" name="Option Button 349" hidden="1">
              <a:extLst>
                <a:ext uri="{63B3BB69-23CF-44E3-9099-C40C66FF867C}">
                  <a14:compatExt spid="_x0000_s17757"/>
                </a:ext>
                <a:ext uri="{FF2B5EF4-FFF2-40B4-BE49-F238E27FC236}">
                  <a16:creationId xmlns:a16="http://schemas.microsoft.com/office/drawing/2014/main" id="{00000000-0008-0000-0200-00005D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195</xdr:row>
          <xdr:rowOff>371475</xdr:rowOff>
        </xdr:from>
        <xdr:to>
          <xdr:col>7</xdr:col>
          <xdr:colOff>771525</xdr:colOff>
          <xdr:row>195</xdr:row>
          <xdr:rowOff>609600</xdr:rowOff>
        </xdr:to>
        <xdr:sp macro="" textlink="">
          <xdr:nvSpPr>
            <xdr:cNvPr id="17758" name="Option Button 350" hidden="1">
              <a:extLst>
                <a:ext uri="{63B3BB69-23CF-44E3-9099-C40C66FF867C}">
                  <a14:compatExt spid="_x0000_s17758"/>
                </a:ext>
                <a:ext uri="{FF2B5EF4-FFF2-40B4-BE49-F238E27FC236}">
                  <a16:creationId xmlns:a16="http://schemas.microsoft.com/office/drawing/2014/main" id="{00000000-0008-0000-0200-00005E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197</xdr:row>
          <xdr:rowOff>371475</xdr:rowOff>
        </xdr:from>
        <xdr:to>
          <xdr:col>7</xdr:col>
          <xdr:colOff>771525</xdr:colOff>
          <xdr:row>197</xdr:row>
          <xdr:rowOff>609600</xdr:rowOff>
        </xdr:to>
        <xdr:sp macro="" textlink="">
          <xdr:nvSpPr>
            <xdr:cNvPr id="17760" name="Option Button 352" hidden="1">
              <a:extLst>
                <a:ext uri="{63B3BB69-23CF-44E3-9099-C40C66FF867C}">
                  <a14:compatExt spid="_x0000_s17760"/>
                </a:ext>
                <a:ext uri="{FF2B5EF4-FFF2-40B4-BE49-F238E27FC236}">
                  <a16:creationId xmlns:a16="http://schemas.microsoft.com/office/drawing/2014/main" id="{00000000-0008-0000-0200-000060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438150</xdr:colOff>
          <xdr:row>196</xdr:row>
          <xdr:rowOff>371475</xdr:rowOff>
        </xdr:from>
        <xdr:to>
          <xdr:col>7</xdr:col>
          <xdr:colOff>771525</xdr:colOff>
          <xdr:row>196</xdr:row>
          <xdr:rowOff>609600</xdr:rowOff>
        </xdr:to>
        <xdr:sp macro="" textlink="">
          <xdr:nvSpPr>
            <xdr:cNvPr id="17759" name="Option Button 351" hidden="1">
              <a:extLst>
                <a:ext uri="{63B3BB69-23CF-44E3-9099-C40C66FF867C}">
                  <a14:compatExt spid="_x0000_s17759"/>
                </a:ext>
                <a:ext uri="{FF2B5EF4-FFF2-40B4-BE49-F238E27FC236}">
                  <a16:creationId xmlns:a16="http://schemas.microsoft.com/office/drawing/2014/main" id="{00000000-0008-0000-0200-00005F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4391025</xdr:colOff>
          <xdr:row>8</xdr:row>
          <xdr:rowOff>66675</xdr:rowOff>
        </xdr:from>
        <xdr:to>
          <xdr:col>7</xdr:col>
          <xdr:colOff>895350</xdr:colOff>
          <xdr:row>12</xdr:row>
          <xdr:rowOff>904875</xdr:rowOff>
        </xdr:to>
        <xdr:sp macro="" textlink="">
          <xdr:nvSpPr>
            <xdr:cNvPr id="17762" name="Group Box 354" hidden="1">
              <a:extLst>
                <a:ext uri="{63B3BB69-23CF-44E3-9099-C40C66FF867C}">
                  <a14:compatExt spid="_x0000_s17762"/>
                </a:ext>
                <a:ext uri="{FF2B5EF4-FFF2-40B4-BE49-F238E27FC236}">
                  <a16:creationId xmlns:a16="http://schemas.microsoft.com/office/drawing/2014/main" id="{00000000-0008-0000-0200-0000624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22860" rIns="0" bIns="0" anchor="t" upright="1"/>
            <a:lstStyle/>
            <a:p>
              <a:pPr algn="l" rtl="0">
                <a:defRPr sz="1000"/>
              </a:pPr>
              <a:r>
                <a:rPr lang="ja-JP" altLang="en-US" sz="900" b="0" i="0" u="none" strike="noStrike" baseline="0">
                  <a:solidFill>
                    <a:srgbClr val="000000"/>
                  </a:solidFill>
                  <a:latin typeface="Meiryo UI"/>
                  <a:ea typeface="Meiryo UI"/>
                </a:rPr>
                <a:t>グループ 354</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4381500</xdr:colOff>
          <xdr:row>3</xdr:row>
          <xdr:rowOff>104775</xdr:rowOff>
        </xdr:from>
        <xdr:to>
          <xdr:col>7</xdr:col>
          <xdr:colOff>885825</xdr:colOff>
          <xdr:row>7</xdr:row>
          <xdr:rowOff>895350</xdr:rowOff>
        </xdr:to>
        <xdr:sp macro="" textlink="">
          <xdr:nvSpPr>
            <xdr:cNvPr id="17761" name="Group Box 353" hidden="1">
              <a:extLst>
                <a:ext uri="{63B3BB69-23CF-44E3-9099-C40C66FF867C}">
                  <a14:compatExt spid="_x0000_s17761"/>
                </a:ext>
                <a:ext uri="{FF2B5EF4-FFF2-40B4-BE49-F238E27FC236}">
                  <a16:creationId xmlns:a16="http://schemas.microsoft.com/office/drawing/2014/main" id="{00000000-0008-0000-0200-0000614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22860" rIns="0" bIns="0" anchor="t" upright="1"/>
            <a:lstStyle/>
            <a:p>
              <a:pPr algn="l" rtl="0">
                <a:defRPr sz="1000"/>
              </a:pPr>
              <a:r>
                <a:rPr lang="ja-JP" altLang="en-US" sz="900" b="0" i="0" u="none" strike="noStrike" baseline="0">
                  <a:solidFill>
                    <a:srgbClr val="000000"/>
                  </a:solidFill>
                  <a:latin typeface="Meiryo UI"/>
                  <a:ea typeface="Meiryo UI"/>
                </a:rPr>
                <a:t>グループ 353</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4381500</xdr:colOff>
          <xdr:row>13</xdr:row>
          <xdr:rowOff>57150</xdr:rowOff>
        </xdr:from>
        <xdr:to>
          <xdr:col>7</xdr:col>
          <xdr:colOff>904875</xdr:colOff>
          <xdr:row>17</xdr:row>
          <xdr:rowOff>876300</xdr:rowOff>
        </xdr:to>
        <xdr:sp macro="" textlink="">
          <xdr:nvSpPr>
            <xdr:cNvPr id="17763" name="Group Box 355" hidden="1">
              <a:extLst>
                <a:ext uri="{63B3BB69-23CF-44E3-9099-C40C66FF867C}">
                  <a14:compatExt spid="_x0000_s17763"/>
                </a:ext>
                <a:ext uri="{FF2B5EF4-FFF2-40B4-BE49-F238E27FC236}">
                  <a16:creationId xmlns:a16="http://schemas.microsoft.com/office/drawing/2014/main" id="{00000000-0008-0000-0200-0000634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22860" rIns="0" bIns="0" anchor="t" upright="1"/>
            <a:lstStyle/>
            <a:p>
              <a:pPr algn="l" rtl="0">
                <a:defRPr sz="1000"/>
              </a:pPr>
              <a:r>
                <a:rPr lang="ja-JP" altLang="en-US" sz="900" b="0" i="0" u="none" strike="noStrike" baseline="0">
                  <a:solidFill>
                    <a:srgbClr val="000000"/>
                  </a:solidFill>
                  <a:latin typeface="Meiryo UI"/>
                  <a:ea typeface="Meiryo UI"/>
                </a:rPr>
                <a:t>グループ 355</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4381500</xdr:colOff>
          <xdr:row>18</xdr:row>
          <xdr:rowOff>85725</xdr:rowOff>
        </xdr:from>
        <xdr:to>
          <xdr:col>7</xdr:col>
          <xdr:colOff>933450</xdr:colOff>
          <xdr:row>22</xdr:row>
          <xdr:rowOff>895350</xdr:rowOff>
        </xdr:to>
        <xdr:sp macro="" textlink="">
          <xdr:nvSpPr>
            <xdr:cNvPr id="17764" name="Group Box 356" hidden="1">
              <a:extLst>
                <a:ext uri="{63B3BB69-23CF-44E3-9099-C40C66FF867C}">
                  <a14:compatExt spid="_x0000_s17764"/>
                </a:ext>
                <a:ext uri="{FF2B5EF4-FFF2-40B4-BE49-F238E27FC236}">
                  <a16:creationId xmlns:a16="http://schemas.microsoft.com/office/drawing/2014/main" id="{00000000-0008-0000-0200-0000644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22860" rIns="0" bIns="0" anchor="t" upright="1"/>
            <a:lstStyle/>
            <a:p>
              <a:pPr algn="l" rtl="0">
                <a:defRPr sz="1000"/>
              </a:pPr>
              <a:r>
                <a:rPr lang="ja-JP" altLang="en-US" sz="900" b="0" i="0" u="none" strike="noStrike" baseline="0">
                  <a:solidFill>
                    <a:srgbClr val="000000"/>
                  </a:solidFill>
                  <a:latin typeface="Meiryo UI"/>
                  <a:ea typeface="Meiryo UI"/>
                </a:rPr>
                <a:t>グループ 356</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4400550</xdr:colOff>
          <xdr:row>23</xdr:row>
          <xdr:rowOff>66675</xdr:rowOff>
        </xdr:from>
        <xdr:to>
          <xdr:col>7</xdr:col>
          <xdr:colOff>914400</xdr:colOff>
          <xdr:row>27</xdr:row>
          <xdr:rowOff>866775</xdr:rowOff>
        </xdr:to>
        <xdr:sp macro="" textlink="">
          <xdr:nvSpPr>
            <xdr:cNvPr id="17766" name="Group Box 358" hidden="1">
              <a:extLst>
                <a:ext uri="{63B3BB69-23CF-44E3-9099-C40C66FF867C}">
                  <a14:compatExt spid="_x0000_s17766"/>
                </a:ext>
                <a:ext uri="{FF2B5EF4-FFF2-40B4-BE49-F238E27FC236}">
                  <a16:creationId xmlns:a16="http://schemas.microsoft.com/office/drawing/2014/main" id="{00000000-0008-0000-0200-0000664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22860" rIns="0" bIns="0" anchor="t" upright="1"/>
            <a:lstStyle/>
            <a:p>
              <a:pPr algn="l" rtl="0">
                <a:defRPr sz="1000"/>
              </a:pPr>
              <a:r>
                <a:rPr lang="ja-JP" altLang="en-US" sz="900" b="0" i="0" u="none" strike="noStrike" baseline="0">
                  <a:solidFill>
                    <a:srgbClr val="000000"/>
                  </a:solidFill>
                  <a:latin typeface="Meiryo UI"/>
                  <a:ea typeface="Meiryo UI"/>
                </a:rPr>
                <a:t>グループ 358</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4400550</xdr:colOff>
          <xdr:row>28</xdr:row>
          <xdr:rowOff>85725</xdr:rowOff>
        </xdr:from>
        <xdr:to>
          <xdr:col>7</xdr:col>
          <xdr:colOff>885825</xdr:colOff>
          <xdr:row>32</xdr:row>
          <xdr:rowOff>895350</xdr:rowOff>
        </xdr:to>
        <xdr:sp macro="" textlink="">
          <xdr:nvSpPr>
            <xdr:cNvPr id="17767" name="Group Box 359" hidden="1">
              <a:extLst>
                <a:ext uri="{63B3BB69-23CF-44E3-9099-C40C66FF867C}">
                  <a14:compatExt spid="_x0000_s17767"/>
                </a:ext>
                <a:ext uri="{FF2B5EF4-FFF2-40B4-BE49-F238E27FC236}">
                  <a16:creationId xmlns:a16="http://schemas.microsoft.com/office/drawing/2014/main" id="{00000000-0008-0000-0200-0000674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22860" rIns="0" bIns="0" anchor="t" upright="1"/>
            <a:lstStyle/>
            <a:p>
              <a:pPr algn="l" rtl="0">
                <a:defRPr sz="1000"/>
              </a:pPr>
              <a:r>
                <a:rPr lang="ja-JP" altLang="en-US" sz="900" b="0" i="0" u="none" strike="noStrike" baseline="0">
                  <a:solidFill>
                    <a:srgbClr val="000000"/>
                  </a:solidFill>
                  <a:latin typeface="Meiryo UI"/>
                  <a:ea typeface="Meiryo UI"/>
                </a:rPr>
                <a:t>グループ 359</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4419600</xdr:colOff>
          <xdr:row>33</xdr:row>
          <xdr:rowOff>85725</xdr:rowOff>
        </xdr:from>
        <xdr:to>
          <xdr:col>7</xdr:col>
          <xdr:colOff>923925</xdr:colOff>
          <xdr:row>37</xdr:row>
          <xdr:rowOff>857250</xdr:rowOff>
        </xdr:to>
        <xdr:sp macro="" textlink="">
          <xdr:nvSpPr>
            <xdr:cNvPr id="17768" name="Group Box 360" hidden="1">
              <a:extLst>
                <a:ext uri="{63B3BB69-23CF-44E3-9099-C40C66FF867C}">
                  <a14:compatExt spid="_x0000_s17768"/>
                </a:ext>
                <a:ext uri="{FF2B5EF4-FFF2-40B4-BE49-F238E27FC236}">
                  <a16:creationId xmlns:a16="http://schemas.microsoft.com/office/drawing/2014/main" id="{00000000-0008-0000-0200-0000684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22860" rIns="0" bIns="0" anchor="t" upright="1"/>
            <a:lstStyle/>
            <a:p>
              <a:pPr algn="l" rtl="0">
                <a:defRPr sz="1000"/>
              </a:pPr>
              <a:r>
                <a:rPr lang="ja-JP" altLang="en-US" sz="900" b="0" i="0" u="none" strike="noStrike" baseline="0">
                  <a:solidFill>
                    <a:srgbClr val="000000"/>
                  </a:solidFill>
                  <a:latin typeface="Meiryo UI"/>
                  <a:ea typeface="Meiryo UI"/>
                </a:rPr>
                <a:t>グループ 360</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4410075</xdr:colOff>
          <xdr:row>38</xdr:row>
          <xdr:rowOff>66675</xdr:rowOff>
        </xdr:from>
        <xdr:to>
          <xdr:col>7</xdr:col>
          <xdr:colOff>923925</xdr:colOff>
          <xdr:row>42</xdr:row>
          <xdr:rowOff>895350</xdr:rowOff>
        </xdr:to>
        <xdr:sp macro="" textlink="">
          <xdr:nvSpPr>
            <xdr:cNvPr id="17769" name="Group Box 361" hidden="1">
              <a:extLst>
                <a:ext uri="{63B3BB69-23CF-44E3-9099-C40C66FF867C}">
                  <a14:compatExt spid="_x0000_s17769"/>
                </a:ext>
                <a:ext uri="{FF2B5EF4-FFF2-40B4-BE49-F238E27FC236}">
                  <a16:creationId xmlns:a16="http://schemas.microsoft.com/office/drawing/2014/main" id="{00000000-0008-0000-0200-0000694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22860" rIns="0" bIns="0" anchor="t" upright="1"/>
            <a:lstStyle/>
            <a:p>
              <a:pPr algn="l" rtl="0">
                <a:defRPr sz="1000"/>
              </a:pPr>
              <a:r>
                <a:rPr lang="ja-JP" altLang="en-US" sz="900" b="0" i="0" u="none" strike="noStrike" baseline="0">
                  <a:solidFill>
                    <a:srgbClr val="000000"/>
                  </a:solidFill>
                  <a:latin typeface="Meiryo UI"/>
                  <a:ea typeface="Meiryo UI"/>
                </a:rPr>
                <a:t>グループ 361</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4400550</xdr:colOff>
          <xdr:row>43</xdr:row>
          <xdr:rowOff>76200</xdr:rowOff>
        </xdr:from>
        <xdr:to>
          <xdr:col>7</xdr:col>
          <xdr:colOff>942975</xdr:colOff>
          <xdr:row>47</xdr:row>
          <xdr:rowOff>866775</xdr:rowOff>
        </xdr:to>
        <xdr:sp macro="" textlink="">
          <xdr:nvSpPr>
            <xdr:cNvPr id="17770" name="Group Box 362" hidden="1">
              <a:extLst>
                <a:ext uri="{63B3BB69-23CF-44E3-9099-C40C66FF867C}">
                  <a14:compatExt spid="_x0000_s17770"/>
                </a:ext>
                <a:ext uri="{FF2B5EF4-FFF2-40B4-BE49-F238E27FC236}">
                  <a16:creationId xmlns:a16="http://schemas.microsoft.com/office/drawing/2014/main" id="{00000000-0008-0000-0200-00006A4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22860" rIns="0" bIns="0" anchor="t" upright="1"/>
            <a:lstStyle/>
            <a:p>
              <a:pPr algn="l" rtl="0">
                <a:defRPr sz="1000"/>
              </a:pPr>
              <a:r>
                <a:rPr lang="ja-JP" altLang="en-US" sz="900" b="0" i="0" u="none" strike="noStrike" baseline="0">
                  <a:solidFill>
                    <a:srgbClr val="000000"/>
                  </a:solidFill>
                  <a:latin typeface="Meiryo UI"/>
                  <a:ea typeface="Meiryo UI"/>
                </a:rPr>
                <a:t>グループ 362</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4371975</xdr:colOff>
          <xdr:row>48</xdr:row>
          <xdr:rowOff>28575</xdr:rowOff>
        </xdr:from>
        <xdr:to>
          <xdr:col>7</xdr:col>
          <xdr:colOff>942975</xdr:colOff>
          <xdr:row>52</xdr:row>
          <xdr:rowOff>866775</xdr:rowOff>
        </xdr:to>
        <xdr:sp macro="" textlink="">
          <xdr:nvSpPr>
            <xdr:cNvPr id="17771" name="Group Box 363" hidden="1">
              <a:extLst>
                <a:ext uri="{63B3BB69-23CF-44E3-9099-C40C66FF867C}">
                  <a14:compatExt spid="_x0000_s17771"/>
                </a:ext>
                <a:ext uri="{FF2B5EF4-FFF2-40B4-BE49-F238E27FC236}">
                  <a16:creationId xmlns:a16="http://schemas.microsoft.com/office/drawing/2014/main" id="{00000000-0008-0000-0200-00006B4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22860" rIns="0" bIns="0" anchor="t" upright="1"/>
            <a:lstStyle/>
            <a:p>
              <a:pPr algn="l" rtl="0">
                <a:defRPr sz="1000"/>
              </a:pPr>
              <a:r>
                <a:rPr lang="ja-JP" altLang="en-US" sz="900" b="0" i="0" u="none" strike="noStrike" baseline="0">
                  <a:solidFill>
                    <a:srgbClr val="000000"/>
                  </a:solidFill>
                  <a:latin typeface="Meiryo UI"/>
                  <a:ea typeface="Meiryo UI"/>
                </a:rPr>
                <a:t>グループ 363</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4371975</xdr:colOff>
          <xdr:row>53</xdr:row>
          <xdr:rowOff>66675</xdr:rowOff>
        </xdr:from>
        <xdr:to>
          <xdr:col>7</xdr:col>
          <xdr:colOff>952500</xdr:colOff>
          <xdr:row>57</xdr:row>
          <xdr:rowOff>885825</xdr:rowOff>
        </xdr:to>
        <xdr:sp macro="" textlink="">
          <xdr:nvSpPr>
            <xdr:cNvPr id="17772" name="Group Box 364" hidden="1">
              <a:extLst>
                <a:ext uri="{63B3BB69-23CF-44E3-9099-C40C66FF867C}">
                  <a14:compatExt spid="_x0000_s17772"/>
                </a:ext>
                <a:ext uri="{FF2B5EF4-FFF2-40B4-BE49-F238E27FC236}">
                  <a16:creationId xmlns:a16="http://schemas.microsoft.com/office/drawing/2014/main" id="{00000000-0008-0000-0200-00006C4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22860" rIns="0" bIns="0" anchor="t" upright="1"/>
            <a:lstStyle/>
            <a:p>
              <a:pPr algn="l" rtl="0">
                <a:defRPr sz="1000"/>
              </a:pPr>
              <a:r>
                <a:rPr lang="ja-JP" altLang="en-US" sz="900" b="0" i="0" u="none" strike="noStrike" baseline="0">
                  <a:solidFill>
                    <a:srgbClr val="000000"/>
                  </a:solidFill>
                  <a:latin typeface="Meiryo UI"/>
                  <a:ea typeface="Meiryo UI"/>
                </a:rPr>
                <a:t>グループ 364</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4362450</xdr:colOff>
          <xdr:row>58</xdr:row>
          <xdr:rowOff>76200</xdr:rowOff>
        </xdr:from>
        <xdr:to>
          <xdr:col>7</xdr:col>
          <xdr:colOff>942975</xdr:colOff>
          <xdr:row>62</xdr:row>
          <xdr:rowOff>895350</xdr:rowOff>
        </xdr:to>
        <xdr:sp macro="" textlink="">
          <xdr:nvSpPr>
            <xdr:cNvPr id="17773" name="Group Box 365" hidden="1">
              <a:extLst>
                <a:ext uri="{63B3BB69-23CF-44E3-9099-C40C66FF867C}">
                  <a14:compatExt spid="_x0000_s17773"/>
                </a:ext>
                <a:ext uri="{FF2B5EF4-FFF2-40B4-BE49-F238E27FC236}">
                  <a16:creationId xmlns:a16="http://schemas.microsoft.com/office/drawing/2014/main" id="{00000000-0008-0000-0200-00006D4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22860" rIns="0" bIns="0" anchor="t" upright="1"/>
            <a:lstStyle/>
            <a:p>
              <a:pPr algn="l" rtl="0">
                <a:defRPr sz="1000"/>
              </a:pPr>
              <a:r>
                <a:rPr lang="ja-JP" altLang="en-US" sz="900" b="0" i="0" u="none" strike="noStrike" baseline="0">
                  <a:solidFill>
                    <a:srgbClr val="000000"/>
                  </a:solidFill>
                  <a:latin typeface="Meiryo UI"/>
                  <a:ea typeface="Meiryo UI"/>
                </a:rPr>
                <a:t>グループ 365</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4391025</xdr:colOff>
          <xdr:row>63</xdr:row>
          <xdr:rowOff>76200</xdr:rowOff>
        </xdr:from>
        <xdr:to>
          <xdr:col>7</xdr:col>
          <xdr:colOff>962025</xdr:colOff>
          <xdr:row>67</xdr:row>
          <xdr:rowOff>904875</xdr:rowOff>
        </xdr:to>
        <xdr:sp macro="" textlink="">
          <xdr:nvSpPr>
            <xdr:cNvPr id="17774" name="Group Box 366" hidden="1">
              <a:extLst>
                <a:ext uri="{63B3BB69-23CF-44E3-9099-C40C66FF867C}">
                  <a14:compatExt spid="_x0000_s17774"/>
                </a:ext>
                <a:ext uri="{FF2B5EF4-FFF2-40B4-BE49-F238E27FC236}">
                  <a16:creationId xmlns:a16="http://schemas.microsoft.com/office/drawing/2014/main" id="{00000000-0008-0000-0200-00006E4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22860" rIns="0" bIns="0" anchor="t" upright="1"/>
            <a:lstStyle/>
            <a:p>
              <a:pPr algn="l" rtl="0">
                <a:defRPr sz="1000"/>
              </a:pPr>
              <a:r>
                <a:rPr lang="ja-JP" altLang="en-US" sz="900" b="0" i="0" u="none" strike="noStrike" baseline="0">
                  <a:solidFill>
                    <a:srgbClr val="000000"/>
                  </a:solidFill>
                  <a:latin typeface="Meiryo UI"/>
                  <a:ea typeface="Meiryo UI"/>
                </a:rPr>
                <a:t>グループ 366</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4400550</xdr:colOff>
          <xdr:row>68</xdr:row>
          <xdr:rowOff>76200</xdr:rowOff>
        </xdr:from>
        <xdr:to>
          <xdr:col>7</xdr:col>
          <xdr:colOff>942975</xdr:colOff>
          <xdr:row>72</xdr:row>
          <xdr:rowOff>895350</xdr:rowOff>
        </xdr:to>
        <xdr:sp macro="" textlink="">
          <xdr:nvSpPr>
            <xdr:cNvPr id="17775" name="Group Box 367" hidden="1">
              <a:extLst>
                <a:ext uri="{63B3BB69-23CF-44E3-9099-C40C66FF867C}">
                  <a14:compatExt spid="_x0000_s17775"/>
                </a:ext>
                <a:ext uri="{FF2B5EF4-FFF2-40B4-BE49-F238E27FC236}">
                  <a16:creationId xmlns:a16="http://schemas.microsoft.com/office/drawing/2014/main" id="{00000000-0008-0000-0200-00006F4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22860" rIns="0" bIns="0" anchor="t" upright="1"/>
            <a:lstStyle/>
            <a:p>
              <a:pPr algn="l" rtl="0">
                <a:defRPr sz="1000"/>
              </a:pPr>
              <a:r>
                <a:rPr lang="ja-JP" altLang="en-US" sz="900" b="0" i="0" u="none" strike="noStrike" baseline="0">
                  <a:solidFill>
                    <a:srgbClr val="000000"/>
                  </a:solidFill>
                  <a:latin typeface="Meiryo UI"/>
                  <a:ea typeface="Meiryo UI"/>
                </a:rPr>
                <a:t>グループ 367</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4371975</xdr:colOff>
          <xdr:row>73</xdr:row>
          <xdr:rowOff>66675</xdr:rowOff>
        </xdr:from>
        <xdr:to>
          <xdr:col>7</xdr:col>
          <xdr:colOff>933450</xdr:colOff>
          <xdr:row>77</xdr:row>
          <xdr:rowOff>904875</xdr:rowOff>
        </xdr:to>
        <xdr:sp macro="" textlink="">
          <xdr:nvSpPr>
            <xdr:cNvPr id="17776" name="Group Box 368" hidden="1">
              <a:extLst>
                <a:ext uri="{63B3BB69-23CF-44E3-9099-C40C66FF867C}">
                  <a14:compatExt spid="_x0000_s17776"/>
                </a:ext>
                <a:ext uri="{FF2B5EF4-FFF2-40B4-BE49-F238E27FC236}">
                  <a16:creationId xmlns:a16="http://schemas.microsoft.com/office/drawing/2014/main" id="{00000000-0008-0000-0200-0000704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22860" rIns="0" bIns="0" anchor="t" upright="1"/>
            <a:lstStyle/>
            <a:p>
              <a:pPr algn="l" rtl="0">
                <a:defRPr sz="1000"/>
              </a:pPr>
              <a:r>
                <a:rPr lang="ja-JP" altLang="en-US" sz="900" b="0" i="0" u="none" strike="noStrike" baseline="0">
                  <a:solidFill>
                    <a:srgbClr val="000000"/>
                  </a:solidFill>
                  <a:latin typeface="Meiryo UI"/>
                  <a:ea typeface="Meiryo UI"/>
                </a:rPr>
                <a:t>グループ 368</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4343400</xdr:colOff>
          <xdr:row>78</xdr:row>
          <xdr:rowOff>47625</xdr:rowOff>
        </xdr:from>
        <xdr:to>
          <xdr:col>7</xdr:col>
          <xdr:colOff>942975</xdr:colOff>
          <xdr:row>82</xdr:row>
          <xdr:rowOff>895350</xdr:rowOff>
        </xdr:to>
        <xdr:sp macro="" textlink="">
          <xdr:nvSpPr>
            <xdr:cNvPr id="17777" name="Group Box 369" hidden="1">
              <a:extLst>
                <a:ext uri="{63B3BB69-23CF-44E3-9099-C40C66FF867C}">
                  <a14:compatExt spid="_x0000_s17777"/>
                </a:ext>
                <a:ext uri="{FF2B5EF4-FFF2-40B4-BE49-F238E27FC236}">
                  <a16:creationId xmlns:a16="http://schemas.microsoft.com/office/drawing/2014/main" id="{00000000-0008-0000-0200-0000714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22860" rIns="0" bIns="0" anchor="t" upright="1"/>
            <a:lstStyle/>
            <a:p>
              <a:pPr algn="l" rtl="0">
                <a:defRPr sz="1000"/>
              </a:pPr>
              <a:r>
                <a:rPr lang="ja-JP" altLang="en-US" sz="900" b="0" i="0" u="none" strike="noStrike" baseline="0">
                  <a:solidFill>
                    <a:srgbClr val="000000"/>
                  </a:solidFill>
                  <a:latin typeface="Meiryo UI"/>
                  <a:ea typeface="Meiryo UI"/>
                </a:rPr>
                <a:t>グループ 369</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4324350</xdr:colOff>
          <xdr:row>83</xdr:row>
          <xdr:rowOff>57150</xdr:rowOff>
        </xdr:from>
        <xdr:to>
          <xdr:col>7</xdr:col>
          <xdr:colOff>942975</xdr:colOff>
          <xdr:row>87</xdr:row>
          <xdr:rowOff>895350</xdr:rowOff>
        </xdr:to>
        <xdr:sp macro="" textlink="">
          <xdr:nvSpPr>
            <xdr:cNvPr id="17778" name="Group Box 370" hidden="1">
              <a:extLst>
                <a:ext uri="{63B3BB69-23CF-44E3-9099-C40C66FF867C}">
                  <a14:compatExt spid="_x0000_s17778"/>
                </a:ext>
                <a:ext uri="{FF2B5EF4-FFF2-40B4-BE49-F238E27FC236}">
                  <a16:creationId xmlns:a16="http://schemas.microsoft.com/office/drawing/2014/main" id="{00000000-0008-0000-0200-0000724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22860" rIns="0" bIns="0" anchor="t" upright="1"/>
            <a:lstStyle/>
            <a:p>
              <a:pPr algn="l" rtl="0">
                <a:defRPr sz="1000"/>
              </a:pPr>
              <a:r>
                <a:rPr lang="ja-JP" altLang="en-US" sz="900" b="0" i="0" u="none" strike="noStrike" baseline="0">
                  <a:solidFill>
                    <a:srgbClr val="000000"/>
                  </a:solidFill>
                  <a:latin typeface="Meiryo UI"/>
                  <a:ea typeface="Meiryo UI"/>
                </a:rPr>
                <a:t>グループ 370</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4314825</xdr:colOff>
          <xdr:row>88</xdr:row>
          <xdr:rowOff>57150</xdr:rowOff>
        </xdr:from>
        <xdr:to>
          <xdr:col>7</xdr:col>
          <xdr:colOff>942975</xdr:colOff>
          <xdr:row>92</xdr:row>
          <xdr:rowOff>914400</xdr:rowOff>
        </xdr:to>
        <xdr:sp macro="" textlink="">
          <xdr:nvSpPr>
            <xdr:cNvPr id="17779" name="Group Box 371" hidden="1">
              <a:extLst>
                <a:ext uri="{63B3BB69-23CF-44E3-9099-C40C66FF867C}">
                  <a14:compatExt spid="_x0000_s17779"/>
                </a:ext>
                <a:ext uri="{FF2B5EF4-FFF2-40B4-BE49-F238E27FC236}">
                  <a16:creationId xmlns:a16="http://schemas.microsoft.com/office/drawing/2014/main" id="{00000000-0008-0000-0200-0000734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22860" rIns="0" bIns="0" anchor="t" upright="1"/>
            <a:lstStyle/>
            <a:p>
              <a:pPr algn="l" rtl="0">
                <a:defRPr sz="1000"/>
              </a:pPr>
              <a:r>
                <a:rPr lang="ja-JP" altLang="en-US" sz="900" b="0" i="0" u="none" strike="noStrike" baseline="0">
                  <a:solidFill>
                    <a:srgbClr val="000000"/>
                  </a:solidFill>
                  <a:latin typeface="Meiryo UI"/>
                  <a:ea typeface="Meiryo UI"/>
                </a:rPr>
                <a:t>グループ 371</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4314825</xdr:colOff>
          <xdr:row>93</xdr:row>
          <xdr:rowOff>28575</xdr:rowOff>
        </xdr:from>
        <xdr:to>
          <xdr:col>7</xdr:col>
          <xdr:colOff>923925</xdr:colOff>
          <xdr:row>97</xdr:row>
          <xdr:rowOff>923925</xdr:rowOff>
        </xdr:to>
        <xdr:sp macro="" textlink="">
          <xdr:nvSpPr>
            <xdr:cNvPr id="17780" name="Group Box 372" hidden="1">
              <a:extLst>
                <a:ext uri="{63B3BB69-23CF-44E3-9099-C40C66FF867C}">
                  <a14:compatExt spid="_x0000_s17780"/>
                </a:ext>
                <a:ext uri="{FF2B5EF4-FFF2-40B4-BE49-F238E27FC236}">
                  <a16:creationId xmlns:a16="http://schemas.microsoft.com/office/drawing/2014/main" id="{00000000-0008-0000-0200-0000744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22860" rIns="0" bIns="0" anchor="t" upright="1"/>
            <a:lstStyle/>
            <a:p>
              <a:pPr algn="l" rtl="0">
                <a:defRPr sz="1000"/>
              </a:pPr>
              <a:r>
                <a:rPr lang="ja-JP" altLang="en-US" sz="900" b="0" i="0" u="none" strike="noStrike" baseline="0">
                  <a:solidFill>
                    <a:srgbClr val="000000"/>
                  </a:solidFill>
                  <a:latin typeface="Meiryo UI"/>
                  <a:ea typeface="Meiryo UI"/>
                </a:rPr>
                <a:t>グループ 372</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4286250</xdr:colOff>
          <xdr:row>98</xdr:row>
          <xdr:rowOff>57150</xdr:rowOff>
        </xdr:from>
        <xdr:to>
          <xdr:col>7</xdr:col>
          <xdr:colOff>952500</xdr:colOff>
          <xdr:row>102</xdr:row>
          <xdr:rowOff>895350</xdr:rowOff>
        </xdr:to>
        <xdr:sp macro="" textlink="">
          <xdr:nvSpPr>
            <xdr:cNvPr id="17781" name="Group Box 373" hidden="1">
              <a:extLst>
                <a:ext uri="{63B3BB69-23CF-44E3-9099-C40C66FF867C}">
                  <a14:compatExt spid="_x0000_s17781"/>
                </a:ext>
                <a:ext uri="{FF2B5EF4-FFF2-40B4-BE49-F238E27FC236}">
                  <a16:creationId xmlns:a16="http://schemas.microsoft.com/office/drawing/2014/main" id="{00000000-0008-0000-0200-0000754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22860" rIns="0" bIns="0" anchor="t" upright="1"/>
            <a:lstStyle/>
            <a:p>
              <a:pPr algn="l" rtl="0">
                <a:defRPr sz="1000"/>
              </a:pPr>
              <a:r>
                <a:rPr lang="ja-JP" altLang="en-US" sz="900" b="0" i="0" u="none" strike="noStrike" baseline="0">
                  <a:solidFill>
                    <a:srgbClr val="000000"/>
                  </a:solidFill>
                  <a:latin typeface="Meiryo UI"/>
                  <a:ea typeface="Meiryo UI"/>
                </a:rPr>
                <a:t>グループ 373</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4286250</xdr:colOff>
          <xdr:row>103</xdr:row>
          <xdr:rowOff>57150</xdr:rowOff>
        </xdr:from>
        <xdr:to>
          <xdr:col>7</xdr:col>
          <xdr:colOff>933450</xdr:colOff>
          <xdr:row>107</xdr:row>
          <xdr:rowOff>895350</xdr:rowOff>
        </xdr:to>
        <xdr:sp macro="" textlink="">
          <xdr:nvSpPr>
            <xdr:cNvPr id="17782" name="Group Box 374" hidden="1">
              <a:extLst>
                <a:ext uri="{63B3BB69-23CF-44E3-9099-C40C66FF867C}">
                  <a14:compatExt spid="_x0000_s17782"/>
                </a:ext>
                <a:ext uri="{FF2B5EF4-FFF2-40B4-BE49-F238E27FC236}">
                  <a16:creationId xmlns:a16="http://schemas.microsoft.com/office/drawing/2014/main" id="{00000000-0008-0000-0200-0000764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22860" rIns="0" bIns="0" anchor="t" upright="1"/>
            <a:lstStyle/>
            <a:p>
              <a:pPr algn="l" rtl="0">
                <a:defRPr sz="1000"/>
              </a:pPr>
              <a:r>
                <a:rPr lang="ja-JP" altLang="en-US" sz="900" b="0" i="0" u="none" strike="noStrike" baseline="0">
                  <a:solidFill>
                    <a:srgbClr val="000000"/>
                  </a:solidFill>
                  <a:latin typeface="Meiryo UI"/>
                  <a:ea typeface="Meiryo UI"/>
                </a:rPr>
                <a:t>グループ 374</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4295775</xdr:colOff>
          <xdr:row>108</xdr:row>
          <xdr:rowOff>57150</xdr:rowOff>
        </xdr:from>
        <xdr:to>
          <xdr:col>7</xdr:col>
          <xdr:colOff>952500</xdr:colOff>
          <xdr:row>112</xdr:row>
          <xdr:rowOff>914400</xdr:rowOff>
        </xdr:to>
        <xdr:sp macro="" textlink="">
          <xdr:nvSpPr>
            <xdr:cNvPr id="17783" name="Group Box 375" hidden="1">
              <a:extLst>
                <a:ext uri="{63B3BB69-23CF-44E3-9099-C40C66FF867C}">
                  <a14:compatExt spid="_x0000_s17783"/>
                </a:ext>
                <a:ext uri="{FF2B5EF4-FFF2-40B4-BE49-F238E27FC236}">
                  <a16:creationId xmlns:a16="http://schemas.microsoft.com/office/drawing/2014/main" id="{00000000-0008-0000-0200-0000774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22860" rIns="0" bIns="0" anchor="t" upright="1"/>
            <a:lstStyle/>
            <a:p>
              <a:pPr algn="l" rtl="0">
                <a:defRPr sz="1000"/>
              </a:pPr>
              <a:r>
                <a:rPr lang="ja-JP" altLang="en-US" sz="900" b="0" i="0" u="none" strike="noStrike" baseline="0">
                  <a:solidFill>
                    <a:srgbClr val="000000"/>
                  </a:solidFill>
                  <a:latin typeface="Meiryo UI"/>
                  <a:ea typeface="Meiryo UI"/>
                </a:rPr>
                <a:t>グループ 375</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4305300</xdr:colOff>
          <xdr:row>113</xdr:row>
          <xdr:rowOff>57150</xdr:rowOff>
        </xdr:from>
        <xdr:to>
          <xdr:col>7</xdr:col>
          <xdr:colOff>952500</xdr:colOff>
          <xdr:row>117</xdr:row>
          <xdr:rowOff>914400</xdr:rowOff>
        </xdr:to>
        <xdr:sp macro="" textlink="">
          <xdr:nvSpPr>
            <xdr:cNvPr id="17784" name="Group Box 376" hidden="1">
              <a:extLst>
                <a:ext uri="{63B3BB69-23CF-44E3-9099-C40C66FF867C}">
                  <a14:compatExt spid="_x0000_s17784"/>
                </a:ext>
                <a:ext uri="{FF2B5EF4-FFF2-40B4-BE49-F238E27FC236}">
                  <a16:creationId xmlns:a16="http://schemas.microsoft.com/office/drawing/2014/main" id="{00000000-0008-0000-0200-0000784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22860" rIns="0" bIns="0" anchor="t" upright="1"/>
            <a:lstStyle/>
            <a:p>
              <a:pPr algn="l" rtl="0">
                <a:defRPr sz="1000"/>
              </a:pPr>
              <a:r>
                <a:rPr lang="ja-JP" altLang="en-US" sz="900" b="0" i="0" u="none" strike="noStrike" baseline="0">
                  <a:solidFill>
                    <a:srgbClr val="000000"/>
                  </a:solidFill>
                  <a:latin typeface="Meiryo UI"/>
                  <a:ea typeface="Meiryo UI"/>
                </a:rPr>
                <a:t>グループ 376</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4305300</xdr:colOff>
          <xdr:row>118</xdr:row>
          <xdr:rowOff>57150</xdr:rowOff>
        </xdr:from>
        <xdr:to>
          <xdr:col>7</xdr:col>
          <xdr:colOff>942975</xdr:colOff>
          <xdr:row>122</xdr:row>
          <xdr:rowOff>885825</xdr:rowOff>
        </xdr:to>
        <xdr:sp macro="" textlink="">
          <xdr:nvSpPr>
            <xdr:cNvPr id="17785" name="Group Box 377" hidden="1">
              <a:extLst>
                <a:ext uri="{63B3BB69-23CF-44E3-9099-C40C66FF867C}">
                  <a14:compatExt spid="_x0000_s17785"/>
                </a:ext>
                <a:ext uri="{FF2B5EF4-FFF2-40B4-BE49-F238E27FC236}">
                  <a16:creationId xmlns:a16="http://schemas.microsoft.com/office/drawing/2014/main" id="{00000000-0008-0000-0200-0000794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22860" rIns="0" bIns="0" anchor="t" upright="1"/>
            <a:lstStyle/>
            <a:p>
              <a:pPr algn="l" rtl="0">
                <a:defRPr sz="1000"/>
              </a:pPr>
              <a:r>
                <a:rPr lang="ja-JP" altLang="en-US" sz="900" b="0" i="0" u="none" strike="noStrike" baseline="0">
                  <a:solidFill>
                    <a:srgbClr val="000000"/>
                  </a:solidFill>
                  <a:latin typeface="Meiryo UI"/>
                  <a:ea typeface="Meiryo UI"/>
                </a:rPr>
                <a:t>グループ 377</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4286250</xdr:colOff>
          <xdr:row>123</xdr:row>
          <xdr:rowOff>76200</xdr:rowOff>
        </xdr:from>
        <xdr:to>
          <xdr:col>7</xdr:col>
          <xdr:colOff>962025</xdr:colOff>
          <xdr:row>127</xdr:row>
          <xdr:rowOff>914400</xdr:rowOff>
        </xdr:to>
        <xdr:sp macro="" textlink="">
          <xdr:nvSpPr>
            <xdr:cNvPr id="17786" name="Group Box 378" hidden="1">
              <a:extLst>
                <a:ext uri="{63B3BB69-23CF-44E3-9099-C40C66FF867C}">
                  <a14:compatExt spid="_x0000_s17786"/>
                </a:ext>
                <a:ext uri="{FF2B5EF4-FFF2-40B4-BE49-F238E27FC236}">
                  <a16:creationId xmlns:a16="http://schemas.microsoft.com/office/drawing/2014/main" id="{00000000-0008-0000-0200-00007A4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22860" rIns="0" bIns="0" anchor="t" upright="1"/>
            <a:lstStyle/>
            <a:p>
              <a:pPr algn="l" rtl="0">
                <a:defRPr sz="1000"/>
              </a:pPr>
              <a:r>
                <a:rPr lang="ja-JP" altLang="en-US" sz="900" b="0" i="0" u="none" strike="noStrike" baseline="0">
                  <a:solidFill>
                    <a:srgbClr val="000000"/>
                  </a:solidFill>
                  <a:latin typeface="Meiryo UI"/>
                  <a:ea typeface="Meiryo UI"/>
                </a:rPr>
                <a:t>グループ 378</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4267200</xdr:colOff>
          <xdr:row>128</xdr:row>
          <xdr:rowOff>76200</xdr:rowOff>
        </xdr:from>
        <xdr:to>
          <xdr:col>7</xdr:col>
          <xdr:colOff>914400</xdr:colOff>
          <xdr:row>132</xdr:row>
          <xdr:rowOff>904875</xdr:rowOff>
        </xdr:to>
        <xdr:sp macro="" textlink="">
          <xdr:nvSpPr>
            <xdr:cNvPr id="17787" name="Group Box 379" hidden="1">
              <a:extLst>
                <a:ext uri="{63B3BB69-23CF-44E3-9099-C40C66FF867C}">
                  <a14:compatExt spid="_x0000_s17787"/>
                </a:ext>
                <a:ext uri="{FF2B5EF4-FFF2-40B4-BE49-F238E27FC236}">
                  <a16:creationId xmlns:a16="http://schemas.microsoft.com/office/drawing/2014/main" id="{00000000-0008-0000-0200-00007B4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22860" rIns="0" bIns="0" anchor="t" upright="1"/>
            <a:lstStyle/>
            <a:p>
              <a:pPr algn="l" rtl="0">
                <a:defRPr sz="1000"/>
              </a:pPr>
              <a:r>
                <a:rPr lang="ja-JP" altLang="en-US" sz="900" b="0" i="0" u="none" strike="noStrike" baseline="0">
                  <a:solidFill>
                    <a:srgbClr val="000000"/>
                  </a:solidFill>
                  <a:latin typeface="Meiryo UI"/>
                  <a:ea typeface="Meiryo UI"/>
                </a:rPr>
                <a:t>グループ 379</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4276725</xdr:colOff>
          <xdr:row>133</xdr:row>
          <xdr:rowOff>95250</xdr:rowOff>
        </xdr:from>
        <xdr:to>
          <xdr:col>7</xdr:col>
          <xdr:colOff>952500</xdr:colOff>
          <xdr:row>137</xdr:row>
          <xdr:rowOff>885825</xdr:rowOff>
        </xdr:to>
        <xdr:sp macro="" textlink="">
          <xdr:nvSpPr>
            <xdr:cNvPr id="17788" name="Group Box 380" hidden="1">
              <a:extLst>
                <a:ext uri="{63B3BB69-23CF-44E3-9099-C40C66FF867C}">
                  <a14:compatExt spid="_x0000_s17788"/>
                </a:ext>
                <a:ext uri="{FF2B5EF4-FFF2-40B4-BE49-F238E27FC236}">
                  <a16:creationId xmlns:a16="http://schemas.microsoft.com/office/drawing/2014/main" id="{00000000-0008-0000-0200-00007C4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22860" rIns="0" bIns="0" anchor="t" upright="1"/>
            <a:lstStyle/>
            <a:p>
              <a:pPr algn="l" rtl="0">
                <a:defRPr sz="1000"/>
              </a:pPr>
              <a:r>
                <a:rPr lang="ja-JP" altLang="en-US" sz="900" b="0" i="0" u="none" strike="noStrike" baseline="0">
                  <a:solidFill>
                    <a:srgbClr val="000000"/>
                  </a:solidFill>
                  <a:latin typeface="Meiryo UI"/>
                  <a:ea typeface="Meiryo UI"/>
                </a:rPr>
                <a:t>グループ 380</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4257675</xdr:colOff>
          <xdr:row>138</xdr:row>
          <xdr:rowOff>38100</xdr:rowOff>
        </xdr:from>
        <xdr:to>
          <xdr:col>7</xdr:col>
          <xdr:colOff>962025</xdr:colOff>
          <xdr:row>142</xdr:row>
          <xdr:rowOff>904875</xdr:rowOff>
        </xdr:to>
        <xdr:sp macro="" textlink="">
          <xdr:nvSpPr>
            <xdr:cNvPr id="17789" name="Group Box 381" hidden="1">
              <a:extLst>
                <a:ext uri="{63B3BB69-23CF-44E3-9099-C40C66FF867C}">
                  <a14:compatExt spid="_x0000_s17789"/>
                </a:ext>
                <a:ext uri="{FF2B5EF4-FFF2-40B4-BE49-F238E27FC236}">
                  <a16:creationId xmlns:a16="http://schemas.microsoft.com/office/drawing/2014/main" id="{00000000-0008-0000-0200-00007D4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22860" rIns="0" bIns="0" anchor="t" upright="1"/>
            <a:lstStyle/>
            <a:p>
              <a:pPr algn="l" rtl="0">
                <a:defRPr sz="1000"/>
              </a:pPr>
              <a:r>
                <a:rPr lang="ja-JP" altLang="en-US" sz="900" b="0" i="0" u="none" strike="noStrike" baseline="0">
                  <a:solidFill>
                    <a:srgbClr val="000000"/>
                  </a:solidFill>
                  <a:latin typeface="Meiryo UI"/>
                  <a:ea typeface="Meiryo UI"/>
                </a:rPr>
                <a:t>グループ 381</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4248150</xdr:colOff>
          <xdr:row>143</xdr:row>
          <xdr:rowOff>47625</xdr:rowOff>
        </xdr:from>
        <xdr:to>
          <xdr:col>7</xdr:col>
          <xdr:colOff>923925</xdr:colOff>
          <xdr:row>147</xdr:row>
          <xdr:rowOff>895350</xdr:rowOff>
        </xdr:to>
        <xdr:sp macro="" textlink="">
          <xdr:nvSpPr>
            <xdr:cNvPr id="17790" name="Group Box 382" hidden="1">
              <a:extLst>
                <a:ext uri="{63B3BB69-23CF-44E3-9099-C40C66FF867C}">
                  <a14:compatExt spid="_x0000_s17790"/>
                </a:ext>
                <a:ext uri="{FF2B5EF4-FFF2-40B4-BE49-F238E27FC236}">
                  <a16:creationId xmlns:a16="http://schemas.microsoft.com/office/drawing/2014/main" id="{00000000-0008-0000-0200-00007E4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22860" rIns="0" bIns="0" anchor="t" upright="1"/>
            <a:lstStyle/>
            <a:p>
              <a:pPr algn="l" rtl="0">
                <a:defRPr sz="1000"/>
              </a:pPr>
              <a:r>
                <a:rPr lang="ja-JP" altLang="en-US" sz="900" b="0" i="0" u="none" strike="noStrike" baseline="0">
                  <a:solidFill>
                    <a:srgbClr val="000000"/>
                  </a:solidFill>
                  <a:latin typeface="Meiryo UI"/>
                  <a:ea typeface="Meiryo UI"/>
                </a:rPr>
                <a:t>グループ 382</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4248150</xdr:colOff>
          <xdr:row>148</xdr:row>
          <xdr:rowOff>76200</xdr:rowOff>
        </xdr:from>
        <xdr:to>
          <xdr:col>7</xdr:col>
          <xdr:colOff>933450</xdr:colOff>
          <xdr:row>152</xdr:row>
          <xdr:rowOff>895350</xdr:rowOff>
        </xdr:to>
        <xdr:sp macro="" textlink="">
          <xdr:nvSpPr>
            <xdr:cNvPr id="17791" name="Group Box 383" hidden="1">
              <a:extLst>
                <a:ext uri="{63B3BB69-23CF-44E3-9099-C40C66FF867C}">
                  <a14:compatExt spid="_x0000_s17791"/>
                </a:ext>
                <a:ext uri="{FF2B5EF4-FFF2-40B4-BE49-F238E27FC236}">
                  <a16:creationId xmlns:a16="http://schemas.microsoft.com/office/drawing/2014/main" id="{00000000-0008-0000-0200-00007F4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22860" rIns="0" bIns="0" anchor="t" upright="1"/>
            <a:lstStyle/>
            <a:p>
              <a:pPr algn="l" rtl="0">
                <a:defRPr sz="1000"/>
              </a:pPr>
              <a:r>
                <a:rPr lang="ja-JP" altLang="en-US" sz="900" b="0" i="0" u="none" strike="noStrike" baseline="0">
                  <a:solidFill>
                    <a:srgbClr val="000000"/>
                  </a:solidFill>
                  <a:latin typeface="Meiryo UI"/>
                  <a:ea typeface="Meiryo UI"/>
                </a:rPr>
                <a:t>グループ 383</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4248150</xdr:colOff>
          <xdr:row>153</xdr:row>
          <xdr:rowOff>47625</xdr:rowOff>
        </xdr:from>
        <xdr:to>
          <xdr:col>7</xdr:col>
          <xdr:colOff>942975</xdr:colOff>
          <xdr:row>157</xdr:row>
          <xdr:rowOff>904875</xdr:rowOff>
        </xdr:to>
        <xdr:sp macro="" textlink="">
          <xdr:nvSpPr>
            <xdr:cNvPr id="17792" name="Group Box 384" hidden="1">
              <a:extLst>
                <a:ext uri="{63B3BB69-23CF-44E3-9099-C40C66FF867C}">
                  <a14:compatExt spid="_x0000_s17792"/>
                </a:ext>
                <a:ext uri="{FF2B5EF4-FFF2-40B4-BE49-F238E27FC236}">
                  <a16:creationId xmlns:a16="http://schemas.microsoft.com/office/drawing/2014/main" id="{00000000-0008-0000-0200-0000804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22860" rIns="0" bIns="0" anchor="t" upright="1"/>
            <a:lstStyle/>
            <a:p>
              <a:pPr algn="l" rtl="0">
                <a:defRPr sz="1000"/>
              </a:pPr>
              <a:r>
                <a:rPr lang="ja-JP" altLang="en-US" sz="900" b="0" i="0" u="none" strike="noStrike" baseline="0">
                  <a:solidFill>
                    <a:srgbClr val="000000"/>
                  </a:solidFill>
                  <a:latin typeface="Meiryo UI"/>
                  <a:ea typeface="Meiryo UI"/>
                </a:rPr>
                <a:t>グループ 384</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4248150</xdr:colOff>
          <xdr:row>158</xdr:row>
          <xdr:rowOff>47625</xdr:rowOff>
        </xdr:from>
        <xdr:to>
          <xdr:col>7</xdr:col>
          <xdr:colOff>933450</xdr:colOff>
          <xdr:row>162</xdr:row>
          <xdr:rowOff>904875</xdr:rowOff>
        </xdr:to>
        <xdr:sp macro="" textlink="">
          <xdr:nvSpPr>
            <xdr:cNvPr id="17793" name="Group Box 385" hidden="1">
              <a:extLst>
                <a:ext uri="{63B3BB69-23CF-44E3-9099-C40C66FF867C}">
                  <a14:compatExt spid="_x0000_s17793"/>
                </a:ext>
                <a:ext uri="{FF2B5EF4-FFF2-40B4-BE49-F238E27FC236}">
                  <a16:creationId xmlns:a16="http://schemas.microsoft.com/office/drawing/2014/main" id="{00000000-0008-0000-0200-0000814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22860" rIns="0" bIns="0" anchor="t" upright="1"/>
            <a:lstStyle/>
            <a:p>
              <a:pPr algn="l" rtl="0">
                <a:defRPr sz="1000"/>
              </a:pPr>
              <a:r>
                <a:rPr lang="ja-JP" altLang="en-US" sz="900" b="0" i="0" u="none" strike="noStrike" baseline="0">
                  <a:solidFill>
                    <a:srgbClr val="000000"/>
                  </a:solidFill>
                  <a:latin typeface="Meiryo UI"/>
                  <a:ea typeface="Meiryo UI"/>
                </a:rPr>
                <a:t>グループ 385</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4276725</xdr:colOff>
          <xdr:row>163</xdr:row>
          <xdr:rowOff>47625</xdr:rowOff>
        </xdr:from>
        <xdr:to>
          <xdr:col>7</xdr:col>
          <xdr:colOff>942975</xdr:colOff>
          <xdr:row>167</xdr:row>
          <xdr:rowOff>885825</xdr:rowOff>
        </xdr:to>
        <xdr:sp macro="" textlink="">
          <xdr:nvSpPr>
            <xdr:cNvPr id="17794" name="Group Box 386" hidden="1">
              <a:extLst>
                <a:ext uri="{63B3BB69-23CF-44E3-9099-C40C66FF867C}">
                  <a14:compatExt spid="_x0000_s17794"/>
                </a:ext>
                <a:ext uri="{FF2B5EF4-FFF2-40B4-BE49-F238E27FC236}">
                  <a16:creationId xmlns:a16="http://schemas.microsoft.com/office/drawing/2014/main" id="{00000000-0008-0000-0200-0000824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22860" rIns="0" bIns="0" anchor="t" upright="1"/>
            <a:lstStyle/>
            <a:p>
              <a:pPr algn="l" rtl="0">
                <a:defRPr sz="1000"/>
              </a:pPr>
              <a:r>
                <a:rPr lang="ja-JP" altLang="en-US" sz="900" b="0" i="0" u="none" strike="noStrike" baseline="0">
                  <a:solidFill>
                    <a:srgbClr val="000000"/>
                  </a:solidFill>
                  <a:latin typeface="Meiryo UI"/>
                  <a:ea typeface="Meiryo UI"/>
                </a:rPr>
                <a:t>グループ 386</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4267200</xdr:colOff>
          <xdr:row>168</xdr:row>
          <xdr:rowOff>28575</xdr:rowOff>
        </xdr:from>
        <xdr:to>
          <xdr:col>7</xdr:col>
          <xdr:colOff>952500</xdr:colOff>
          <xdr:row>172</xdr:row>
          <xdr:rowOff>904875</xdr:rowOff>
        </xdr:to>
        <xdr:sp macro="" textlink="">
          <xdr:nvSpPr>
            <xdr:cNvPr id="17795" name="Group Box 387" hidden="1">
              <a:extLst>
                <a:ext uri="{63B3BB69-23CF-44E3-9099-C40C66FF867C}">
                  <a14:compatExt spid="_x0000_s17795"/>
                </a:ext>
                <a:ext uri="{FF2B5EF4-FFF2-40B4-BE49-F238E27FC236}">
                  <a16:creationId xmlns:a16="http://schemas.microsoft.com/office/drawing/2014/main" id="{00000000-0008-0000-0200-0000834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22860" rIns="0" bIns="0" anchor="t" upright="1"/>
            <a:lstStyle/>
            <a:p>
              <a:pPr algn="l" rtl="0">
                <a:defRPr sz="1000"/>
              </a:pPr>
              <a:r>
                <a:rPr lang="ja-JP" altLang="en-US" sz="900" b="0" i="0" u="none" strike="noStrike" baseline="0">
                  <a:solidFill>
                    <a:srgbClr val="000000"/>
                  </a:solidFill>
                  <a:latin typeface="Meiryo UI"/>
                  <a:ea typeface="Meiryo UI"/>
                </a:rPr>
                <a:t>グループ 387</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4257675</xdr:colOff>
          <xdr:row>173</xdr:row>
          <xdr:rowOff>66675</xdr:rowOff>
        </xdr:from>
        <xdr:to>
          <xdr:col>7</xdr:col>
          <xdr:colOff>933450</xdr:colOff>
          <xdr:row>177</xdr:row>
          <xdr:rowOff>904875</xdr:rowOff>
        </xdr:to>
        <xdr:sp macro="" textlink="">
          <xdr:nvSpPr>
            <xdr:cNvPr id="17796" name="Group Box 388" hidden="1">
              <a:extLst>
                <a:ext uri="{63B3BB69-23CF-44E3-9099-C40C66FF867C}">
                  <a14:compatExt spid="_x0000_s17796"/>
                </a:ext>
                <a:ext uri="{FF2B5EF4-FFF2-40B4-BE49-F238E27FC236}">
                  <a16:creationId xmlns:a16="http://schemas.microsoft.com/office/drawing/2014/main" id="{00000000-0008-0000-0200-0000844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22860" rIns="0" bIns="0" anchor="t" upright="1"/>
            <a:lstStyle/>
            <a:p>
              <a:pPr algn="l" rtl="0">
                <a:defRPr sz="1000"/>
              </a:pPr>
              <a:r>
                <a:rPr lang="ja-JP" altLang="en-US" sz="900" b="0" i="0" u="none" strike="noStrike" baseline="0">
                  <a:solidFill>
                    <a:srgbClr val="000000"/>
                  </a:solidFill>
                  <a:latin typeface="Meiryo UI"/>
                  <a:ea typeface="Meiryo UI"/>
                </a:rPr>
                <a:t>グループ 388</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4267200</xdr:colOff>
          <xdr:row>178</xdr:row>
          <xdr:rowOff>47625</xdr:rowOff>
        </xdr:from>
        <xdr:to>
          <xdr:col>7</xdr:col>
          <xdr:colOff>952500</xdr:colOff>
          <xdr:row>182</xdr:row>
          <xdr:rowOff>904875</xdr:rowOff>
        </xdr:to>
        <xdr:sp macro="" textlink="">
          <xdr:nvSpPr>
            <xdr:cNvPr id="17797" name="Group Box 389" hidden="1">
              <a:extLst>
                <a:ext uri="{63B3BB69-23CF-44E3-9099-C40C66FF867C}">
                  <a14:compatExt spid="_x0000_s17797"/>
                </a:ext>
                <a:ext uri="{FF2B5EF4-FFF2-40B4-BE49-F238E27FC236}">
                  <a16:creationId xmlns:a16="http://schemas.microsoft.com/office/drawing/2014/main" id="{00000000-0008-0000-0200-0000854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22860" rIns="0" bIns="0" anchor="t" upright="1"/>
            <a:lstStyle/>
            <a:p>
              <a:pPr algn="l" rtl="0">
                <a:defRPr sz="1000"/>
              </a:pPr>
              <a:r>
                <a:rPr lang="ja-JP" altLang="en-US" sz="900" b="0" i="0" u="none" strike="noStrike" baseline="0">
                  <a:solidFill>
                    <a:srgbClr val="000000"/>
                  </a:solidFill>
                  <a:latin typeface="Meiryo UI"/>
                  <a:ea typeface="Meiryo UI"/>
                </a:rPr>
                <a:t>グループ 389</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4276725</xdr:colOff>
          <xdr:row>183</xdr:row>
          <xdr:rowOff>66675</xdr:rowOff>
        </xdr:from>
        <xdr:to>
          <xdr:col>7</xdr:col>
          <xdr:colOff>923925</xdr:colOff>
          <xdr:row>187</xdr:row>
          <xdr:rowOff>876300</xdr:rowOff>
        </xdr:to>
        <xdr:sp macro="" textlink="">
          <xdr:nvSpPr>
            <xdr:cNvPr id="17798" name="Group Box 390" hidden="1">
              <a:extLst>
                <a:ext uri="{63B3BB69-23CF-44E3-9099-C40C66FF867C}">
                  <a14:compatExt spid="_x0000_s17798"/>
                </a:ext>
                <a:ext uri="{FF2B5EF4-FFF2-40B4-BE49-F238E27FC236}">
                  <a16:creationId xmlns:a16="http://schemas.microsoft.com/office/drawing/2014/main" id="{00000000-0008-0000-0200-0000864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22860" rIns="0" bIns="0" anchor="t" upright="1"/>
            <a:lstStyle/>
            <a:p>
              <a:pPr algn="l" rtl="0">
                <a:defRPr sz="1000"/>
              </a:pPr>
              <a:r>
                <a:rPr lang="ja-JP" altLang="en-US" sz="900" b="0" i="0" u="none" strike="noStrike" baseline="0">
                  <a:solidFill>
                    <a:srgbClr val="000000"/>
                  </a:solidFill>
                  <a:latin typeface="Meiryo UI"/>
                  <a:ea typeface="Meiryo UI"/>
                </a:rPr>
                <a:t>グループ 390</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4276725</xdr:colOff>
          <xdr:row>188</xdr:row>
          <xdr:rowOff>57150</xdr:rowOff>
        </xdr:from>
        <xdr:to>
          <xdr:col>7</xdr:col>
          <xdr:colOff>952500</xdr:colOff>
          <xdr:row>192</xdr:row>
          <xdr:rowOff>904875</xdr:rowOff>
        </xdr:to>
        <xdr:sp macro="" textlink="">
          <xdr:nvSpPr>
            <xdr:cNvPr id="17799" name="Group Box 391" hidden="1">
              <a:extLst>
                <a:ext uri="{63B3BB69-23CF-44E3-9099-C40C66FF867C}">
                  <a14:compatExt spid="_x0000_s17799"/>
                </a:ext>
                <a:ext uri="{FF2B5EF4-FFF2-40B4-BE49-F238E27FC236}">
                  <a16:creationId xmlns:a16="http://schemas.microsoft.com/office/drawing/2014/main" id="{00000000-0008-0000-0200-0000874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22860" rIns="0" bIns="0" anchor="t" upright="1"/>
            <a:lstStyle/>
            <a:p>
              <a:pPr algn="l" rtl="0">
                <a:defRPr sz="1000"/>
              </a:pPr>
              <a:r>
                <a:rPr lang="ja-JP" altLang="en-US" sz="900" b="0" i="0" u="none" strike="noStrike" baseline="0">
                  <a:solidFill>
                    <a:srgbClr val="000000"/>
                  </a:solidFill>
                  <a:latin typeface="Meiryo UI"/>
                  <a:ea typeface="Meiryo UI"/>
                </a:rPr>
                <a:t>グループ 391</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4229100</xdr:colOff>
          <xdr:row>193</xdr:row>
          <xdr:rowOff>57150</xdr:rowOff>
        </xdr:from>
        <xdr:to>
          <xdr:col>7</xdr:col>
          <xdr:colOff>942975</xdr:colOff>
          <xdr:row>197</xdr:row>
          <xdr:rowOff>876300</xdr:rowOff>
        </xdr:to>
        <xdr:sp macro="" textlink="">
          <xdr:nvSpPr>
            <xdr:cNvPr id="17800" name="Group Box 392" hidden="1">
              <a:extLst>
                <a:ext uri="{63B3BB69-23CF-44E3-9099-C40C66FF867C}">
                  <a14:compatExt spid="_x0000_s17800"/>
                </a:ext>
                <a:ext uri="{FF2B5EF4-FFF2-40B4-BE49-F238E27FC236}">
                  <a16:creationId xmlns:a16="http://schemas.microsoft.com/office/drawing/2014/main" id="{00000000-0008-0000-0200-00008845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22860" rIns="0" bIns="0" anchor="t" upright="1"/>
            <a:lstStyle/>
            <a:p>
              <a:pPr algn="l" rtl="0">
                <a:defRPr sz="1000"/>
              </a:pPr>
              <a:r>
                <a:rPr lang="ja-JP" altLang="en-US" sz="900" b="0" i="0" u="none" strike="noStrike" baseline="0">
                  <a:solidFill>
                    <a:srgbClr val="000000"/>
                  </a:solidFill>
                  <a:latin typeface="Meiryo UI"/>
                  <a:ea typeface="Meiryo UI"/>
                </a:rPr>
                <a:t>グループ 392</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438150</xdr:colOff>
          <xdr:row>5</xdr:row>
          <xdr:rowOff>371475</xdr:rowOff>
        </xdr:from>
        <xdr:to>
          <xdr:col>8</xdr:col>
          <xdr:colOff>723900</xdr:colOff>
          <xdr:row>5</xdr:row>
          <xdr:rowOff>590550</xdr:rowOff>
        </xdr:to>
        <xdr:sp macro="" textlink="">
          <xdr:nvSpPr>
            <xdr:cNvPr id="17801" name="Check Box 393" hidden="1">
              <a:extLst>
                <a:ext uri="{63B3BB69-23CF-44E3-9099-C40C66FF867C}">
                  <a14:compatExt spid="_x0000_s17801"/>
                </a:ext>
                <a:ext uri="{FF2B5EF4-FFF2-40B4-BE49-F238E27FC236}">
                  <a16:creationId xmlns:a16="http://schemas.microsoft.com/office/drawing/2014/main" id="{00000000-0008-0000-0200-000089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438150</xdr:colOff>
          <xdr:row>10</xdr:row>
          <xdr:rowOff>371475</xdr:rowOff>
        </xdr:from>
        <xdr:to>
          <xdr:col>8</xdr:col>
          <xdr:colOff>723900</xdr:colOff>
          <xdr:row>10</xdr:row>
          <xdr:rowOff>590550</xdr:rowOff>
        </xdr:to>
        <xdr:sp macro="" textlink="">
          <xdr:nvSpPr>
            <xdr:cNvPr id="17802" name="Check Box 394" hidden="1">
              <a:extLst>
                <a:ext uri="{63B3BB69-23CF-44E3-9099-C40C66FF867C}">
                  <a14:compatExt spid="_x0000_s17802"/>
                </a:ext>
                <a:ext uri="{FF2B5EF4-FFF2-40B4-BE49-F238E27FC236}">
                  <a16:creationId xmlns:a16="http://schemas.microsoft.com/office/drawing/2014/main" id="{00000000-0008-0000-0200-00008A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438150</xdr:colOff>
          <xdr:row>15</xdr:row>
          <xdr:rowOff>371475</xdr:rowOff>
        </xdr:from>
        <xdr:to>
          <xdr:col>8</xdr:col>
          <xdr:colOff>723900</xdr:colOff>
          <xdr:row>15</xdr:row>
          <xdr:rowOff>590550</xdr:rowOff>
        </xdr:to>
        <xdr:sp macro="" textlink="">
          <xdr:nvSpPr>
            <xdr:cNvPr id="17803" name="Check Box 395" hidden="1">
              <a:extLst>
                <a:ext uri="{63B3BB69-23CF-44E3-9099-C40C66FF867C}">
                  <a14:compatExt spid="_x0000_s17803"/>
                </a:ext>
                <a:ext uri="{FF2B5EF4-FFF2-40B4-BE49-F238E27FC236}">
                  <a16:creationId xmlns:a16="http://schemas.microsoft.com/office/drawing/2014/main" id="{00000000-0008-0000-0200-00008B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438150</xdr:colOff>
          <xdr:row>20</xdr:row>
          <xdr:rowOff>371475</xdr:rowOff>
        </xdr:from>
        <xdr:to>
          <xdr:col>8</xdr:col>
          <xdr:colOff>723900</xdr:colOff>
          <xdr:row>20</xdr:row>
          <xdr:rowOff>590550</xdr:rowOff>
        </xdr:to>
        <xdr:sp macro="" textlink="">
          <xdr:nvSpPr>
            <xdr:cNvPr id="17804" name="Check Box 396" hidden="1">
              <a:extLst>
                <a:ext uri="{63B3BB69-23CF-44E3-9099-C40C66FF867C}">
                  <a14:compatExt spid="_x0000_s17804"/>
                </a:ext>
                <a:ext uri="{FF2B5EF4-FFF2-40B4-BE49-F238E27FC236}">
                  <a16:creationId xmlns:a16="http://schemas.microsoft.com/office/drawing/2014/main" id="{00000000-0008-0000-0200-00008C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438150</xdr:colOff>
          <xdr:row>25</xdr:row>
          <xdr:rowOff>371475</xdr:rowOff>
        </xdr:from>
        <xdr:to>
          <xdr:col>8</xdr:col>
          <xdr:colOff>723900</xdr:colOff>
          <xdr:row>25</xdr:row>
          <xdr:rowOff>590550</xdr:rowOff>
        </xdr:to>
        <xdr:sp macro="" textlink="">
          <xdr:nvSpPr>
            <xdr:cNvPr id="17805" name="Check Box 397" hidden="1">
              <a:extLst>
                <a:ext uri="{63B3BB69-23CF-44E3-9099-C40C66FF867C}">
                  <a14:compatExt spid="_x0000_s17805"/>
                </a:ext>
                <a:ext uri="{FF2B5EF4-FFF2-40B4-BE49-F238E27FC236}">
                  <a16:creationId xmlns:a16="http://schemas.microsoft.com/office/drawing/2014/main" id="{00000000-0008-0000-0200-00008D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438150</xdr:colOff>
          <xdr:row>30</xdr:row>
          <xdr:rowOff>371475</xdr:rowOff>
        </xdr:from>
        <xdr:to>
          <xdr:col>8</xdr:col>
          <xdr:colOff>723900</xdr:colOff>
          <xdr:row>30</xdr:row>
          <xdr:rowOff>590550</xdr:rowOff>
        </xdr:to>
        <xdr:sp macro="" textlink="">
          <xdr:nvSpPr>
            <xdr:cNvPr id="17806" name="Check Box 398" hidden="1">
              <a:extLst>
                <a:ext uri="{63B3BB69-23CF-44E3-9099-C40C66FF867C}">
                  <a14:compatExt spid="_x0000_s17806"/>
                </a:ext>
                <a:ext uri="{FF2B5EF4-FFF2-40B4-BE49-F238E27FC236}">
                  <a16:creationId xmlns:a16="http://schemas.microsoft.com/office/drawing/2014/main" id="{00000000-0008-0000-0200-00008E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438150</xdr:colOff>
          <xdr:row>35</xdr:row>
          <xdr:rowOff>371475</xdr:rowOff>
        </xdr:from>
        <xdr:to>
          <xdr:col>8</xdr:col>
          <xdr:colOff>723900</xdr:colOff>
          <xdr:row>35</xdr:row>
          <xdr:rowOff>590550</xdr:rowOff>
        </xdr:to>
        <xdr:sp macro="" textlink="">
          <xdr:nvSpPr>
            <xdr:cNvPr id="17807" name="Check Box 399" hidden="1">
              <a:extLst>
                <a:ext uri="{63B3BB69-23CF-44E3-9099-C40C66FF867C}">
                  <a14:compatExt spid="_x0000_s17807"/>
                </a:ext>
                <a:ext uri="{FF2B5EF4-FFF2-40B4-BE49-F238E27FC236}">
                  <a16:creationId xmlns:a16="http://schemas.microsoft.com/office/drawing/2014/main" id="{00000000-0008-0000-0200-00008F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438150</xdr:colOff>
          <xdr:row>40</xdr:row>
          <xdr:rowOff>371475</xdr:rowOff>
        </xdr:from>
        <xdr:to>
          <xdr:col>8</xdr:col>
          <xdr:colOff>723900</xdr:colOff>
          <xdr:row>40</xdr:row>
          <xdr:rowOff>590550</xdr:rowOff>
        </xdr:to>
        <xdr:sp macro="" textlink="">
          <xdr:nvSpPr>
            <xdr:cNvPr id="17808" name="Check Box 400" hidden="1">
              <a:extLst>
                <a:ext uri="{63B3BB69-23CF-44E3-9099-C40C66FF867C}">
                  <a14:compatExt spid="_x0000_s17808"/>
                </a:ext>
                <a:ext uri="{FF2B5EF4-FFF2-40B4-BE49-F238E27FC236}">
                  <a16:creationId xmlns:a16="http://schemas.microsoft.com/office/drawing/2014/main" id="{00000000-0008-0000-0200-000090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438150</xdr:colOff>
          <xdr:row>45</xdr:row>
          <xdr:rowOff>371475</xdr:rowOff>
        </xdr:from>
        <xdr:to>
          <xdr:col>8</xdr:col>
          <xdr:colOff>723900</xdr:colOff>
          <xdr:row>45</xdr:row>
          <xdr:rowOff>590550</xdr:rowOff>
        </xdr:to>
        <xdr:sp macro="" textlink="">
          <xdr:nvSpPr>
            <xdr:cNvPr id="17809" name="Check Box 401" hidden="1">
              <a:extLst>
                <a:ext uri="{63B3BB69-23CF-44E3-9099-C40C66FF867C}">
                  <a14:compatExt spid="_x0000_s17809"/>
                </a:ext>
                <a:ext uri="{FF2B5EF4-FFF2-40B4-BE49-F238E27FC236}">
                  <a16:creationId xmlns:a16="http://schemas.microsoft.com/office/drawing/2014/main" id="{00000000-0008-0000-0200-000091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438150</xdr:colOff>
          <xdr:row>50</xdr:row>
          <xdr:rowOff>371475</xdr:rowOff>
        </xdr:from>
        <xdr:to>
          <xdr:col>8</xdr:col>
          <xdr:colOff>723900</xdr:colOff>
          <xdr:row>50</xdr:row>
          <xdr:rowOff>590550</xdr:rowOff>
        </xdr:to>
        <xdr:sp macro="" textlink="">
          <xdr:nvSpPr>
            <xdr:cNvPr id="17810" name="Check Box 402" hidden="1">
              <a:extLst>
                <a:ext uri="{63B3BB69-23CF-44E3-9099-C40C66FF867C}">
                  <a14:compatExt spid="_x0000_s17810"/>
                </a:ext>
                <a:ext uri="{FF2B5EF4-FFF2-40B4-BE49-F238E27FC236}">
                  <a16:creationId xmlns:a16="http://schemas.microsoft.com/office/drawing/2014/main" id="{00000000-0008-0000-0200-000092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438150</xdr:colOff>
          <xdr:row>55</xdr:row>
          <xdr:rowOff>371475</xdr:rowOff>
        </xdr:from>
        <xdr:to>
          <xdr:col>8</xdr:col>
          <xdr:colOff>723900</xdr:colOff>
          <xdr:row>55</xdr:row>
          <xdr:rowOff>590550</xdr:rowOff>
        </xdr:to>
        <xdr:sp macro="" textlink="">
          <xdr:nvSpPr>
            <xdr:cNvPr id="17811" name="Check Box 403" hidden="1">
              <a:extLst>
                <a:ext uri="{63B3BB69-23CF-44E3-9099-C40C66FF867C}">
                  <a14:compatExt spid="_x0000_s17811"/>
                </a:ext>
                <a:ext uri="{FF2B5EF4-FFF2-40B4-BE49-F238E27FC236}">
                  <a16:creationId xmlns:a16="http://schemas.microsoft.com/office/drawing/2014/main" id="{00000000-0008-0000-0200-000093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438150</xdr:colOff>
          <xdr:row>60</xdr:row>
          <xdr:rowOff>371475</xdr:rowOff>
        </xdr:from>
        <xdr:to>
          <xdr:col>8</xdr:col>
          <xdr:colOff>723900</xdr:colOff>
          <xdr:row>60</xdr:row>
          <xdr:rowOff>590550</xdr:rowOff>
        </xdr:to>
        <xdr:sp macro="" textlink="">
          <xdr:nvSpPr>
            <xdr:cNvPr id="17812" name="Check Box 404" hidden="1">
              <a:extLst>
                <a:ext uri="{63B3BB69-23CF-44E3-9099-C40C66FF867C}">
                  <a14:compatExt spid="_x0000_s17812"/>
                </a:ext>
                <a:ext uri="{FF2B5EF4-FFF2-40B4-BE49-F238E27FC236}">
                  <a16:creationId xmlns:a16="http://schemas.microsoft.com/office/drawing/2014/main" id="{00000000-0008-0000-0200-000094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438150</xdr:colOff>
          <xdr:row>65</xdr:row>
          <xdr:rowOff>371475</xdr:rowOff>
        </xdr:from>
        <xdr:to>
          <xdr:col>8</xdr:col>
          <xdr:colOff>723900</xdr:colOff>
          <xdr:row>65</xdr:row>
          <xdr:rowOff>590550</xdr:rowOff>
        </xdr:to>
        <xdr:sp macro="" textlink="">
          <xdr:nvSpPr>
            <xdr:cNvPr id="17813" name="Check Box 405" hidden="1">
              <a:extLst>
                <a:ext uri="{63B3BB69-23CF-44E3-9099-C40C66FF867C}">
                  <a14:compatExt spid="_x0000_s17813"/>
                </a:ext>
                <a:ext uri="{FF2B5EF4-FFF2-40B4-BE49-F238E27FC236}">
                  <a16:creationId xmlns:a16="http://schemas.microsoft.com/office/drawing/2014/main" id="{00000000-0008-0000-0200-000095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438150</xdr:colOff>
          <xdr:row>70</xdr:row>
          <xdr:rowOff>371475</xdr:rowOff>
        </xdr:from>
        <xdr:to>
          <xdr:col>8</xdr:col>
          <xdr:colOff>723900</xdr:colOff>
          <xdr:row>70</xdr:row>
          <xdr:rowOff>590550</xdr:rowOff>
        </xdr:to>
        <xdr:sp macro="" textlink="">
          <xdr:nvSpPr>
            <xdr:cNvPr id="17814" name="Check Box 406" hidden="1">
              <a:extLst>
                <a:ext uri="{63B3BB69-23CF-44E3-9099-C40C66FF867C}">
                  <a14:compatExt spid="_x0000_s17814"/>
                </a:ext>
                <a:ext uri="{FF2B5EF4-FFF2-40B4-BE49-F238E27FC236}">
                  <a16:creationId xmlns:a16="http://schemas.microsoft.com/office/drawing/2014/main" id="{00000000-0008-0000-0200-000096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438150</xdr:colOff>
          <xdr:row>75</xdr:row>
          <xdr:rowOff>371475</xdr:rowOff>
        </xdr:from>
        <xdr:to>
          <xdr:col>8</xdr:col>
          <xdr:colOff>723900</xdr:colOff>
          <xdr:row>75</xdr:row>
          <xdr:rowOff>590550</xdr:rowOff>
        </xdr:to>
        <xdr:sp macro="" textlink="">
          <xdr:nvSpPr>
            <xdr:cNvPr id="17815" name="Check Box 407" hidden="1">
              <a:extLst>
                <a:ext uri="{63B3BB69-23CF-44E3-9099-C40C66FF867C}">
                  <a14:compatExt spid="_x0000_s17815"/>
                </a:ext>
                <a:ext uri="{FF2B5EF4-FFF2-40B4-BE49-F238E27FC236}">
                  <a16:creationId xmlns:a16="http://schemas.microsoft.com/office/drawing/2014/main" id="{00000000-0008-0000-0200-000097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438150</xdr:colOff>
          <xdr:row>80</xdr:row>
          <xdr:rowOff>371475</xdr:rowOff>
        </xdr:from>
        <xdr:to>
          <xdr:col>8</xdr:col>
          <xdr:colOff>723900</xdr:colOff>
          <xdr:row>80</xdr:row>
          <xdr:rowOff>590550</xdr:rowOff>
        </xdr:to>
        <xdr:sp macro="" textlink="">
          <xdr:nvSpPr>
            <xdr:cNvPr id="17816" name="Check Box 408" hidden="1">
              <a:extLst>
                <a:ext uri="{63B3BB69-23CF-44E3-9099-C40C66FF867C}">
                  <a14:compatExt spid="_x0000_s17816"/>
                </a:ext>
                <a:ext uri="{FF2B5EF4-FFF2-40B4-BE49-F238E27FC236}">
                  <a16:creationId xmlns:a16="http://schemas.microsoft.com/office/drawing/2014/main" id="{00000000-0008-0000-0200-000098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438150</xdr:colOff>
          <xdr:row>85</xdr:row>
          <xdr:rowOff>371475</xdr:rowOff>
        </xdr:from>
        <xdr:to>
          <xdr:col>8</xdr:col>
          <xdr:colOff>723900</xdr:colOff>
          <xdr:row>85</xdr:row>
          <xdr:rowOff>590550</xdr:rowOff>
        </xdr:to>
        <xdr:sp macro="" textlink="">
          <xdr:nvSpPr>
            <xdr:cNvPr id="17817" name="Check Box 409" hidden="1">
              <a:extLst>
                <a:ext uri="{63B3BB69-23CF-44E3-9099-C40C66FF867C}">
                  <a14:compatExt spid="_x0000_s17817"/>
                </a:ext>
                <a:ext uri="{FF2B5EF4-FFF2-40B4-BE49-F238E27FC236}">
                  <a16:creationId xmlns:a16="http://schemas.microsoft.com/office/drawing/2014/main" id="{00000000-0008-0000-0200-000099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438150</xdr:colOff>
          <xdr:row>90</xdr:row>
          <xdr:rowOff>371475</xdr:rowOff>
        </xdr:from>
        <xdr:to>
          <xdr:col>8</xdr:col>
          <xdr:colOff>723900</xdr:colOff>
          <xdr:row>90</xdr:row>
          <xdr:rowOff>590550</xdr:rowOff>
        </xdr:to>
        <xdr:sp macro="" textlink="">
          <xdr:nvSpPr>
            <xdr:cNvPr id="17818" name="Check Box 410" hidden="1">
              <a:extLst>
                <a:ext uri="{63B3BB69-23CF-44E3-9099-C40C66FF867C}">
                  <a14:compatExt spid="_x0000_s17818"/>
                </a:ext>
                <a:ext uri="{FF2B5EF4-FFF2-40B4-BE49-F238E27FC236}">
                  <a16:creationId xmlns:a16="http://schemas.microsoft.com/office/drawing/2014/main" id="{00000000-0008-0000-0200-00009A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438150</xdr:colOff>
          <xdr:row>95</xdr:row>
          <xdr:rowOff>371475</xdr:rowOff>
        </xdr:from>
        <xdr:to>
          <xdr:col>8</xdr:col>
          <xdr:colOff>723900</xdr:colOff>
          <xdr:row>95</xdr:row>
          <xdr:rowOff>590550</xdr:rowOff>
        </xdr:to>
        <xdr:sp macro="" textlink="">
          <xdr:nvSpPr>
            <xdr:cNvPr id="17819" name="Check Box 411" hidden="1">
              <a:extLst>
                <a:ext uri="{63B3BB69-23CF-44E3-9099-C40C66FF867C}">
                  <a14:compatExt spid="_x0000_s17819"/>
                </a:ext>
                <a:ext uri="{FF2B5EF4-FFF2-40B4-BE49-F238E27FC236}">
                  <a16:creationId xmlns:a16="http://schemas.microsoft.com/office/drawing/2014/main" id="{00000000-0008-0000-0200-00009B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438150</xdr:colOff>
          <xdr:row>100</xdr:row>
          <xdr:rowOff>371475</xdr:rowOff>
        </xdr:from>
        <xdr:to>
          <xdr:col>8</xdr:col>
          <xdr:colOff>723900</xdr:colOff>
          <xdr:row>100</xdr:row>
          <xdr:rowOff>590550</xdr:rowOff>
        </xdr:to>
        <xdr:sp macro="" textlink="">
          <xdr:nvSpPr>
            <xdr:cNvPr id="17820" name="Check Box 412" hidden="1">
              <a:extLst>
                <a:ext uri="{63B3BB69-23CF-44E3-9099-C40C66FF867C}">
                  <a14:compatExt spid="_x0000_s17820"/>
                </a:ext>
                <a:ext uri="{FF2B5EF4-FFF2-40B4-BE49-F238E27FC236}">
                  <a16:creationId xmlns:a16="http://schemas.microsoft.com/office/drawing/2014/main" id="{00000000-0008-0000-0200-00009C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438150</xdr:colOff>
          <xdr:row>105</xdr:row>
          <xdr:rowOff>371475</xdr:rowOff>
        </xdr:from>
        <xdr:to>
          <xdr:col>8</xdr:col>
          <xdr:colOff>723900</xdr:colOff>
          <xdr:row>105</xdr:row>
          <xdr:rowOff>590550</xdr:rowOff>
        </xdr:to>
        <xdr:sp macro="" textlink="">
          <xdr:nvSpPr>
            <xdr:cNvPr id="17821" name="Check Box 413" hidden="1">
              <a:extLst>
                <a:ext uri="{63B3BB69-23CF-44E3-9099-C40C66FF867C}">
                  <a14:compatExt spid="_x0000_s17821"/>
                </a:ext>
                <a:ext uri="{FF2B5EF4-FFF2-40B4-BE49-F238E27FC236}">
                  <a16:creationId xmlns:a16="http://schemas.microsoft.com/office/drawing/2014/main" id="{00000000-0008-0000-0200-00009D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438150</xdr:colOff>
          <xdr:row>110</xdr:row>
          <xdr:rowOff>371475</xdr:rowOff>
        </xdr:from>
        <xdr:to>
          <xdr:col>8</xdr:col>
          <xdr:colOff>723900</xdr:colOff>
          <xdr:row>110</xdr:row>
          <xdr:rowOff>590550</xdr:rowOff>
        </xdr:to>
        <xdr:sp macro="" textlink="">
          <xdr:nvSpPr>
            <xdr:cNvPr id="17822" name="Check Box 414" hidden="1">
              <a:extLst>
                <a:ext uri="{63B3BB69-23CF-44E3-9099-C40C66FF867C}">
                  <a14:compatExt spid="_x0000_s17822"/>
                </a:ext>
                <a:ext uri="{FF2B5EF4-FFF2-40B4-BE49-F238E27FC236}">
                  <a16:creationId xmlns:a16="http://schemas.microsoft.com/office/drawing/2014/main" id="{00000000-0008-0000-0200-00009E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438150</xdr:colOff>
          <xdr:row>115</xdr:row>
          <xdr:rowOff>371475</xdr:rowOff>
        </xdr:from>
        <xdr:to>
          <xdr:col>8</xdr:col>
          <xdr:colOff>723900</xdr:colOff>
          <xdr:row>115</xdr:row>
          <xdr:rowOff>590550</xdr:rowOff>
        </xdr:to>
        <xdr:sp macro="" textlink="">
          <xdr:nvSpPr>
            <xdr:cNvPr id="17823" name="Check Box 415" hidden="1">
              <a:extLst>
                <a:ext uri="{63B3BB69-23CF-44E3-9099-C40C66FF867C}">
                  <a14:compatExt spid="_x0000_s17823"/>
                </a:ext>
                <a:ext uri="{FF2B5EF4-FFF2-40B4-BE49-F238E27FC236}">
                  <a16:creationId xmlns:a16="http://schemas.microsoft.com/office/drawing/2014/main" id="{00000000-0008-0000-0200-00009F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438150</xdr:colOff>
          <xdr:row>120</xdr:row>
          <xdr:rowOff>371475</xdr:rowOff>
        </xdr:from>
        <xdr:to>
          <xdr:col>8</xdr:col>
          <xdr:colOff>723900</xdr:colOff>
          <xdr:row>120</xdr:row>
          <xdr:rowOff>590550</xdr:rowOff>
        </xdr:to>
        <xdr:sp macro="" textlink="">
          <xdr:nvSpPr>
            <xdr:cNvPr id="17824" name="Check Box 416" hidden="1">
              <a:extLst>
                <a:ext uri="{63B3BB69-23CF-44E3-9099-C40C66FF867C}">
                  <a14:compatExt spid="_x0000_s17824"/>
                </a:ext>
                <a:ext uri="{FF2B5EF4-FFF2-40B4-BE49-F238E27FC236}">
                  <a16:creationId xmlns:a16="http://schemas.microsoft.com/office/drawing/2014/main" id="{00000000-0008-0000-0200-0000A0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438150</xdr:colOff>
          <xdr:row>125</xdr:row>
          <xdr:rowOff>371475</xdr:rowOff>
        </xdr:from>
        <xdr:to>
          <xdr:col>8</xdr:col>
          <xdr:colOff>723900</xdr:colOff>
          <xdr:row>125</xdr:row>
          <xdr:rowOff>590550</xdr:rowOff>
        </xdr:to>
        <xdr:sp macro="" textlink="">
          <xdr:nvSpPr>
            <xdr:cNvPr id="17825" name="Check Box 417" hidden="1">
              <a:extLst>
                <a:ext uri="{63B3BB69-23CF-44E3-9099-C40C66FF867C}">
                  <a14:compatExt spid="_x0000_s17825"/>
                </a:ext>
                <a:ext uri="{FF2B5EF4-FFF2-40B4-BE49-F238E27FC236}">
                  <a16:creationId xmlns:a16="http://schemas.microsoft.com/office/drawing/2014/main" id="{00000000-0008-0000-0200-0000A1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438150</xdr:colOff>
          <xdr:row>130</xdr:row>
          <xdr:rowOff>371475</xdr:rowOff>
        </xdr:from>
        <xdr:to>
          <xdr:col>8</xdr:col>
          <xdr:colOff>723900</xdr:colOff>
          <xdr:row>130</xdr:row>
          <xdr:rowOff>590550</xdr:rowOff>
        </xdr:to>
        <xdr:sp macro="" textlink="">
          <xdr:nvSpPr>
            <xdr:cNvPr id="17826" name="Check Box 418" hidden="1">
              <a:extLst>
                <a:ext uri="{63B3BB69-23CF-44E3-9099-C40C66FF867C}">
                  <a14:compatExt spid="_x0000_s17826"/>
                </a:ext>
                <a:ext uri="{FF2B5EF4-FFF2-40B4-BE49-F238E27FC236}">
                  <a16:creationId xmlns:a16="http://schemas.microsoft.com/office/drawing/2014/main" id="{00000000-0008-0000-0200-0000A2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438150</xdr:colOff>
          <xdr:row>135</xdr:row>
          <xdr:rowOff>371475</xdr:rowOff>
        </xdr:from>
        <xdr:to>
          <xdr:col>8</xdr:col>
          <xdr:colOff>723900</xdr:colOff>
          <xdr:row>135</xdr:row>
          <xdr:rowOff>590550</xdr:rowOff>
        </xdr:to>
        <xdr:sp macro="" textlink="">
          <xdr:nvSpPr>
            <xdr:cNvPr id="17827" name="Check Box 419" hidden="1">
              <a:extLst>
                <a:ext uri="{63B3BB69-23CF-44E3-9099-C40C66FF867C}">
                  <a14:compatExt spid="_x0000_s17827"/>
                </a:ext>
                <a:ext uri="{FF2B5EF4-FFF2-40B4-BE49-F238E27FC236}">
                  <a16:creationId xmlns:a16="http://schemas.microsoft.com/office/drawing/2014/main" id="{00000000-0008-0000-0200-0000A3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438150</xdr:colOff>
          <xdr:row>140</xdr:row>
          <xdr:rowOff>371475</xdr:rowOff>
        </xdr:from>
        <xdr:to>
          <xdr:col>8</xdr:col>
          <xdr:colOff>723900</xdr:colOff>
          <xdr:row>140</xdr:row>
          <xdr:rowOff>590550</xdr:rowOff>
        </xdr:to>
        <xdr:sp macro="" textlink="">
          <xdr:nvSpPr>
            <xdr:cNvPr id="17828" name="Check Box 420" hidden="1">
              <a:extLst>
                <a:ext uri="{63B3BB69-23CF-44E3-9099-C40C66FF867C}">
                  <a14:compatExt spid="_x0000_s17828"/>
                </a:ext>
                <a:ext uri="{FF2B5EF4-FFF2-40B4-BE49-F238E27FC236}">
                  <a16:creationId xmlns:a16="http://schemas.microsoft.com/office/drawing/2014/main" id="{00000000-0008-0000-0200-0000A4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438150</xdr:colOff>
          <xdr:row>145</xdr:row>
          <xdr:rowOff>371475</xdr:rowOff>
        </xdr:from>
        <xdr:to>
          <xdr:col>8</xdr:col>
          <xdr:colOff>723900</xdr:colOff>
          <xdr:row>145</xdr:row>
          <xdr:rowOff>590550</xdr:rowOff>
        </xdr:to>
        <xdr:sp macro="" textlink="">
          <xdr:nvSpPr>
            <xdr:cNvPr id="17829" name="Check Box 421" hidden="1">
              <a:extLst>
                <a:ext uri="{63B3BB69-23CF-44E3-9099-C40C66FF867C}">
                  <a14:compatExt spid="_x0000_s17829"/>
                </a:ext>
                <a:ext uri="{FF2B5EF4-FFF2-40B4-BE49-F238E27FC236}">
                  <a16:creationId xmlns:a16="http://schemas.microsoft.com/office/drawing/2014/main" id="{00000000-0008-0000-0200-0000A5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438150</xdr:colOff>
          <xdr:row>150</xdr:row>
          <xdr:rowOff>371475</xdr:rowOff>
        </xdr:from>
        <xdr:to>
          <xdr:col>8</xdr:col>
          <xdr:colOff>723900</xdr:colOff>
          <xdr:row>150</xdr:row>
          <xdr:rowOff>590550</xdr:rowOff>
        </xdr:to>
        <xdr:sp macro="" textlink="">
          <xdr:nvSpPr>
            <xdr:cNvPr id="17830" name="Check Box 422" hidden="1">
              <a:extLst>
                <a:ext uri="{63B3BB69-23CF-44E3-9099-C40C66FF867C}">
                  <a14:compatExt spid="_x0000_s17830"/>
                </a:ext>
                <a:ext uri="{FF2B5EF4-FFF2-40B4-BE49-F238E27FC236}">
                  <a16:creationId xmlns:a16="http://schemas.microsoft.com/office/drawing/2014/main" id="{00000000-0008-0000-0200-0000A6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438150</xdr:colOff>
          <xdr:row>155</xdr:row>
          <xdr:rowOff>371475</xdr:rowOff>
        </xdr:from>
        <xdr:to>
          <xdr:col>8</xdr:col>
          <xdr:colOff>723900</xdr:colOff>
          <xdr:row>155</xdr:row>
          <xdr:rowOff>590550</xdr:rowOff>
        </xdr:to>
        <xdr:sp macro="" textlink="">
          <xdr:nvSpPr>
            <xdr:cNvPr id="17831" name="Check Box 423" hidden="1">
              <a:extLst>
                <a:ext uri="{63B3BB69-23CF-44E3-9099-C40C66FF867C}">
                  <a14:compatExt spid="_x0000_s17831"/>
                </a:ext>
                <a:ext uri="{FF2B5EF4-FFF2-40B4-BE49-F238E27FC236}">
                  <a16:creationId xmlns:a16="http://schemas.microsoft.com/office/drawing/2014/main" id="{00000000-0008-0000-0200-0000A7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438150</xdr:colOff>
          <xdr:row>160</xdr:row>
          <xdr:rowOff>371475</xdr:rowOff>
        </xdr:from>
        <xdr:to>
          <xdr:col>8</xdr:col>
          <xdr:colOff>723900</xdr:colOff>
          <xdr:row>160</xdr:row>
          <xdr:rowOff>590550</xdr:rowOff>
        </xdr:to>
        <xdr:sp macro="" textlink="">
          <xdr:nvSpPr>
            <xdr:cNvPr id="17832" name="Check Box 424" hidden="1">
              <a:extLst>
                <a:ext uri="{63B3BB69-23CF-44E3-9099-C40C66FF867C}">
                  <a14:compatExt spid="_x0000_s17832"/>
                </a:ext>
                <a:ext uri="{FF2B5EF4-FFF2-40B4-BE49-F238E27FC236}">
                  <a16:creationId xmlns:a16="http://schemas.microsoft.com/office/drawing/2014/main" id="{00000000-0008-0000-0200-0000A8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438150</xdr:colOff>
          <xdr:row>165</xdr:row>
          <xdr:rowOff>371475</xdr:rowOff>
        </xdr:from>
        <xdr:to>
          <xdr:col>8</xdr:col>
          <xdr:colOff>723900</xdr:colOff>
          <xdr:row>165</xdr:row>
          <xdr:rowOff>590550</xdr:rowOff>
        </xdr:to>
        <xdr:sp macro="" textlink="">
          <xdr:nvSpPr>
            <xdr:cNvPr id="17833" name="Check Box 425" hidden="1">
              <a:extLst>
                <a:ext uri="{63B3BB69-23CF-44E3-9099-C40C66FF867C}">
                  <a14:compatExt spid="_x0000_s17833"/>
                </a:ext>
                <a:ext uri="{FF2B5EF4-FFF2-40B4-BE49-F238E27FC236}">
                  <a16:creationId xmlns:a16="http://schemas.microsoft.com/office/drawing/2014/main" id="{00000000-0008-0000-0200-0000A9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438150</xdr:colOff>
          <xdr:row>170</xdr:row>
          <xdr:rowOff>371475</xdr:rowOff>
        </xdr:from>
        <xdr:to>
          <xdr:col>8</xdr:col>
          <xdr:colOff>723900</xdr:colOff>
          <xdr:row>170</xdr:row>
          <xdr:rowOff>590550</xdr:rowOff>
        </xdr:to>
        <xdr:sp macro="" textlink="">
          <xdr:nvSpPr>
            <xdr:cNvPr id="17834" name="Check Box 426" hidden="1">
              <a:extLst>
                <a:ext uri="{63B3BB69-23CF-44E3-9099-C40C66FF867C}">
                  <a14:compatExt spid="_x0000_s17834"/>
                </a:ext>
                <a:ext uri="{FF2B5EF4-FFF2-40B4-BE49-F238E27FC236}">
                  <a16:creationId xmlns:a16="http://schemas.microsoft.com/office/drawing/2014/main" id="{00000000-0008-0000-0200-0000AA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438150</xdr:colOff>
          <xdr:row>175</xdr:row>
          <xdr:rowOff>371475</xdr:rowOff>
        </xdr:from>
        <xdr:to>
          <xdr:col>8</xdr:col>
          <xdr:colOff>723900</xdr:colOff>
          <xdr:row>175</xdr:row>
          <xdr:rowOff>590550</xdr:rowOff>
        </xdr:to>
        <xdr:sp macro="" textlink="">
          <xdr:nvSpPr>
            <xdr:cNvPr id="17835" name="Check Box 427" hidden="1">
              <a:extLst>
                <a:ext uri="{63B3BB69-23CF-44E3-9099-C40C66FF867C}">
                  <a14:compatExt spid="_x0000_s17835"/>
                </a:ext>
                <a:ext uri="{FF2B5EF4-FFF2-40B4-BE49-F238E27FC236}">
                  <a16:creationId xmlns:a16="http://schemas.microsoft.com/office/drawing/2014/main" id="{00000000-0008-0000-0200-0000AB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438150</xdr:colOff>
          <xdr:row>180</xdr:row>
          <xdr:rowOff>371475</xdr:rowOff>
        </xdr:from>
        <xdr:to>
          <xdr:col>8</xdr:col>
          <xdr:colOff>723900</xdr:colOff>
          <xdr:row>180</xdr:row>
          <xdr:rowOff>590550</xdr:rowOff>
        </xdr:to>
        <xdr:sp macro="" textlink="">
          <xdr:nvSpPr>
            <xdr:cNvPr id="17836" name="Check Box 428" hidden="1">
              <a:extLst>
                <a:ext uri="{63B3BB69-23CF-44E3-9099-C40C66FF867C}">
                  <a14:compatExt spid="_x0000_s17836"/>
                </a:ext>
                <a:ext uri="{FF2B5EF4-FFF2-40B4-BE49-F238E27FC236}">
                  <a16:creationId xmlns:a16="http://schemas.microsoft.com/office/drawing/2014/main" id="{00000000-0008-0000-0200-0000AC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438150</xdr:colOff>
          <xdr:row>185</xdr:row>
          <xdr:rowOff>371475</xdr:rowOff>
        </xdr:from>
        <xdr:to>
          <xdr:col>8</xdr:col>
          <xdr:colOff>723900</xdr:colOff>
          <xdr:row>185</xdr:row>
          <xdr:rowOff>590550</xdr:rowOff>
        </xdr:to>
        <xdr:sp macro="" textlink="">
          <xdr:nvSpPr>
            <xdr:cNvPr id="17837" name="Check Box 429" hidden="1">
              <a:extLst>
                <a:ext uri="{63B3BB69-23CF-44E3-9099-C40C66FF867C}">
                  <a14:compatExt spid="_x0000_s17837"/>
                </a:ext>
                <a:ext uri="{FF2B5EF4-FFF2-40B4-BE49-F238E27FC236}">
                  <a16:creationId xmlns:a16="http://schemas.microsoft.com/office/drawing/2014/main" id="{00000000-0008-0000-0200-0000AD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438150</xdr:colOff>
          <xdr:row>190</xdr:row>
          <xdr:rowOff>371475</xdr:rowOff>
        </xdr:from>
        <xdr:to>
          <xdr:col>8</xdr:col>
          <xdr:colOff>723900</xdr:colOff>
          <xdr:row>190</xdr:row>
          <xdr:rowOff>590550</xdr:rowOff>
        </xdr:to>
        <xdr:sp macro="" textlink="">
          <xdr:nvSpPr>
            <xdr:cNvPr id="17838" name="Check Box 430" hidden="1">
              <a:extLst>
                <a:ext uri="{63B3BB69-23CF-44E3-9099-C40C66FF867C}">
                  <a14:compatExt spid="_x0000_s17838"/>
                </a:ext>
                <a:ext uri="{FF2B5EF4-FFF2-40B4-BE49-F238E27FC236}">
                  <a16:creationId xmlns:a16="http://schemas.microsoft.com/office/drawing/2014/main" id="{00000000-0008-0000-0200-0000AE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438150</xdr:colOff>
          <xdr:row>195</xdr:row>
          <xdr:rowOff>371475</xdr:rowOff>
        </xdr:from>
        <xdr:to>
          <xdr:col>8</xdr:col>
          <xdr:colOff>723900</xdr:colOff>
          <xdr:row>195</xdr:row>
          <xdr:rowOff>590550</xdr:rowOff>
        </xdr:to>
        <xdr:sp macro="" textlink="">
          <xdr:nvSpPr>
            <xdr:cNvPr id="17839" name="Check Box 431" hidden="1">
              <a:extLst>
                <a:ext uri="{63B3BB69-23CF-44E3-9099-C40C66FF867C}">
                  <a14:compatExt spid="_x0000_s17839"/>
                </a:ext>
                <a:ext uri="{FF2B5EF4-FFF2-40B4-BE49-F238E27FC236}">
                  <a16:creationId xmlns:a16="http://schemas.microsoft.com/office/drawing/2014/main" id="{00000000-0008-0000-0200-0000AF45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5987142"/>
    <xdr:ext cx="12920382" cy="7000476"/>
    <xdr:graphicFrame macro="">
      <xdr:nvGraphicFramePr>
        <xdr:cNvPr id="2" name="グラフ 1">
          <a:extLst>
            <a:ext uri="{FF2B5EF4-FFF2-40B4-BE49-F238E27FC236}">
              <a16:creationId xmlns:a16="http://schemas.microsoft.com/office/drawing/2014/main" id="{00000000-0008-0000-0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twoCellAnchor>
    <xdr:from>
      <xdr:col>13</xdr:col>
      <xdr:colOff>112371</xdr:colOff>
      <xdr:row>16</xdr:row>
      <xdr:rowOff>99945</xdr:rowOff>
    </xdr:from>
    <xdr:to>
      <xdr:col>13</xdr:col>
      <xdr:colOff>429411</xdr:colOff>
      <xdr:row>17</xdr:row>
      <xdr:rowOff>136600</xdr:rowOff>
    </xdr:to>
    <xdr:sp macro="" textlink="">
      <xdr:nvSpPr>
        <xdr:cNvPr id="3" name="四角形: 角度付き 2">
          <a:extLst>
            <a:ext uri="{FF2B5EF4-FFF2-40B4-BE49-F238E27FC236}">
              <a16:creationId xmlns:a16="http://schemas.microsoft.com/office/drawing/2014/main" id="{00000000-0008-0000-0300-000003000000}"/>
            </a:ext>
          </a:extLst>
        </xdr:cNvPr>
        <xdr:cNvSpPr/>
      </xdr:nvSpPr>
      <xdr:spPr>
        <a:xfrm>
          <a:off x="12147489" y="6364033"/>
          <a:ext cx="317040" cy="271979"/>
        </a:xfrm>
        <a:prstGeom prst="bevel">
          <a:avLst>
            <a:gd name="adj" fmla="val 12304"/>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c:userShapes xmlns:c="http://schemas.openxmlformats.org/drawingml/2006/chart">
  <cdr:relSizeAnchor xmlns:cdr="http://schemas.openxmlformats.org/drawingml/2006/chartDrawing">
    <cdr:from>
      <cdr:x>0.8303</cdr:x>
      <cdr:y>0.03484</cdr:y>
    </cdr:from>
    <cdr:to>
      <cdr:x>0.94135</cdr:x>
      <cdr:y>0.21812</cdr:y>
    </cdr:to>
    <cdr:sp macro="" textlink="">
      <cdr:nvSpPr>
        <cdr:cNvPr id="4" name="正方形/長方形 3">
          <a:extLst xmlns:a="http://schemas.openxmlformats.org/drawingml/2006/main">
            <a:ext uri="{FF2B5EF4-FFF2-40B4-BE49-F238E27FC236}">
              <a16:creationId xmlns:a16="http://schemas.microsoft.com/office/drawing/2014/main" id="{2B77656C-A1A4-468E-907F-6326099BC838}"/>
            </a:ext>
          </a:extLst>
        </cdr:cNvPr>
        <cdr:cNvSpPr/>
      </cdr:nvSpPr>
      <cdr:spPr>
        <a:xfrm xmlns:a="http://schemas.openxmlformats.org/drawingml/2006/main">
          <a:off x="10724030" y="224118"/>
          <a:ext cx="1434353" cy="1179124"/>
        </a:xfrm>
        <a:prstGeom xmlns:a="http://schemas.openxmlformats.org/drawingml/2006/main" prst="rect">
          <a:avLst/>
        </a:prstGeom>
        <a:solidFill xmlns:a="http://schemas.openxmlformats.org/drawingml/2006/main">
          <a:schemeClr val="bg1"/>
        </a:solidFill>
        <a:ln xmlns:a="http://schemas.openxmlformats.org/drawingml/2006/main">
          <a:noFill/>
          <a:prstDash val="dash"/>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r>
            <a:rPr lang="ja-JP" altLang="en-US" sz="800">
              <a:solidFill>
                <a:sysClr val="windowText" lastClr="000000"/>
              </a:solidFill>
            </a:rPr>
            <a:t>■使い方</a:t>
          </a:r>
          <a:endParaRPr lang="en-US" altLang="ja-JP" sz="800">
            <a:solidFill>
              <a:sysClr val="windowText" lastClr="000000"/>
            </a:solidFill>
          </a:endParaRPr>
        </a:p>
        <a:p xmlns:a="http://schemas.openxmlformats.org/drawingml/2006/main">
          <a:r>
            <a:rPr lang="ja-JP" altLang="en-US" sz="800">
              <a:solidFill>
                <a:sysClr val="windowText" lastClr="000000"/>
              </a:solidFill>
            </a:rPr>
            <a:t>①右のボタンをクリック→</a:t>
          </a:r>
          <a:endParaRPr lang="en-US" altLang="ja-JP" sz="800">
            <a:solidFill>
              <a:sysClr val="windowText" lastClr="000000"/>
            </a:solidFill>
          </a:endParaRPr>
        </a:p>
        <a:p xmlns:a="http://schemas.openxmlformats.org/drawingml/2006/main">
          <a:r>
            <a:rPr lang="ja-JP" altLang="en-US" sz="800">
              <a:solidFill>
                <a:sysClr val="windowText" lastClr="000000"/>
              </a:solidFill>
            </a:rPr>
            <a:t>②フィルタ　　</a:t>
          </a:r>
          <a:r>
            <a:rPr lang="ja-JP" altLang="en-US" sz="800" baseline="0">
              <a:solidFill>
                <a:sysClr val="windowText" lastClr="000000"/>
              </a:solidFill>
            </a:rPr>
            <a:t> </a:t>
          </a:r>
          <a:r>
            <a:rPr lang="ja-JP" altLang="en-US" sz="800">
              <a:solidFill>
                <a:sysClr val="windowText" lastClr="000000"/>
              </a:solidFill>
            </a:rPr>
            <a:t>のクリック</a:t>
          </a:r>
          <a:endParaRPr lang="en-US" altLang="ja-JP" sz="800">
            <a:solidFill>
              <a:sysClr val="windowText" lastClr="000000"/>
            </a:solidFill>
          </a:endParaRPr>
        </a:p>
        <a:p xmlns:a="http://schemas.openxmlformats.org/drawingml/2006/main">
          <a:r>
            <a:rPr lang="ja-JP" altLang="en-US" sz="800">
              <a:solidFill>
                <a:sysClr val="windowText" lastClr="000000"/>
              </a:solidFill>
            </a:rPr>
            <a:t>③チェックボックス</a:t>
          </a:r>
          <a:r>
            <a:rPr lang="en-US" altLang="ja-JP" sz="800">
              <a:solidFill>
                <a:sysClr val="windowText" lastClr="000000"/>
              </a:solidFill>
            </a:rPr>
            <a:t>(</a:t>
          </a:r>
          <a:r>
            <a:rPr lang="ja-JP" altLang="en-US" sz="800">
              <a:solidFill>
                <a:sysClr val="windowText" lastClr="000000"/>
              </a:solidFill>
            </a:rPr>
            <a:t>系列</a:t>
          </a:r>
          <a:r>
            <a:rPr lang="en-US" altLang="ja-JP" sz="800">
              <a:solidFill>
                <a:sysClr val="windowText" lastClr="000000"/>
              </a:solidFill>
            </a:rPr>
            <a:t>)</a:t>
          </a:r>
        </a:p>
        <a:p xmlns:a="http://schemas.openxmlformats.org/drawingml/2006/main">
          <a:r>
            <a:rPr lang="ja-JP" altLang="en-US" sz="800">
              <a:solidFill>
                <a:sysClr val="windowText" lastClr="000000"/>
              </a:solidFill>
            </a:rPr>
            <a:t>　で対象範囲を選択</a:t>
          </a:r>
          <a:endParaRPr lang="en-US" altLang="ja-JP" sz="800">
            <a:solidFill>
              <a:sysClr val="windowText" lastClr="000000"/>
            </a:solidFill>
          </a:endParaRPr>
        </a:p>
        <a:p xmlns:a="http://schemas.openxmlformats.org/drawingml/2006/main">
          <a:r>
            <a:rPr lang="ja-JP" altLang="en-US" sz="800">
              <a:solidFill>
                <a:sysClr val="windowText" lastClr="000000"/>
              </a:solidFill>
            </a:rPr>
            <a:t>④　　　ボタンをクリック</a:t>
          </a:r>
          <a:endParaRPr lang="ja-JP" sz="800">
            <a:solidFill>
              <a:sysClr val="windowText" lastClr="000000"/>
            </a:solidFill>
          </a:endParaRPr>
        </a:p>
      </cdr:txBody>
    </cdr:sp>
  </cdr:relSizeAnchor>
  <cdr:relSizeAnchor xmlns:cdr="http://schemas.openxmlformats.org/drawingml/2006/chartDrawing">
    <cdr:from>
      <cdr:x>0.87736</cdr:x>
      <cdr:y>0.08758</cdr:y>
    </cdr:from>
    <cdr:to>
      <cdr:x>0.8941</cdr:x>
      <cdr:y>0.11329</cdr:y>
    </cdr:to>
    <cdr:pic>
      <cdr:nvPicPr>
        <cdr:cNvPr id="3" name="chart">
          <a:extLst xmlns:a="http://schemas.openxmlformats.org/drawingml/2006/main">
            <a:ext uri="{FF2B5EF4-FFF2-40B4-BE49-F238E27FC236}">
              <a16:creationId xmlns:a16="http://schemas.microsoft.com/office/drawing/2014/main" id="{F1DBE8A9-7F89-4578-BFB0-54272C5B50B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11335826" y="613123"/>
          <a:ext cx="216283" cy="179930"/>
        </a:xfrm>
        <a:prstGeom xmlns:a="http://schemas.openxmlformats.org/drawingml/2006/main" prst="rect">
          <a:avLst/>
        </a:prstGeom>
      </cdr:spPr>
    </cdr:pic>
  </cdr:relSizeAnchor>
  <cdr:relSizeAnchor xmlns:cdr="http://schemas.openxmlformats.org/drawingml/2006/chartDrawing">
    <cdr:from>
      <cdr:x>0.84576</cdr:x>
      <cdr:y>0.1629</cdr:y>
    </cdr:from>
    <cdr:to>
      <cdr:x>0.87026</cdr:x>
      <cdr:y>0.18868</cdr:y>
    </cdr:to>
    <cdr:pic>
      <cdr:nvPicPr>
        <cdr:cNvPr id="6" name="chart">
          <a:extLst xmlns:a="http://schemas.openxmlformats.org/drawingml/2006/main">
            <a:ext uri="{FF2B5EF4-FFF2-40B4-BE49-F238E27FC236}">
              <a16:creationId xmlns:a16="http://schemas.microsoft.com/office/drawing/2014/main" id="{50D6C582-8792-4BBD-AA4F-0EF7184292D7}"/>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a:stretch xmlns:a="http://schemas.openxmlformats.org/drawingml/2006/main">
          <a:fillRect/>
        </a:stretch>
      </cdr:blipFill>
      <cdr:spPr>
        <a:xfrm xmlns:a="http://schemas.openxmlformats.org/drawingml/2006/main">
          <a:off x="10927588" y="1140401"/>
          <a:ext cx="316549" cy="180473"/>
        </a:xfrm>
        <a:prstGeom xmlns:a="http://schemas.openxmlformats.org/drawingml/2006/main" prst="rect">
          <a:avLst/>
        </a:prstGeom>
      </cdr:spPr>
    </cdr:pic>
  </cdr:relSizeAnchor>
</c:userShape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3.xml.rels><?xml version="1.0" encoding="UTF-8" standalone="yes"?>
<Relationships xmlns="http://schemas.openxmlformats.org/package/2006/relationships"><Relationship Id="rId117" Type="http://schemas.openxmlformats.org/officeDocument/2006/relationships/ctrlProp" Target="../ctrlProps/ctrlProp114.xml"/><Relationship Id="rId21" Type="http://schemas.openxmlformats.org/officeDocument/2006/relationships/ctrlProp" Target="../ctrlProps/ctrlProp18.xml"/><Relationship Id="rId42" Type="http://schemas.openxmlformats.org/officeDocument/2006/relationships/ctrlProp" Target="../ctrlProps/ctrlProp39.xml"/><Relationship Id="rId63" Type="http://schemas.openxmlformats.org/officeDocument/2006/relationships/ctrlProp" Target="../ctrlProps/ctrlProp60.xml"/><Relationship Id="rId84" Type="http://schemas.openxmlformats.org/officeDocument/2006/relationships/ctrlProp" Target="../ctrlProps/ctrlProp81.xml"/><Relationship Id="rId138" Type="http://schemas.openxmlformats.org/officeDocument/2006/relationships/ctrlProp" Target="../ctrlProps/ctrlProp135.xml"/><Relationship Id="rId159" Type="http://schemas.openxmlformats.org/officeDocument/2006/relationships/ctrlProp" Target="../ctrlProps/ctrlProp156.xml"/><Relationship Id="rId170" Type="http://schemas.openxmlformats.org/officeDocument/2006/relationships/ctrlProp" Target="../ctrlProps/ctrlProp167.xml"/><Relationship Id="rId191" Type="http://schemas.openxmlformats.org/officeDocument/2006/relationships/ctrlProp" Target="../ctrlProps/ctrlProp188.xml"/><Relationship Id="rId205" Type="http://schemas.openxmlformats.org/officeDocument/2006/relationships/ctrlProp" Target="../ctrlProps/ctrlProp202.xml"/><Relationship Id="rId226" Type="http://schemas.openxmlformats.org/officeDocument/2006/relationships/ctrlProp" Target="../ctrlProps/ctrlProp223.xml"/><Relationship Id="rId247" Type="http://schemas.openxmlformats.org/officeDocument/2006/relationships/ctrlProp" Target="../ctrlProps/ctrlProp244.xml"/><Relationship Id="rId107" Type="http://schemas.openxmlformats.org/officeDocument/2006/relationships/ctrlProp" Target="../ctrlProps/ctrlProp104.xml"/><Relationship Id="rId268" Type="http://schemas.openxmlformats.org/officeDocument/2006/relationships/ctrlProp" Target="../ctrlProps/ctrlProp265.xml"/><Relationship Id="rId11" Type="http://schemas.openxmlformats.org/officeDocument/2006/relationships/ctrlProp" Target="../ctrlProps/ctrlProp8.xml"/><Relationship Id="rId32" Type="http://schemas.openxmlformats.org/officeDocument/2006/relationships/ctrlProp" Target="../ctrlProps/ctrlProp29.xml"/><Relationship Id="rId53" Type="http://schemas.openxmlformats.org/officeDocument/2006/relationships/ctrlProp" Target="../ctrlProps/ctrlProp50.xml"/><Relationship Id="rId74" Type="http://schemas.openxmlformats.org/officeDocument/2006/relationships/ctrlProp" Target="../ctrlProps/ctrlProp71.xml"/><Relationship Id="rId128" Type="http://schemas.openxmlformats.org/officeDocument/2006/relationships/ctrlProp" Target="../ctrlProps/ctrlProp125.xml"/><Relationship Id="rId149" Type="http://schemas.openxmlformats.org/officeDocument/2006/relationships/ctrlProp" Target="../ctrlProps/ctrlProp146.xml"/><Relationship Id="rId5" Type="http://schemas.openxmlformats.org/officeDocument/2006/relationships/ctrlProp" Target="../ctrlProps/ctrlProp2.xml"/><Relationship Id="rId95" Type="http://schemas.openxmlformats.org/officeDocument/2006/relationships/ctrlProp" Target="../ctrlProps/ctrlProp92.xml"/><Relationship Id="rId160" Type="http://schemas.openxmlformats.org/officeDocument/2006/relationships/ctrlProp" Target="../ctrlProps/ctrlProp157.xml"/><Relationship Id="rId181" Type="http://schemas.openxmlformats.org/officeDocument/2006/relationships/ctrlProp" Target="../ctrlProps/ctrlProp178.xml"/><Relationship Id="rId216" Type="http://schemas.openxmlformats.org/officeDocument/2006/relationships/ctrlProp" Target="../ctrlProps/ctrlProp213.xml"/><Relationship Id="rId237" Type="http://schemas.openxmlformats.org/officeDocument/2006/relationships/ctrlProp" Target="../ctrlProps/ctrlProp234.xml"/><Relationship Id="rId258" Type="http://schemas.openxmlformats.org/officeDocument/2006/relationships/ctrlProp" Target="../ctrlProps/ctrlProp255.xml"/><Relationship Id="rId22" Type="http://schemas.openxmlformats.org/officeDocument/2006/relationships/ctrlProp" Target="../ctrlProps/ctrlProp19.xml"/><Relationship Id="rId43" Type="http://schemas.openxmlformats.org/officeDocument/2006/relationships/ctrlProp" Target="../ctrlProps/ctrlProp40.xml"/><Relationship Id="rId64" Type="http://schemas.openxmlformats.org/officeDocument/2006/relationships/ctrlProp" Target="../ctrlProps/ctrlProp61.xml"/><Relationship Id="rId118" Type="http://schemas.openxmlformats.org/officeDocument/2006/relationships/ctrlProp" Target="../ctrlProps/ctrlProp115.xml"/><Relationship Id="rId139" Type="http://schemas.openxmlformats.org/officeDocument/2006/relationships/ctrlProp" Target="../ctrlProps/ctrlProp136.xml"/><Relationship Id="rId85" Type="http://schemas.openxmlformats.org/officeDocument/2006/relationships/ctrlProp" Target="../ctrlProps/ctrlProp82.xml"/><Relationship Id="rId150" Type="http://schemas.openxmlformats.org/officeDocument/2006/relationships/ctrlProp" Target="../ctrlProps/ctrlProp147.xml"/><Relationship Id="rId171" Type="http://schemas.openxmlformats.org/officeDocument/2006/relationships/ctrlProp" Target="../ctrlProps/ctrlProp168.xml"/><Relationship Id="rId192" Type="http://schemas.openxmlformats.org/officeDocument/2006/relationships/ctrlProp" Target="../ctrlProps/ctrlProp189.xml"/><Relationship Id="rId206" Type="http://schemas.openxmlformats.org/officeDocument/2006/relationships/ctrlProp" Target="../ctrlProps/ctrlProp203.xml"/><Relationship Id="rId227" Type="http://schemas.openxmlformats.org/officeDocument/2006/relationships/ctrlProp" Target="../ctrlProps/ctrlProp224.xml"/><Relationship Id="rId248" Type="http://schemas.openxmlformats.org/officeDocument/2006/relationships/ctrlProp" Target="../ctrlProps/ctrlProp245.xml"/><Relationship Id="rId269" Type="http://schemas.openxmlformats.org/officeDocument/2006/relationships/ctrlProp" Target="../ctrlProps/ctrlProp266.xml"/><Relationship Id="rId12" Type="http://schemas.openxmlformats.org/officeDocument/2006/relationships/ctrlProp" Target="../ctrlProps/ctrlProp9.xml"/><Relationship Id="rId33" Type="http://schemas.openxmlformats.org/officeDocument/2006/relationships/ctrlProp" Target="../ctrlProps/ctrlProp30.xml"/><Relationship Id="rId108" Type="http://schemas.openxmlformats.org/officeDocument/2006/relationships/ctrlProp" Target="../ctrlProps/ctrlProp105.xml"/><Relationship Id="rId129" Type="http://schemas.openxmlformats.org/officeDocument/2006/relationships/ctrlProp" Target="../ctrlProps/ctrlProp126.xml"/><Relationship Id="rId54" Type="http://schemas.openxmlformats.org/officeDocument/2006/relationships/ctrlProp" Target="../ctrlProps/ctrlProp51.xml"/><Relationship Id="rId75" Type="http://schemas.openxmlformats.org/officeDocument/2006/relationships/ctrlProp" Target="../ctrlProps/ctrlProp72.xml"/><Relationship Id="rId96" Type="http://schemas.openxmlformats.org/officeDocument/2006/relationships/ctrlProp" Target="../ctrlProps/ctrlProp93.xml"/><Relationship Id="rId140" Type="http://schemas.openxmlformats.org/officeDocument/2006/relationships/ctrlProp" Target="../ctrlProps/ctrlProp137.xml"/><Relationship Id="rId161" Type="http://schemas.openxmlformats.org/officeDocument/2006/relationships/ctrlProp" Target="../ctrlProps/ctrlProp158.xml"/><Relationship Id="rId182" Type="http://schemas.openxmlformats.org/officeDocument/2006/relationships/ctrlProp" Target="../ctrlProps/ctrlProp179.xml"/><Relationship Id="rId217" Type="http://schemas.openxmlformats.org/officeDocument/2006/relationships/ctrlProp" Target="../ctrlProps/ctrlProp214.xml"/><Relationship Id="rId6" Type="http://schemas.openxmlformats.org/officeDocument/2006/relationships/ctrlProp" Target="../ctrlProps/ctrlProp3.xml"/><Relationship Id="rId238" Type="http://schemas.openxmlformats.org/officeDocument/2006/relationships/ctrlProp" Target="../ctrlProps/ctrlProp235.xml"/><Relationship Id="rId259" Type="http://schemas.openxmlformats.org/officeDocument/2006/relationships/ctrlProp" Target="../ctrlProps/ctrlProp256.xml"/><Relationship Id="rId23" Type="http://schemas.openxmlformats.org/officeDocument/2006/relationships/ctrlProp" Target="../ctrlProps/ctrlProp20.xml"/><Relationship Id="rId119" Type="http://schemas.openxmlformats.org/officeDocument/2006/relationships/ctrlProp" Target="../ctrlProps/ctrlProp116.xml"/><Relationship Id="rId270" Type="http://schemas.openxmlformats.org/officeDocument/2006/relationships/ctrlProp" Target="../ctrlProps/ctrlProp267.xml"/><Relationship Id="rId44" Type="http://schemas.openxmlformats.org/officeDocument/2006/relationships/ctrlProp" Target="../ctrlProps/ctrlProp41.xml"/><Relationship Id="rId60" Type="http://schemas.openxmlformats.org/officeDocument/2006/relationships/ctrlProp" Target="../ctrlProps/ctrlProp57.xml"/><Relationship Id="rId65" Type="http://schemas.openxmlformats.org/officeDocument/2006/relationships/ctrlProp" Target="../ctrlProps/ctrlProp62.xml"/><Relationship Id="rId81" Type="http://schemas.openxmlformats.org/officeDocument/2006/relationships/ctrlProp" Target="../ctrlProps/ctrlProp78.xml"/><Relationship Id="rId86" Type="http://schemas.openxmlformats.org/officeDocument/2006/relationships/ctrlProp" Target="../ctrlProps/ctrlProp83.xml"/><Relationship Id="rId130" Type="http://schemas.openxmlformats.org/officeDocument/2006/relationships/ctrlProp" Target="../ctrlProps/ctrlProp127.xml"/><Relationship Id="rId135" Type="http://schemas.openxmlformats.org/officeDocument/2006/relationships/ctrlProp" Target="../ctrlProps/ctrlProp132.xml"/><Relationship Id="rId151" Type="http://schemas.openxmlformats.org/officeDocument/2006/relationships/ctrlProp" Target="../ctrlProps/ctrlProp148.xml"/><Relationship Id="rId156" Type="http://schemas.openxmlformats.org/officeDocument/2006/relationships/ctrlProp" Target="../ctrlProps/ctrlProp153.xml"/><Relationship Id="rId177" Type="http://schemas.openxmlformats.org/officeDocument/2006/relationships/ctrlProp" Target="../ctrlProps/ctrlProp174.xml"/><Relationship Id="rId198" Type="http://schemas.openxmlformats.org/officeDocument/2006/relationships/ctrlProp" Target="../ctrlProps/ctrlProp195.xml"/><Relationship Id="rId172" Type="http://schemas.openxmlformats.org/officeDocument/2006/relationships/ctrlProp" Target="../ctrlProps/ctrlProp169.xml"/><Relationship Id="rId193" Type="http://schemas.openxmlformats.org/officeDocument/2006/relationships/ctrlProp" Target="../ctrlProps/ctrlProp190.xml"/><Relationship Id="rId202" Type="http://schemas.openxmlformats.org/officeDocument/2006/relationships/ctrlProp" Target="../ctrlProps/ctrlProp199.xml"/><Relationship Id="rId207" Type="http://schemas.openxmlformats.org/officeDocument/2006/relationships/ctrlProp" Target="../ctrlProps/ctrlProp204.xml"/><Relationship Id="rId223" Type="http://schemas.openxmlformats.org/officeDocument/2006/relationships/ctrlProp" Target="../ctrlProps/ctrlProp220.xml"/><Relationship Id="rId228" Type="http://schemas.openxmlformats.org/officeDocument/2006/relationships/ctrlProp" Target="../ctrlProps/ctrlProp225.xml"/><Relationship Id="rId244" Type="http://schemas.openxmlformats.org/officeDocument/2006/relationships/ctrlProp" Target="../ctrlProps/ctrlProp241.xml"/><Relationship Id="rId249" Type="http://schemas.openxmlformats.org/officeDocument/2006/relationships/ctrlProp" Target="../ctrlProps/ctrlProp246.xml"/><Relationship Id="rId13" Type="http://schemas.openxmlformats.org/officeDocument/2006/relationships/ctrlProp" Target="../ctrlProps/ctrlProp10.xml"/><Relationship Id="rId18" Type="http://schemas.openxmlformats.org/officeDocument/2006/relationships/ctrlProp" Target="../ctrlProps/ctrlProp15.xml"/><Relationship Id="rId39" Type="http://schemas.openxmlformats.org/officeDocument/2006/relationships/ctrlProp" Target="../ctrlProps/ctrlProp36.xml"/><Relationship Id="rId109" Type="http://schemas.openxmlformats.org/officeDocument/2006/relationships/ctrlProp" Target="../ctrlProps/ctrlProp106.xml"/><Relationship Id="rId260" Type="http://schemas.openxmlformats.org/officeDocument/2006/relationships/ctrlProp" Target="../ctrlProps/ctrlProp257.xml"/><Relationship Id="rId265" Type="http://schemas.openxmlformats.org/officeDocument/2006/relationships/ctrlProp" Target="../ctrlProps/ctrlProp262.xml"/><Relationship Id="rId34" Type="http://schemas.openxmlformats.org/officeDocument/2006/relationships/ctrlProp" Target="../ctrlProps/ctrlProp31.xml"/><Relationship Id="rId50" Type="http://schemas.openxmlformats.org/officeDocument/2006/relationships/ctrlProp" Target="../ctrlProps/ctrlProp47.xml"/><Relationship Id="rId55" Type="http://schemas.openxmlformats.org/officeDocument/2006/relationships/ctrlProp" Target="../ctrlProps/ctrlProp52.xml"/><Relationship Id="rId76" Type="http://schemas.openxmlformats.org/officeDocument/2006/relationships/ctrlProp" Target="../ctrlProps/ctrlProp73.xml"/><Relationship Id="rId97" Type="http://schemas.openxmlformats.org/officeDocument/2006/relationships/ctrlProp" Target="../ctrlProps/ctrlProp94.xml"/><Relationship Id="rId104" Type="http://schemas.openxmlformats.org/officeDocument/2006/relationships/ctrlProp" Target="../ctrlProps/ctrlProp101.xml"/><Relationship Id="rId120" Type="http://schemas.openxmlformats.org/officeDocument/2006/relationships/ctrlProp" Target="../ctrlProps/ctrlProp117.xml"/><Relationship Id="rId125" Type="http://schemas.openxmlformats.org/officeDocument/2006/relationships/ctrlProp" Target="../ctrlProps/ctrlProp122.xml"/><Relationship Id="rId141" Type="http://schemas.openxmlformats.org/officeDocument/2006/relationships/ctrlProp" Target="../ctrlProps/ctrlProp138.xml"/><Relationship Id="rId146" Type="http://schemas.openxmlformats.org/officeDocument/2006/relationships/ctrlProp" Target="../ctrlProps/ctrlProp143.xml"/><Relationship Id="rId167" Type="http://schemas.openxmlformats.org/officeDocument/2006/relationships/ctrlProp" Target="../ctrlProps/ctrlProp164.xml"/><Relationship Id="rId188" Type="http://schemas.openxmlformats.org/officeDocument/2006/relationships/ctrlProp" Target="../ctrlProps/ctrlProp185.xml"/><Relationship Id="rId7" Type="http://schemas.openxmlformats.org/officeDocument/2006/relationships/ctrlProp" Target="../ctrlProps/ctrlProp4.xml"/><Relationship Id="rId71" Type="http://schemas.openxmlformats.org/officeDocument/2006/relationships/ctrlProp" Target="../ctrlProps/ctrlProp68.xml"/><Relationship Id="rId92" Type="http://schemas.openxmlformats.org/officeDocument/2006/relationships/ctrlProp" Target="../ctrlProps/ctrlProp89.xml"/><Relationship Id="rId162" Type="http://schemas.openxmlformats.org/officeDocument/2006/relationships/ctrlProp" Target="../ctrlProps/ctrlProp159.xml"/><Relationship Id="rId183" Type="http://schemas.openxmlformats.org/officeDocument/2006/relationships/ctrlProp" Target="../ctrlProps/ctrlProp180.xml"/><Relationship Id="rId213" Type="http://schemas.openxmlformats.org/officeDocument/2006/relationships/ctrlProp" Target="../ctrlProps/ctrlProp210.xml"/><Relationship Id="rId218" Type="http://schemas.openxmlformats.org/officeDocument/2006/relationships/ctrlProp" Target="../ctrlProps/ctrlProp215.xml"/><Relationship Id="rId234" Type="http://schemas.openxmlformats.org/officeDocument/2006/relationships/ctrlProp" Target="../ctrlProps/ctrlProp231.xml"/><Relationship Id="rId239" Type="http://schemas.openxmlformats.org/officeDocument/2006/relationships/ctrlProp" Target="../ctrlProps/ctrlProp236.xml"/><Relationship Id="rId2" Type="http://schemas.openxmlformats.org/officeDocument/2006/relationships/drawing" Target="../drawings/drawing3.xml"/><Relationship Id="rId29" Type="http://schemas.openxmlformats.org/officeDocument/2006/relationships/ctrlProp" Target="../ctrlProps/ctrlProp26.xml"/><Relationship Id="rId250" Type="http://schemas.openxmlformats.org/officeDocument/2006/relationships/ctrlProp" Target="../ctrlProps/ctrlProp247.xml"/><Relationship Id="rId255" Type="http://schemas.openxmlformats.org/officeDocument/2006/relationships/ctrlProp" Target="../ctrlProps/ctrlProp252.xml"/><Relationship Id="rId271" Type="http://schemas.openxmlformats.org/officeDocument/2006/relationships/ctrlProp" Target="../ctrlProps/ctrlProp268.xml"/><Relationship Id="rId276" Type="http://schemas.openxmlformats.org/officeDocument/2006/relationships/ctrlProp" Target="../ctrlProps/ctrlProp273.xml"/><Relationship Id="rId24" Type="http://schemas.openxmlformats.org/officeDocument/2006/relationships/ctrlProp" Target="../ctrlProps/ctrlProp21.xml"/><Relationship Id="rId40" Type="http://schemas.openxmlformats.org/officeDocument/2006/relationships/ctrlProp" Target="../ctrlProps/ctrlProp37.xml"/><Relationship Id="rId45" Type="http://schemas.openxmlformats.org/officeDocument/2006/relationships/ctrlProp" Target="../ctrlProps/ctrlProp42.xml"/><Relationship Id="rId66" Type="http://schemas.openxmlformats.org/officeDocument/2006/relationships/ctrlProp" Target="../ctrlProps/ctrlProp63.xml"/><Relationship Id="rId87" Type="http://schemas.openxmlformats.org/officeDocument/2006/relationships/ctrlProp" Target="../ctrlProps/ctrlProp84.xml"/><Relationship Id="rId110" Type="http://schemas.openxmlformats.org/officeDocument/2006/relationships/ctrlProp" Target="../ctrlProps/ctrlProp107.xml"/><Relationship Id="rId115" Type="http://schemas.openxmlformats.org/officeDocument/2006/relationships/ctrlProp" Target="../ctrlProps/ctrlProp112.xml"/><Relationship Id="rId131" Type="http://schemas.openxmlformats.org/officeDocument/2006/relationships/ctrlProp" Target="../ctrlProps/ctrlProp128.xml"/><Relationship Id="rId136" Type="http://schemas.openxmlformats.org/officeDocument/2006/relationships/ctrlProp" Target="../ctrlProps/ctrlProp133.xml"/><Relationship Id="rId157" Type="http://schemas.openxmlformats.org/officeDocument/2006/relationships/ctrlProp" Target="../ctrlProps/ctrlProp154.xml"/><Relationship Id="rId178" Type="http://schemas.openxmlformats.org/officeDocument/2006/relationships/ctrlProp" Target="../ctrlProps/ctrlProp175.xml"/><Relationship Id="rId61" Type="http://schemas.openxmlformats.org/officeDocument/2006/relationships/ctrlProp" Target="../ctrlProps/ctrlProp58.xml"/><Relationship Id="rId82" Type="http://schemas.openxmlformats.org/officeDocument/2006/relationships/ctrlProp" Target="../ctrlProps/ctrlProp79.xml"/><Relationship Id="rId152" Type="http://schemas.openxmlformats.org/officeDocument/2006/relationships/ctrlProp" Target="../ctrlProps/ctrlProp149.xml"/><Relationship Id="rId173" Type="http://schemas.openxmlformats.org/officeDocument/2006/relationships/ctrlProp" Target="../ctrlProps/ctrlProp170.xml"/><Relationship Id="rId194" Type="http://schemas.openxmlformats.org/officeDocument/2006/relationships/ctrlProp" Target="../ctrlProps/ctrlProp191.xml"/><Relationship Id="rId199" Type="http://schemas.openxmlformats.org/officeDocument/2006/relationships/ctrlProp" Target="../ctrlProps/ctrlProp196.xml"/><Relationship Id="rId203" Type="http://schemas.openxmlformats.org/officeDocument/2006/relationships/ctrlProp" Target="../ctrlProps/ctrlProp200.xml"/><Relationship Id="rId208" Type="http://schemas.openxmlformats.org/officeDocument/2006/relationships/ctrlProp" Target="../ctrlProps/ctrlProp205.xml"/><Relationship Id="rId229" Type="http://schemas.openxmlformats.org/officeDocument/2006/relationships/ctrlProp" Target="../ctrlProps/ctrlProp226.xml"/><Relationship Id="rId19" Type="http://schemas.openxmlformats.org/officeDocument/2006/relationships/ctrlProp" Target="../ctrlProps/ctrlProp16.xml"/><Relationship Id="rId224" Type="http://schemas.openxmlformats.org/officeDocument/2006/relationships/ctrlProp" Target="../ctrlProps/ctrlProp221.xml"/><Relationship Id="rId240" Type="http://schemas.openxmlformats.org/officeDocument/2006/relationships/ctrlProp" Target="../ctrlProps/ctrlProp237.xml"/><Relationship Id="rId245" Type="http://schemas.openxmlformats.org/officeDocument/2006/relationships/ctrlProp" Target="../ctrlProps/ctrlProp242.xml"/><Relationship Id="rId261" Type="http://schemas.openxmlformats.org/officeDocument/2006/relationships/ctrlProp" Target="../ctrlProps/ctrlProp258.xml"/><Relationship Id="rId266" Type="http://schemas.openxmlformats.org/officeDocument/2006/relationships/ctrlProp" Target="../ctrlProps/ctrlProp263.xml"/><Relationship Id="rId14" Type="http://schemas.openxmlformats.org/officeDocument/2006/relationships/ctrlProp" Target="../ctrlProps/ctrlProp11.xml"/><Relationship Id="rId30" Type="http://schemas.openxmlformats.org/officeDocument/2006/relationships/ctrlProp" Target="../ctrlProps/ctrlProp27.xml"/><Relationship Id="rId35" Type="http://schemas.openxmlformats.org/officeDocument/2006/relationships/ctrlProp" Target="../ctrlProps/ctrlProp32.xml"/><Relationship Id="rId56" Type="http://schemas.openxmlformats.org/officeDocument/2006/relationships/ctrlProp" Target="../ctrlProps/ctrlProp53.xml"/><Relationship Id="rId77" Type="http://schemas.openxmlformats.org/officeDocument/2006/relationships/ctrlProp" Target="../ctrlProps/ctrlProp74.xml"/><Relationship Id="rId100" Type="http://schemas.openxmlformats.org/officeDocument/2006/relationships/ctrlProp" Target="../ctrlProps/ctrlProp97.xml"/><Relationship Id="rId105" Type="http://schemas.openxmlformats.org/officeDocument/2006/relationships/ctrlProp" Target="../ctrlProps/ctrlProp102.xml"/><Relationship Id="rId126" Type="http://schemas.openxmlformats.org/officeDocument/2006/relationships/ctrlProp" Target="../ctrlProps/ctrlProp123.xml"/><Relationship Id="rId147" Type="http://schemas.openxmlformats.org/officeDocument/2006/relationships/ctrlProp" Target="../ctrlProps/ctrlProp144.xml"/><Relationship Id="rId168" Type="http://schemas.openxmlformats.org/officeDocument/2006/relationships/ctrlProp" Target="../ctrlProps/ctrlProp165.xml"/><Relationship Id="rId8" Type="http://schemas.openxmlformats.org/officeDocument/2006/relationships/ctrlProp" Target="../ctrlProps/ctrlProp5.xml"/><Relationship Id="rId51" Type="http://schemas.openxmlformats.org/officeDocument/2006/relationships/ctrlProp" Target="../ctrlProps/ctrlProp48.xml"/><Relationship Id="rId72" Type="http://schemas.openxmlformats.org/officeDocument/2006/relationships/ctrlProp" Target="../ctrlProps/ctrlProp69.xml"/><Relationship Id="rId93" Type="http://schemas.openxmlformats.org/officeDocument/2006/relationships/ctrlProp" Target="../ctrlProps/ctrlProp90.xml"/><Relationship Id="rId98" Type="http://schemas.openxmlformats.org/officeDocument/2006/relationships/ctrlProp" Target="../ctrlProps/ctrlProp95.xml"/><Relationship Id="rId121" Type="http://schemas.openxmlformats.org/officeDocument/2006/relationships/ctrlProp" Target="../ctrlProps/ctrlProp118.xml"/><Relationship Id="rId142" Type="http://schemas.openxmlformats.org/officeDocument/2006/relationships/ctrlProp" Target="../ctrlProps/ctrlProp139.xml"/><Relationship Id="rId163" Type="http://schemas.openxmlformats.org/officeDocument/2006/relationships/ctrlProp" Target="../ctrlProps/ctrlProp160.xml"/><Relationship Id="rId184" Type="http://schemas.openxmlformats.org/officeDocument/2006/relationships/ctrlProp" Target="../ctrlProps/ctrlProp181.xml"/><Relationship Id="rId189" Type="http://schemas.openxmlformats.org/officeDocument/2006/relationships/ctrlProp" Target="../ctrlProps/ctrlProp186.xml"/><Relationship Id="rId219" Type="http://schemas.openxmlformats.org/officeDocument/2006/relationships/ctrlProp" Target="../ctrlProps/ctrlProp216.xml"/><Relationship Id="rId3" Type="http://schemas.openxmlformats.org/officeDocument/2006/relationships/vmlDrawing" Target="../drawings/vmlDrawing2.vml"/><Relationship Id="rId214" Type="http://schemas.openxmlformats.org/officeDocument/2006/relationships/ctrlProp" Target="../ctrlProps/ctrlProp211.xml"/><Relationship Id="rId230" Type="http://schemas.openxmlformats.org/officeDocument/2006/relationships/ctrlProp" Target="../ctrlProps/ctrlProp227.xml"/><Relationship Id="rId235" Type="http://schemas.openxmlformats.org/officeDocument/2006/relationships/ctrlProp" Target="../ctrlProps/ctrlProp232.xml"/><Relationship Id="rId251" Type="http://schemas.openxmlformats.org/officeDocument/2006/relationships/ctrlProp" Target="../ctrlProps/ctrlProp248.xml"/><Relationship Id="rId256" Type="http://schemas.openxmlformats.org/officeDocument/2006/relationships/ctrlProp" Target="../ctrlProps/ctrlProp253.xml"/><Relationship Id="rId25" Type="http://schemas.openxmlformats.org/officeDocument/2006/relationships/ctrlProp" Target="../ctrlProps/ctrlProp22.xml"/><Relationship Id="rId46" Type="http://schemas.openxmlformats.org/officeDocument/2006/relationships/ctrlProp" Target="../ctrlProps/ctrlProp43.xml"/><Relationship Id="rId67" Type="http://schemas.openxmlformats.org/officeDocument/2006/relationships/ctrlProp" Target="../ctrlProps/ctrlProp64.xml"/><Relationship Id="rId116" Type="http://schemas.openxmlformats.org/officeDocument/2006/relationships/ctrlProp" Target="../ctrlProps/ctrlProp113.xml"/><Relationship Id="rId137" Type="http://schemas.openxmlformats.org/officeDocument/2006/relationships/ctrlProp" Target="../ctrlProps/ctrlProp134.xml"/><Relationship Id="rId158" Type="http://schemas.openxmlformats.org/officeDocument/2006/relationships/ctrlProp" Target="../ctrlProps/ctrlProp155.xml"/><Relationship Id="rId272" Type="http://schemas.openxmlformats.org/officeDocument/2006/relationships/ctrlProp" Target="../ctrlProps/ctrlProp269.xml"/><Relationship Id="rId20" Type="http://schemas.openxmlformats.org/officeDocument/2006/relationships/ctrlProp" Target="../ctrlProps/ctrlProp17.xml"/><Relationship Id="rId41" Type="http://schemas.openxmlformats.org/officeDocument/2006/relationships/ctrlProp" Target="../ctrlProps/ctrlProp38.xml"/><Relationship Id="rId62" Type="http://schemas.openxmlformats.org/officeDocument/2006/relationships/ctrlProp" Target="../ctrlProps/ctrlProp59.xml"/><Relationship Id="rId83" Type="http://schemas.openxmlformats.org/officeDocument/2006/relationships/ctrlProp" Target="../ctrlProps/ctrlProp80.xml"/><Relationship Id="rId88" Type="http://schemas.openxmlformats.org/officeDocument/2006/relationships/ctrlProp" Target="../ctrlProps/ctrlProp85.xml"/><Relationship Id="rId111" Type="http://schemas.openxmlformats.org/officeDocument/2006/relationships/ctrlProp" Target="../ctrlProps/ctrlProp108.xml"/><Relationship Id="rId132" Type="http://schemas.openxmlformats.org/officeDocument/2006/relationships/ctrlProp" Target="../ctrlProps/ctrlProp129.xml"/><Relationship Id="rId153" Type="http://schemas.openxmlformats.org/officeDocument/2006/relationships/ctrlProp" Target="../ctrlProps/ctrlProp150.xml"/><Relationship Id="rId174" Type="http://schemas.openxmlformats.org/officeDocument/2006/relationships/ctrlProp" Target="../ctrlProps/ctrlProp171.xml"/><Relationship Id="rId179" Type="http://schemas.openxmlformats.org/officeDocument/2006/relationships/ctrlProp" Target="../ctrlProps/ctrlProp176.xml"/><Relationship Id="rId195" Type="http://schemas.openxmlformats.org/officeDocument/2006/relationships/ctrlProp" Target="../ctrlProps/ctrlProp192.xml"/><Relationship Id="rId209" Type="http://schemas.openxmlformats.org/officeDocument/2006/relationships/ctrlProp" Target="../ctrlProps/ctrlProp206.xml"/><Relationship Id="rId190" Type="http://schemas.openxmlformats.org/officeDocument/2006/relationships/ctrlProp" Target="../ctrlProps/ctrlProp187.xml"/><Relationship Id="rId204" Type="http://schemas.openxmlformats.org/officeDocument/2006/relationships/ctrlProp" Target="../ctrlProps/ctrlProp201.xml"/><Relationship Id="rId220" Type="http://schemas.openxmlformats.org/officeDocument/2006/relationships/ctrlProp" Target="../ctrlProps/ctrlProp217.xml"/><Relationship Id="rId225" Type="http://schemas.openxmlformats.org/officeDocument/2006/relationships/ctrlProp" Target="../ctrlProps/ctrlProp222.xml"/><Relationship Id="rId241" Type="http://schemas.openxmlformats.org/officeDocument/2006/relationships/ctrlProp" Target="../ctrlProps/ctrlProp238.xml"/><Relationship Id="rId246" Type="http://schemas.openxmlformats.org/officeDocument/2006/relationships/ctrlProp" Target="../ctrlProps/ctrlProp243.xml"/><Relationship Id="rId267" Type="http://schemas.openxmlformats.org/officeDocument/2006/relationships/ctrlProp" Target="../ctrlProps/ctrlProp264.xml"/><Relationship Id="rId15" Type="http://schemas.openxmlformats.org/officeDocument/2006/relationships/ctrlProp" Target="../ctrlProps/ctrlProp12.xml"/><Relationship Id="rId36" Type="http://schemas.openxmlformats.org/officeDocument/2006/relationships/ctrlProp" Target="../ctrlProps/ctrlProp33.xml"/><Relationship Id="rId57" Type="http://schemas.openxmlformats.org/officeDocument/2006/relationships/ctrlProp" Target="../ctrlProps/ctrlProp54.xml"/><Relationship Id="rId106" Type="http://schemas.openxmlformats.org/officeDocument/2006/relationships/ctrlProp" Target="../ctrlProps/ctrlProp103.xml"/><Relationship Id="rId127" Type="http://schemas.openxmlformats.org/officeDocument/2006/relationships/ctrlProp" Target="../ctrlProps/ctrlProp124.xml"/><Relationship Id="rId262" Type="http://schemas.openxmlformats.org/officeDocument/2006/relationships/ctrlProp" Target="../ctrlProps/ctrlProp259.xml"/><Relationship Id="rId10" Type="http://schemas.openxmlformats.org/officeDocument/2006/relationships/ctrlProp" Target="../ctrlProps/ctrlProp7.xml"/><Relationship Id="rId31" Type="http://schemas.openxmlformats.org/officeDocument/2006/relationships/ctrlProp" Target="../ctrlProps/ctrlProp28.xml"/><Relationship Id="rId52" Type="http://schemas.openxmlformats.org/officeDocument/2006/relationships/ctrlProp" Target="../ctrlProps/ctrlProp49.xml"/><Relationship Id="rId73" Type="http://schemas.openxmlformats.org/officeDocument/2006/relationships/ctrlProp" Target="../ctrlProps/ctrlProp70.xml"/><Relationship Id="rId78" Type="http://schemas.openxmlformats.org/officeDocument/2006/relationships/ctrlProp" Target="../ctrlProps/ctrlProp75.xml"/><Relationship Id="rId94" Type="http://schemas.openxmlformats.org/officeDocument/2006/relationships/ctrlProp" Target="../ctrlProps/ctrlProp91.xml"/><Relationship Id="rId99" Type="http://schemas.openxmlformats.org/officeDocument/2006/relationships/ctrlProp" Target="../ctrlProps/ctrlProp96.xml"/><Relationship Id="rId101" Type="http://schemas.openxmlformats.org/officeDocument/2006/relationships/ctrlProp" Target="../ctrlProps/ctrlProp98.xml"/><Relationship Id="rId122" Type="http://schemas.openxmlformats.org/officeDocument/2006/relationships/ctrlProp" Target="../ctrlProps/ctrlProp119.xml"/><Relationship Id="rId143" Type="http://schemas.openxmlformats.org/officeDocument/2006/relationships/ctrlProp" Target="../ctrlProps/ctrlProp140.xml"/><Relationship Id="rId148" Type="http://schemas.openxmlformats.org/officeDocument/2006/relationships/ctrlProp" Target="../ctrlProps/ctrlProp145.xml"/><Relationship Id="rId164" Type="http://schemas.openxmlformats.org/officeDocument/2006/relationships/ctrlProp" Target="../ctrlProps/ctrlProp161.xml"/><Relationship Id="rId169" Type="http://schemas.openxmlformats.org/officeDocument/2006/relationships/ctrlProp" Target="../ctrlProps/ctrlProp166.xml"/><Relationship Id="rId185" Type="http://schemas.openxmlformats.org/officeDocument/2006/relationships/ctrlProp" Target="../ctrlProps/ctrlProp182.xml"/><Relationship Id="rId4" Type="http://schemas.openxmlformats.org/officeDocument/2006/relationships/ctrlProp" Target="../ctrlProps/ctrlProp1.xml"/><Relationship Id="rId9" Type="http://schemas.openxmlformats.org/officeDocument/2006/relationships/ctrlProp" Target="../ctrlProps/ctrlProp6.xml"/><Relationship Id="rId180" Type="http://schemas.openxmlformats.org/officeDocument/2006/relationships/ctrlProp" Target="../ctrlProps/ctrlProp177.xml"/><Relationship Id="rId210" Type="http://schemas.openxmlformats.org/officeDocument/2006/relationships/ctrlProp" Target="../ctrlProps/ctrlProp207.xml"/><Relationship Id="rId215" Type="http://schemas.openxmlformats.org/officeDocument/2006/relationships/ctrlProp" Target="../ctrlProps/ctrlProp212.xml"/><Relationship Id="rId236" Type="http://schemas.openxmlformats.org/officeDocument/2006/relationships/ctrlProp" Target="../ctrlProps/ctrlProp233.xml"/><Relationship Id="rId257" Type="http://schemas.openxmlformats.org/officeDocument/2006/relationships/ctrlProp" Target="../ctrlProps/ctrlProp254.xml"/><Relationship Id="rId26" Type="http://schemas.openxmlformats.org/officeDocument/2006/relationships/ctrlProp" Target="../ctrlProps/ctrlProp23.xml"/><Relationship Id="rId231" Type="http://schemas.openxmlformats.org/officeDocument/2006/relationships/ctrlProp" Target="../ctrlProps/ctrlProp228.xml"/><Relationship Id="rId252" Type="http://schemas.openxmlformats.org/officeDocument/2006/relationships/ctrlProp" Target="../ctrlProps/ctrlProp249.xml"/><Relationship Id="rId273" Type="http://schemas.openxmlformats.org/officeDocument/2006/relationships/ctrlProp" Target="../ctrlProps/ctrlProp270.xml"/><Relationship Id="rId47" Type="http://schemas.openxmlformats.org/officeDocument/2006/relationships/ctrlProp" Target="../ctrlProps/ctrlProp44.xml"/><Relationship Id="rId68" Type="http://schemas.openxmlformats.org/officeDocument/2006/relationships/ctrlProp" Target="../ctrlProps/ctrlProp65.xml"/><Relationship Id="rId89" Type="http://schemas.openxmlformats.org/officeDocument/2006/relationships/ctrlProp" Target="../ctrlProps/ctrlProp86.xml"/><Relationship Id="rId112" Type="http://schemas.openxmlformats.org/officeDocument/2006/relationships/ctrlProp" Target="../ctrlProps/ctrlProp109.xml"/><Relationship Id="rId133" Type="http://schemas.openxmlformats.org/officeDocument/2006/relationships/ctrlProp" Target="../ctrlProps/ctrlProp130.xml"/><Relationship Id="rId154" Type="http://schemas.openxmlformats.org/officeDocument/2006/relationships/ctrlProp" Target="../ctrlProps/ctrlProp151.xml"/><Relationship Id="rId175" Type="http://schemas.openxmlformats.org/officeDocument/2006/relationships/ctrlProp" Target="../ctrlProps/ctrlProp172.xml"/><Relationship Id="rId196" Type="http://schemas.openxmlformats.org/officeDocument/2006/relationships/ctrlProp" Target="../ctrlProps/ctrlProp193.xml"/><Relationship Id="rId200" Type="http://schemas.openxmlformats.org/officeDocument/2006/relationships/ctrlProp" Target="../ctrlProps/ctrlProp197.xml"/><Relationship Id="rId16" Type="http://schemas.openxmlformats.org/officeDocument/2006/relationships/ctrlProp" Target="../ctrlProps/ctrlProp13.xml"/><Relationship Id="rId221" Type="http://schemas.openxmlformats.org/officeDocument/2006/relationships/ctrlProp" Target="../ctrlProps/ctrlProp218.xml"/><Relationship Id="rId242" Type="http://schemas.openxmlformats.org/officeDocument/2006/relationships/ctrlProp" Target="../ctrlProps/ctrlProp239.xml"/><Relationship Id="rId263" Type="http://schemas.openxmlformats.org/officeDocument/2006/relationships/ctrlProp" Target="../ctrlProps/ctrlProp260.xml"/><Relationship Id="rId37" Type="http://schemas.openxmlformats.org/officeDocument/2006/relationships/ctrlProp" Target="../ctrlProps/ctrlProp34.xml"/><Relationship Id="rId58" Type="http://schemas.openxmlformats.org/officeDocument/2006/relationships/ctrlProp" Target="../ctrlProps/ctrlProp55.xml"/><Relationship Id="rId79" Type="http://schemas.openxmlformats.org/officeDocument/2006/relationships/ctrlProp" Target="../ctrlProps/ctrlProp76.xml"/><Relationship Id="rId102" Type="http://schemas.openxmlformats.org/officeDocument/2006/relationships/ctrlProp" Target="../ctrlProps/ctrlProp99.xml"/><Relationship Id="rId123" Type="http://schemas.openxmlformats.org/officeDocument/2006/relationships/ctrlProp" Target="../ctrlProps/ctrlProp120.xml"/><Relationship Id="rId144" Type="http://schemas.openxmlformats.org/officeDocument/2006/relationships/ctrlProp" Target="../ctrlProps/ctrlProp141.xml"/><Relationship Id="rId90" Type="http://schemas.openxmlformats.org/officeDocument/2006/relationships/ctrlProp" Target="../ctrlProps/ctrlProp87.xml"/><Relationship Id="rId165" Type="http://schemas.openxmlformats.org/officeDocument/2006/relationships/ctrlProp" Target="../ctrlProps/ctrlProp162.xml"/><Relationship Id="rId186" Type="http://schemas.openxmlformats.org/officeDocument/2006/relationships/ctrlProp" Target="../ctrlProps/ctrlProp183.xml"/><Relationship Id="rId211" Type="http://schemas.openxmlformats.org/officeDocument/2006/relationships/ctrlProp" Target="../ctrlProps/ctrlProp208.xml"/><Relationship Id="rId232" Type="http://schemas.openxmlformats.org/officeDocument/2006/relationships/ctrlProp" Target="../ctrlProps/ctrlProp229.xml"/><Relationship Id="rId253" Type="http://schemas.openxmlformats.org/officeDocument/2006/relationships/ctrlProp" Target="../ctrlProps/ctrlProp250.xml"/><Relationship Id="rId274" Type="http://schemas.openxmlformats.org/officeDocument/2006/relationships/ctrlProp" Target="../ctrlProps/ctrlProp271.xml"/><Relationship Id="rId27" Type="http://schemas.openxmlformats.org/officeDocument/2006/relationships/ctrlProp" Target="../ctrlProps/ctrlProp24.xml"/><Relationship Id="rId48" Type="http://schemas.openxmlformats.org/officeDocument/2006/relationships/ctrlProp" Target="../ctrlProps/ctrlProp45.xml"/><Relationship Id="rId69" Type="http://schemas.openxmlformats.org/officeDocument/2006/relationships/ctrlProp" Target="../ctrlProps/ctrlProp66.xml"/><Relationship Id="rId113" Type="http://schemas.openxmlformats.org/officeDocument/2006/relationships/ctrlProp" Target="../ctrlProps/ctrlProp110.xml"/><Relationship Id="rId134" Type="http://schemas.openxmlformats.org/officeDocument/2006/relationships/ctrlProp" Target="../ctrlProps/ctrlProp131.xml"/><Relationship Id="rId80" Type="http://schemas.openxmlformats.org/officeDocument/2006/relationships/ctrlProp" Target="../ctrlProps/ctrlProp77.xml"/><Relationship Id="rId155" Type="http://schemas.openxmlformats.org/officeDocument/2006/relationships/ctrlProp" Target="../ctrlProps/ctrlProp152.xml"/><Relationship Id="rId176" Type="http://schemas.openxmlformats.org/officeDocument/2006/relationships/ctrlProp" Target="../ctrlProps/ctrlProp173.xml"/><Relationship Id="rId197" Type="http://schemas.openxmlformats.org/officeDocument/2006/relationships/ctrlProp" Target="../ctrlProps/ctrlProp194.xml"/><Relationship Id="rId201" Type="http://schemas.openxmlformats.org/officeDocument/2006/relationships/ctrlProp" Target="../ctrlProps/ctrlProp198.xml"/><Relationship Id="rId222" Type="http://schemas.openxmlformats.org/officeDocument/2006/relationships/ctrlProp" Target="../ctrlProps/ctrlProp219.xml"/><Relationship Id="rId243" Type="http://schemas.openxmlformats.org/officeDocument/2006/relationships/ctrlProp" Target="../ctrlProps/ctrlProp240.xml"/><Relationship Id="rId264" Type="http://schemas.openxmlformats.org/officeDocument/2006/relationships/ctrlProp" Target="../ctrlProps/ctrlProp261.xml"/><Relationship Id="rId17" Type="http://schemas.openxmlformats.org/officeDocument/2006/relationships/ctrlProp" Target="../ctrlProps/ctrlProp14.xml"/><Relationship Id="rId38" Type="http://schemas.openxmlformats.org/officeDocument/2006/relationships/ctrlProp" Target="../ctrlProps/ctrlProp35.xml"/><Relationship Id="rId59" Type="http://schemas.openxmlformats.org/officeDocument/2006/relationships/ctrlProp" Target="../ctrlProps/ctrlProp56.xml"/><Relationship Id="rId103" Type="http://schemas.openxmlformats.org/officeDocument/2006/relationships/ctrlProp" Target="../ctrlProps/ctrlProp100.xml"/><Relationship Id="rId124" Type="http://schemas.openxmlformats.org/officeDocument/2006/relationships/ctrlProp" Target="../ctrlProps/ctrlProp121.xml"/><Relationship Id="rId70" Type="http://schemas.openxmlformats.org/officeDocument/2006/relationships/ctrlProp" Target="../ctrlProps/ctrlProp67.xml"/><Relationship Id="rId91" Type="http://schemas.openxmlformats.org/officeDocument/2006/relationships/ctrlProp" Target="../ctrlProps/ctrlProp88.xml"/><Relationship Id="rId145" Type="http://schemas.openxmlformats.org/officeDocument/2006/relationships/ctrlProp" Target="../ctrlProps/ctrlProp142.xml"/><Relationship Id="rId166" Type="http://schemas.openxmlformats.org/officeDocument/2006/relationships/ctrlProp" Target="../ctrlProps/ctrlProp163.xml"/><Relationship Id="rId187" Type="http://schemas.openxmlformats.org/officeDocument/2006/relationships/ctrlProp" Target="../ctrlProps/ctrlProp184.xml"/><Relationship Id="rId1" Type="http://schemas.openxmlformats.org/officeDocument/2006/relationships/printerSettings" Target="../printerSettings/printerSettings3.bin"/><Relationship Id="rId212" Type="http://schemas.openxmlformats.org/officeDocument/2006/relationships/ctrlProp" Target="../ctrlProps/ctrlProp209.xml"/><Relationship Id="rId233" Type="http://schemas.openxmlformats.org/officeDocument/2006/relationships/ctrlProp" Target="../ctrlProps/ctrlProp230.xml"/><Relationship Id="rId254" Type="http://schemas.openxmlformats.org/officeDocument/2006/relationships/ctrlProp" Target="../ctrlProps/ctrlProp251.xml"/><Relationship Id="rId28" Type="http://schemas.openxmlformats.org/officeDocument/2006/relationships/ctrlProp" Target="../ctrlProps/ctrlProp25.xml"/><Relationship Id="rId49" Type="http://schemas.openxmlformats.org/officeDocument/2006/relationships/ctrlProp" Target="../ctrlProps/ctrlProp46.xml"/><Relationship Id="rId114" Type="http://schemas.openxmlformats.org/officeDocument/2006/relationships/ctrlProp" Target="../ctrlProps/ctrlProp111.xml"/><Relationship Id="rId275" Type="http://schemas.openxmlformats.org/officeDocument/2006/relationships/ctrlProp" Target="../ctrlProps/ctrlProp27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38B5A-319E-4409-B6DB-342EE93DB6FA}">
  <sheetPr>
    <pageSetUpPr fitToPage="1"/>
  </sheetPr>
  <dimension ref="B2:C8"/>
  <sheetViews>
    <sheetView showGridLines="0" zoomScaleNormal="100" zoomScaleSheetLayoutView="85" workbookViewId="0">
      <selection activeCell="H13" sqref="H13"/>
    </sheetView>
  </sheetViews>
  <sheetFormatPr defaultColWidth="9" defaultRowHeight="18.75" x14ac:dyDescent="0.4"/>
  <cols>
    <col min="1" max="1" width="1.375" style="1" customWidth="1"/>
    <col min="2" max="2" width="20.625" style="1" customWidth="1"/>
    <col min="3" max="3" width="60.5" style="1" customWidth="1"/>
    <col min="4" max="4" width="9" style="1"/>
    <col min="5" max="5" width="9.625" style="1" customWidth="1"/>
    <col min="6" max="16384" width="9" style="1"/>
  </cols>
  <sheetData>
    <row r="2" spans="2:3" x14ac:dyDescent="0.4">
      <c r="B2" s="39"/>
    </row>
    <row r="3" spans="2:3" x14ac:dyDescent="0.4">
      <c r="B3" s="39"/>
      <c r="C3" s="40"/>
    </row>
    <row r="4" spans="2:3" x14ac:dyDescent="0.4">
      <c r="B4" s="39"/>
    </row>
    <row r="5" spans="2:3" x14ac:dyDescent="0.4">
      <c r="B5" s="39"/>
      <c r="C5" s="38"/>
    </row>
    <row r="6" spans="2:3" x14ac:dyDescent="0.4">
      <c r="B6" s="56"/>
      <c r="C6" s="37"/>
    </row>
    <row r="7" spans="2:3" x14ac:dyDescent="0.4">
      <c r="B7" s="56"/>
      <c r="C7" s="37"/>
    </row>
    <row r="8" spans="2:3" x14ac:dyDescent="0.4">
      <c r="B8" s="56"/>
      <c r="C8" s="37"/>
    </row>
  </sheetData>
  <sheetProtection sheet="1" objects="1" scenarios="1" selectLockedCells="1" selectUnlockedCells="1"/>
  <mergeCells count="1">
    <mergeCell ref="B6:B8"/>
  </mergeCells>
  <phoneticPr fontId="1"/>
  <printOptions horizontalCentered="1" verticalCentered="1"/>
  <pageMargins left="0.23622047244094491" right="0.23622047244094491" top="0.19685039370078741" bottom="0.19685039370078741" header="0.31496062992125984" footer="0.31496062992125984"/>
  <pageSetup paperSize="9" scale="84"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C029E-39EE-4E33-AF82-391E07B6C856}">
  <dimension ref="A1:A17"/>
  <sheetViews>
    <sheetView tabSelected="1" zoomScale="115" zoomScaleNormal="115" zoomScaleSheetLayoutView="115" workbookViewId="0"/>
  </sheetViews>
  <sheetFormatPr defaultRowHeight="18.75" x14ac:dyDescent="0.4"/>
  <cols>
    <col min="1" max="1" width="102.75" style="19" customWidth="1"/>
    <col min="2" max="16384" width="9" style="19"/>
  </cols>
  <sheetData>
    <row r="1" spans="1:1" ht="113.25" customHeight="1" thickBot="1" x14ac:dyDescent="0.45">
      <c r="A1" s="53" t="s">
        <v>347</v>
      </c>
    </row>
    <row r="2" spans="1:1" ht="249.95" customHeight="1" thickBot="1" x14ac:dyDescent="0.45">
      <c r="A2" s="52" t="s">
        <v>346</v>
      </c>
    </row>
    <row r="3" spans="1:1" ht="50.1" customHeight="1" thickTop="1" x14ac:dyDescent="0.4">
      <c r="A3" s="51" t="s">
        <v>345</v>
      </c>
    </row>
    <row r="4" spans="1:1" ht="249.95" customHeight="1" thickBot="1" x14ac:dyDescent="0.45">
      <c r="A4" s="50"/>
    </row>
    <row r="5" spans="1:1" ht="50.1" customHeight="1" thickTop="1" x14ac:dyDescent="0.4">
      <c r="A5" s="49" t="s">
        <v>344</v>
      </c>
    </row>
    <row r="6" spans="1:1" ht="249.95" customHeight="1" thickBot="1" x14ac:dyDescent="0.45">
      <c r="A6" s="44"/>
    </row>
    <row r="7" spans="1:1" ht="50.1" customHeight="1" x14ac:dyDescent="0.4">
      <c r="A7" s="48" t="s">
        <v>343</v>
      </c>
    </row>
    <row r="8" spans="1:1" ht="249.95" customHeight="1" thickBot="1" x14ac:dyDescent="0.45">
      <c r="A8" s="45"/>
    </row>
    <row r="9" spans="1:1" ht="50.1" customHeight="1" x14ac:dyDescent="0.4">
      <c r="A9" s="47" t="s">
        <v>342</v>
      </c>
    </row>
    <row r="10" spans="1:1" ht="249.95" customHeight="1" thickBot="1" x14ac:dyDescent="0.45">
      <c r="A10" s="45"/>
    </row>
    <row r="11" spans="1:1" ht="50.1" customHeight="1" x14ac:dyDescent="0.4">
      <c r="A11" s="46" t="s">
        <v>341</v>
      </c>
    </row>
    <row r="12" spans="1:1" ht="249.95" customHeight="1" thickBot="1" x14ac:dyDescent="0.45">
      <c r="A12" s="45"/>
    </row>
    <row r="13" spans="1:1" ht="50.1" customHeight="1" x14ac:dyDescent="0.4">
      <c r="A13" s="55" t="s">
        <v>340</v>
      </c>
    </row>
    <row r="14" spans="1:1" ht="249.95" customHeight="1" thickBot="1" x14ac:dyDescent="0.45">
      <c r="A14" s="44"/>
    </row>
    <row r="15" spans="1:1" ht="50.1" customHeight="1" thickBot="1" x14ac:dyDescent="0.45">
      <c r="A15" s="43" t="s">
        <v>348</v>
      </c>
    </row>
    <row r="16" spans="1:1" ht="50.1" customHeight="1" thickBot="1" x14ac:dyDescent="0.45">
      <c r="A16" s="42" t="s">
        <v>339</v>
      </c>
    </row>
    <row r="17" spans="1:1" ht="50.1" customHeight="1" thickBot="1" x14ac:dyDescent="0.45">
      <c r="A17" s="41" t="s">
        <v>338</v>
      </c>
    </row>
  </sheetData>
  <sheetProtection sheet="1" scenarios="1" selectLockedCells="1" selectUnlockedCells="1"/>
  <phoneticPr fontId="1"/>
  <pageMargins left="0.70866141732283472" right="0.70866141732283472" top="0.74803149606299213" bottom="0.74803149606299213" header="0.31496062992125984" footer="0.31496062992125984"/>
  <pageSetup paperSize="9" orientation="portrait" r:id="rId1"/>
  <rowBreaks count="3" manualBreakCount="3">
    <brk id="4" man="1"/>
    <brk id="8" man="1"/>
    <brk id="12" man="1"/>
  </rowBreaks>
  <drawing r:id="rId2"/>
  <legacyDrawing r:id="rId3"/>
  <oleObjects>
    <mc:AlternateContent xmlns:mc="http://schemas.openxmlformats.org/markup-compatibility/2006">
      <mc:Choice Requires="x14">
        <oleObject progId="Acrobat Document" dvAspect="DVASPECT_ICON" shapeId="2049" r:id="rId4">
          <objectPr defaultSize="0" r:id="rId5">
            <anchor moveWithCells="1">
              <from>
                <xdr:col>0</xdr:col>
                <xdr:colOff>6515100</xdr:colOff>
                <xdr:row>0</xdr:row>
                <xdr:rowOff>361950</xdr:rowOff>
              </from>
              <to>
                <xdr:col>0</xdr:col>
                <xdr:colOff>7429500</xdr:colOff>
                <xdr:row>0</xdr:row>
                <xdr:rowOff>1047750</xdr:rowOff>
              </to>
            </anchor>
          </objectPr>
        </oleObject>
      </mc:Choice>
      <mc:Fallback>
        <oleObject progId="Acrobat Document" dvAspect="DVASPECT_ICON" shapeId="2049" r:id="rId4"/>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N251"/>
  <sheetViews>
    <sheetView zoomScaleNormal="100" zoomScaleSheetLayoutView="100" workbookViewId="0">
      <pane xSplit="2" ySplit="3" topLeftCell="F4" activePane="bottomRight" state="frozen"/>
      <selection activeCell="B1" sqref="B1"/>
      <selection pane="topRight" activeCell="F1" sqref="F1"/>
      <selection pane="bottomLeft" activeCell="B10" sqref="B10"/>
      <selection pane="bottomRight"/>
    </sheetView>
  </sheetViews>
  <sheetFormatPr defaultColWidth="9" defaultRowHeight="18.75" x14ac:dyDescent="0.4"/>
  <cols>
    <col min="1" max="1" width="3.5" style="12" customWidth="1"/>
    <col min="2" max="2" width="11.125" style="12" customWidth="1"/>
    <col min="3" max="3" width="3.375" style="12" customWidth="1"/>
    <col min="4" max="4" width="6" style="12" customWidth="1"/>
    <col min="5" max="5" width="41.625" style="12" customWidth="1"/>
    <col min="6" max="6" width="3.125" style="17" customWidth="1"/>
    <col min="7" max="7" width="60" style="16" customWidth="1"/>
    <col min="8" max="9" width="13.25" style="12" customWidth="1"/>
    <col min="10" max="11" width="7.5" style="12" customWidth="1"/>
    <col min="12" max="12" width="68.75" style="12" customWidth="1"/>
    <col min="13" max="13" width="74" style="13" customWidth="1"/>
    <col min="14" max="14" width="17.5" style="13" customWidth="1"/>
    <col min="15" max="16384" width="9" style="13"/>
  </cols>
  <sheetData>
    <row r="1" spans="1:14" ht="21" customHeight="1" x14ac:dyDescent="0.4">
      <c r="A1" s="26"/>
      <c r="B1" s="26"/>
      <c r="C1" s="26"/>
      <c r="D1" s="27"/>
      <c r="E1" s="76"/>
      <c r="F1" s="76"/>
      <c r="G1" s="76"/>
      <c r="H1" s="26"/>
      <c r="I1" s="26"/>
      <c r="J1" s="26"/>
      <c r="K1" s="26"/>
      <c r="L1" s="28">
        <f ca="1">TODAY()</f>
        <v>44425</v>
      </c>
      <c r="M1" s="29"/>
      <c r="N1" s="29"/>
    </row>
    <row r="2" spans="1:14" s="14" customFormat="1" ht="27.75" customHeight="1" x14ac:dyDescent="0.4">
      <c r="A2" s="77" t="s">
        <v>96</v>
      </c>
      <c r="B2" s="77"/>
      <c r="C2" s="77"/>
      <c r="D2" s="77"/>
      <c r="E2" s="77"/>
      <c r="F2" s="77" t="s">
        <v>0</v>
      </c>
      <c r="G2" s="77"/>
      <c r="H2" s="77"/>
      <c r="I2" s="77"/>
      <c r="J2" s="77"/>
      <c r="K2" s="77"/>
      <c r="L2" s="78" t="s">
        <v>246</v>
      </c>
      <c r="M2" s="60" t="s">
        <v>247</v>
      </c>
      <c r="N2" s="62" t="s">
        <v>248</v>
      </c>
    </row>
    <row r="3" spans="1:14" s="14" customFormat="1" ht="56.25" x14ac:dyDescent="0.4">
      <c r="A3" s="77" t="s">
        <v>1</v>
      </c>
      <c r="B3" s="77"/>
      <c r="C3" s="30"/>
      <c r="D3" s="79" t="s">
        <v>81</v>
      </c>
      <c r="E3" s="79"/>
      <c r="F3" s="31"/>
      <c r="G3" s="30" t="s">
        <v>2</v>
      </c>
      <c r="H3" s="30" t="s">
        <v>136</v>
      </c>
      <c r="I3" s="32" t="s">
        <v>245</v>
      </c>
      <c r="J3" s="30" t="s">
        <v>3</v>
      </c>
      <c r="K3" s="30" t="s">
        <v>108</v>
      </c>
      <c r="L3" s="78"/>
      <c r="M3" s="61"/>
      <c r="N3" s="62"/>
    </row>
    <row r="4" spans="1:14" ht="75" customHeight="1" x14ac:dyDescent="0.4">
      <c r="A4" s="80">
        <v>1</v>
      </c>
      <c r="B4" s="81" t="s">
        <v>84</v>
      </c>
      <c r="C4" s="65">
        <v>1</v>
      </c>
      <c r="D4" s="65" t="s">
        <v>4</v>
      </c>
      <c r="E4" s="57" t="s">
        <v>5</v>
      </c>
      <c r="F4" s="34">
        <v>1</v>
      </c>
      <c r="G4" s="33" t="s">
        <v>137</v>
      </c>
      <c r="H4" s="54"/>
      <c r="I4" s="59"/>
      <c r="J4" s="68">
        <v>0</v>
      </c>
      <c r="K4" s="69">
        <f>(J4+J9+J14)/3</f>
        <v>0</v>
      </c>
      <c r="L4" s="57" t="s">
        <v>249</v>
      </c>
      <c r="M4" s="57" t="s">
        <v>250</v>
      </c>
      <c r="N4" s="57" t="s">
        <v>251</v>
      </c>
    </row>
    <row r="5" spans="1:14" ht="75" customHeight="1" x14ac:dyDescent="0.4">
      <c r="A5" s="80"/>
      <c r="B5" s="81"/>
      <c r="C5" s="66"/>
      <c r="D5" s="66"/>
      <c r="E5" s="57"/>
      <c r="F5" s="34">
        <v>2</v>
      </c>
      <c r="G5" s="33" t="s">
        <v>148</v>
      </c>
      <c r="H5" s="54"/>
      <c r="I5" s="59"/>
      <c r="J5" s="68"/>
      <c r="K5" s="69"/>
      <c r="L5" s="57"/>
      <c r="M5" s="57"/>
      <c r="N5" s="57"/>
    </row>
    <row r="6" spans="1:14" ht="75" customHeight="1" x14ac:dyDescent="0.4">
      <c r="A6" s="80"/>
      <c r="B6" s="81"/>
      <c r="C6" s="66"/>
      <c r="D6" s="66"/>
      <c r="E6" s="57"/>
      <c r="F6" s="34">
        <v>3</v>
      </c>
      <c r="G6" s="33" t="s">
        <v>166</v>
      </c>
      <c r="H6" s="54"/>
      <c r="I6" s="59"/>
      <c r="J6" s="68"/>
      <c r="K6" s="69"/>
      <c r="L6" s="57"/>
      <c r="M6" s="57"/>
      <c r="N6" s="57"/>
    </row>
    <row r="7" spans="1:14" ht="75" customHeight="1" x14ac:dyDescent="0.4">
      <c r="A7" s="80"/>
      <c r="B7" s="81"/>
      <c r="C7" s="66"/>
      <c r="D7" s="66"/>
      <c r="E7" s="57"/>
      <c r="F7" s="34">
        <v>4</v>
      </c>
      <c r="G7" s="33" t="s">
        <v>138</v>
      </c>
      <c r="H7" s="54"/>
      <c r="I7" s="59"/>
      <c r="J7" s="68"/>
      <c r="K7" s="69"/>
      <c r="L7" s="57"/>
      <c r="M7" s="57"/>
      <c r="N7" s="57"/>
    </row>
    <row r="8" spans="1:14" ht="75" customHeight="1" x14ac:dyDescent="0.4">
      <c r="A8" s="80"/>
      <c r="B8" s="81"/>
      <c r="C8" s="66"/>
      <c r="D8" s="66"/>
      <c r="E8" s="57"/>
      <c r="F8" s="34">
        <v>5</v>
      </c>
      <c r="G8" s="33" t="s">
        <v>139</v>
      </c>
      <c r="H8" s="54"/>
      <c r="I8" s="59"/>
      <c r="J8" s="68"/>
      <c r="K8" s="69"/>
      <c r="L8" s="57"/>
      <c r="M8" s="57"/>
      <c r="N8" s="57"/>
    </row>
    <row r="9" spans="1:14" ht="75" customHeight="1" x14ac:dyDescent="0.4">
      <c r="A9" s="80"/>
      <c r="B9" s="81"/>
      <c r="C9" s="65">
        <v>2</v>
      </c>
      <c r="D9" s="65" t="s">
        <v>7</v>
      </c>
      <c r="E9" s="57" t="s">
        <v>80</v>
      </c>
      <c r="F9" s="34">
        <v>1</v>
      </c>
      <c r="G9" s="33" t="s">
        <v>98</v>
      </c>
      <c r="H9" s="54"/>
      <c r="I9" s="59"/>
      <c r="J9" s="68">
        <v>0</v>
      </c>
      <c r="K9" s="69"/>
      <c r="L9" s="57" t="s">
        <v>252</v>
      </c>
      <c r="M9" s="57"/>
      <c r="N9" s="57" t="s">
        <v>253</v>
      </c>
    </row>
    <row r="10" spans="1:14" ht="75" customHeight="1" x14ac:dyDescent="0.4">
      <c r="A10" s="80"/>
      <c r="B10" s="81"/>
      <c r="C10" s="66"/>
      <c r="D10" s="65"/>
      <c r="E10" s="57"/>
      <c r="F10" s="34">
        <v>2</v>
      </c>
      <c r="G10" s="33" t="s">
        <v>189</v>
      </c>
      <c r="H10" s="54"/>
      <c r="I10" s="59"/>
      <c r="J10" s="68"/>
      <c r="K10" s="69"/>
      <c r="L10" s="57"/>
      <c r="M10" s="57"/>
      <c r="N10" s="57"/>
    </row>
    <row r="11" spans="1:14" ht="75" customHeight="1" x14ac:dyDescent="0.4">
      <c r="A11" s="80"/>
      <c r="B11" s="81"/>
      <c r="C11" s="66"/>
      <c r="D11" s="65"/>
      <c r="E11" s="57"/>
      <c r="F11" s="34">
        <v>3</v>
      </c>
      <c r="G11" s="33" t="s">
        <v>190</v>
      </c>
      <c r="H11" s="54"/>
      <c r="I11" s="59"/>
      <c r="J11" s="68"/>
      <c r="K11" s="69"/>
      <c r="L11" s="57"/>
      <c r="M11" s="57"/>
      <c r="N11" s="57"/>
    </row>
    <row r="12" spans="1:14" ht="75" customHeight="1" x14ac:dyDescent="0.4">
      <c r="A12" s="80"/>
      <c r="B12" s="81"/>
      <c r="C12" s="66"/>
      <c r="D12" s="65"/>
      <c r="E12" s="57"/>
      <c r="F12" s="34">
        <v>4</v>
      </c>
      <c r="G12" s="33" t="s">
        <v>191</v>
      </c>
      <c r="H12" s="54"/>
      <c r="I12" s="59"/>
      <c r="J12" s="68"/>
      <c r="K12" s="69"/>
      <c r="L12" s="57"/>
      <c r="M12" s="57"/>
      <c r="N12" s="57"/>
    </row>
    <row r="13" spans="1:14" ht="75" customHeight="1" x14ac:dyDescent="0.4">
      <c r="A13" s="80"/>
      <c r="B13" s="81"/>
      <c r="C13" s="66"/>
      <c r="D13" s="65"/>
      <c r="E13" s="57"/>
      <c r="F13" s="34">
        <v>5</v>
      </c>
      <c r="G13" s="33" t="s">
        <v>192</v>
      </c>
      <c r="H13" s="54"/>
      <c r="I13" s="59"/>
      <c r="J13" s="68"/>
      <c r="K13" s="69"/>
      <c r="L13" s="57"/>
      <c r="M13" s="57"/>
      <c r="N13" s="57"/>
    </row>
    <row r="14" spans="1:14" ht="75" customHeight="1" x14ac:dyDescent="0.4">
      <c r="A14" s="80"/>
      <c r="B14" s="81"/>
      <c r="C14" s="65">
        <v>3</v>
      </c>
      <c r="D14" s="65" t="s">
        <v>8</v>
      </c>
      <c r="E14" s="57" t="s">
        <v>128</v>
      </c>
      <c r="F14" s="34">
        <v>1</v>
      </c>
      <c r="G14" s="33" t="s">
        <v>99</v>
      </c>
      <c r="H14" s="54"/>
      <c r="I14" s="59"/>
      <c r="J14" s="68">
        <v>0</v>
      </c>
      <c r="K14" s="69"/>
      <c r="L14" s="57" t="s">
        <v>254</v>
      </c>
      <c r="M14" s="57"/>
      <c r="N14" s="57" t="s">
        <v>255</v>
      </c>
    </row>
    <row r="15" spans="1:14" ht="75" customHeight="1" x14ac:dyDescent="0.4">
      <c r="A15" s="80"/>
      <c r="B15" s="81"/>
      <c r="C15" s="66"/>
      <c r="D15" s="65"/>
      <c r="E15" s="57"/>
      <c r="F15" s="34">
        <v>2</v>
      </c>
      <c r="G15" s="33" t="s">
        <v>66</v>
      </c>
      <c r="H15" s="54"/>
      <c r="I15" s="59"/>
      <c r="J15" s="68"/>
      <c r="K15" s="69"/>
      <c r="L15" s="57"/>
      <c r="M15" s="57"/>
      <c r="N15" s="57"/>
    </row>
    <row r="16" spans="1:14" ht="75" customHeight="1" x14ac:dyDescent="0.4">
      <c r="A16" s="80"/>
      <c r="B16" s="81"/>
      <c r="C16" s="66"/>
      <c r="D16" s="65"/>
      <c r="E16" s="57"/>
      <c r="F16" s="34">
        <v>3</v>
      </c>
      <c r="G16" s="33" t="s">
        <v>9</v>
      </c>
      <c r="H16" s="54"/>
      <c r="I16" s="59"/>
      <c r="J16" s="68"/>
      <c r="K16" s="69"/>
      <c r="L16" s="57"/>
      <c r="M16" s="57"/>
      <c r="N16" s="57"/>
    </row>
    <row r="17" spans="1:14" ht="75" customHeight="1" x14ac:dyDescent="0.4">
      <c r="A17" s="80"/>
      <c r="B17" s="81"/>
      <c r="C17" s="66"/>
      <c r="D17" s="65"/>
      <c r="E17" s="57"/>
      <c r="F17" s="34">
        <v>4</v>
      </c>
      <c r="G17" s="33" t="s">
        <v>193</v>
      </c>
      <c r="H17" s="54"/>
      <c r="I17" s="59"/>
      <c r="J17" s="68"/>
      <c r="K17" s="69"/>
      <c r="L17" s="57"/>
      <c r="M17" s="57"/>
      <c r="N17" s="57"/>
    </row>
    <row r="18" spans="1:14" ht="75" customHeight="1" x14ac:dyDescent="0.4">
      <c r="A18" s="80"/>
      <c r="B18" s="81"/>
      <c r="C18" s="66"/>
      <c r="D18" s="65"/>
      <c r="E18" s="57"/>
      <c r="F18" s="34">
        <v>5</v>
      </c>
      <c r="G18" s="33" t="s">
        <v>194</v>
      </c>
      <c r="H18" s="54"/>
      <c r="I18" s="59"/>
      <c r="J18" s="68"/>
      <c r="K18" s="69"/>
      <c r="L18" s="57"/>
      <c r="M18" s="57"/>
      <c r="N18" s="57"/>
    </row>
    <row r="19" spans="1:14" ht="75" customHeight="1" x14ac:dyDescent="0.4">
      <c r="A19" s="66">
        <v>2</v>
      </c>
      <c r="B19" s="57" t="s">
        <v>83</v>
      </c>
      <c r="C19" s="65">
        <v>4</v>
      </c>
      <c r="D19" s="65" t="s">
        <v>10</v>
      </c>
      <c r="E19" s="57" t="s">
        <v>76</v>
      </c>
      <c r="F19" s="34">
        <v>1</v>
      </c>
      <c r="G19" s="33" t="s">
        <v>99</v>
      </c>
      <c r="H19" s="54"/>
      <c r="I19" s="59"/>
      <c r="J19" s="68">
        <v>0</v>
      </c>
      <c r="K19" s="69">
        <f>(J19+J24+J29)/3</f>
        <v>0</v>
      </c>
      <c r="L19" s="57" t="s">
        <v>256</v>
      </c>
      <c r="M19" s="57"/>
      <c r="N19" s="57" t="s">
        <v>257</v>
      </c>
    </row>
    <row r="20" spans="1:14" ht="75" customHeight="1" x14ac:dyDescent="0.4">
      <c r="A20" s="66"/>
      <c r="B20" s="57"/>
      <c r="C20" s="66"/>
      <c r="D20" s="65"/>
      <c r="E20" s="57"/>
      <c r="F20" s="34">
        <v>2</v>
      </c>
      <c r="G20" s="33" t="s">
        <v>111</v>
      </c>
      <c r="H20" s="54"/>
      <c r="I20" s="59"/>
      <c r="J20" s="68"/>
      <c r="K20" s="69"/>
      <c r="L20" s="57"/>
      <c r="M20" s="57"/>
      <c r="N20" s="57"/>
    </row>
    <row r="21" spans="1:14" ht="75" customHeight="1" x14ac:dyDescent="0.4">
      <c r="A21" s="66"/>
      <c r="B21" s="57"/>
      <c r="C21" s="66"/>
      <c r="D21" s="65"/>
      <c r="E21" s="57"/>
      <c r="F21" s="34">
        <v>3</v>
      </c>
      <c r="G21" s="33" t="s">
        <v>11</v>
      </c>
      <c r="H21" s="54"/>
      <c r="I21" s="59"/>
      <c r="J21" s="68"/>
      <c r="K21" s="69"/>
      <c r="L21" s="57"/>
      <c r="M21" s="57"/>
      <c r="N21" s="57"/>
    </row>
    <row r="22" spans="1:14" ht="75" customHeight="1" x14ac:dyDescent="0.4">
      <c r="A22" s="66"/>
      <c r="B22" s="57"/>
      <c r="C22" s="66"/>
      <c r="D22" s="65"/>
      <c r="E22" s="57"/>
      <c r="F22" s="34">
        <v>4</v>
      </c>
      <c r="G22" s="33" t="s">
        <v>12</v>
      </c>
      <c r="H22" s="54"/>
      <c r="I22" s="59"/>
      <c r="J22" s="68"/>
      <c r="K22" s="69"/>
      <c r="L22" s="57"/>
      <c r="M22" s="57"/>
      <c r="N22" s="57"/>
    </row>
    <row r="23" spans="1:14" ht="75" customHeight="1" x14ac:dyDescent="0.4">
      <c r="A23" s="66"/>
      <c r="B23" s="57"/>
      <c r="C23" s="66"/>
      <c r="D23" s="65"/>
      <c r="E23" s="57"/>
      <c r="F23" s="34">
        <v>5</v>
      </c>
      <c r="G23" s="33" t="s">
        <v>13</v>
      </c>
      <c r="H23" s="54"/>
      <c r="I23" s="59"/>
      <c r="J23" s="68"/>
      <c r="K23" s="69"/>
      <c r="L23" s="57"/>
      <c r="M23" s="57"/>
      <c r="N23" s="57"/>
    </row>
    <row r="24" spans="1:14" ht="75" customHeight="1" x14ac:dyDescent="0.4">
      <c r="A24" s="66"/>
      <c r="B24" s="57"/>
      <c r="C24" s="65">
        <v>5</v>
      </c>
      <c r="D24" s="65" t="s">
        <v>156</v>
      </c>
      <c r="E24" s="57" t="s">
        <v>159</v>
      </c>
      <c r="F24" s="34">
        <v>1</v>
      </c>
      <c r="G24" s="33" t="s">
        <v>99</v>
      </c>
      <c r="H24" s="54"/>
      <c r="I24" s="59"/>
      <c r="J24" s="68">
        <v>0</v>
      </c>
      <c r="K24" s="69"/>
      <c r="L24" s="57" t="s">
        <v>258</v>
      </c>
      <c r="M24" s="57"/>
      <c r="N24" s="57" t="s">
        <v>259</v>
      </c>
    </row>
    <row r="25" spans="1:14" ht="75" customHeight="1" x14ac:dyDescent="0.4">
      <c r="A25" s="66"/>
      <c r="B25" s="57"/>
      <c r="C25" s="66"/>
      <c r="D25" s="65"/>
      <c r="E25" s="57"/>
      <c r="F25" s="34">
        <v>2</v>
      </c>
      <c r="G25" s="33" t="s">
        <v>167</v>
      </c>
      <c r="H25" s="54"/>
      <c r="I25" s="59"/>
      <c r="J25" s="68"/>
      <c r="K25" s="69"/>
      <c r="L25" s="57"/>
      <c r="M25" s="57"/>
      <c r="N25" s="57"/>
    </row>
    <row r="26" spans="1:14" ht="75" customHeight="1" x14ac:dyDescent="0.4">
      <c r="A26" s="66"/>
      <c r="B26" s="57"/>
      <c r="C26" s="66"/>
      <c r="D26" s="65"/>
      <c r="E26" s="57"/>
      <c r="F26" s="34">
        <v>3</v>
      </c>
      <c r="G26" s="33" t="s">
        <v>168</v>
      </c>
      <c r="H26" s="54"/>
      <c r="I26" s="59"/>
      <c r="J26" s="68"/>
      <c r="K26" s="69"/>
      <c r="L26" s="57"/>
      <c r="M26" s="57"/>
      <c r="N26" s="57"/>
    </row>
    <row r="27" spans="1:14" ht="75" customHeight="1" x14ac:dyDescent="0.4">
      <c r="A27" s="66"/>
      <c r="B27" s="57"/>
      <c r="C27" s="66"/>
      <c r="D27" s="65"/>
      <c r="E27" s="57"/>
      <c r="F27" s="34">
        <v>4</v>
      </c>
      <c r="G27" s="33" t="s">
        <v>169</v>
      </c>
      <c r="H27" s="54"/>
      <c r="I27" s="59"/>
      <c r="J27" s="68"/>
      <c r="K27" s="69"/>
      <c r="L27" s="57"/>
      <c r="M27" s="57"/>
      <c r="N27" s="57"/>
    </row>
    <row r="28" spans="1:14" ht="75" customHeight="1" x14ac:dyDescent="0.4">
      <c r="A28" s="66"/>
      <c r="B28" s="57"/>
      <c r="C28" s="66"/>
      <c r="D28" s="65"/>
      <c r="E28" s="57"/>
      <c r="F28" s="34">
        <v>5</v>
      </c>
      <c r="G28" s="33" t="s">
        <v>170</v>
      </c>
      <c r="H28" s="54"/>
      <c r="I28" s="59"/>
      <c r="J28" s="68"/>
      <c r="K28" s="69"/>
      <c r="L28" s="57"/>
      <c r="M28" s="57"/>
      <c r="N28" s="57"/>
    </row>
    <row r="29" spans="1:14" ht="75" customHeight="1" x14ac:dyDescent="0.4">
      <c r="A29" s="66"/>
      <c r="B29" s="57"/>
      <c r="C29" s="65">
        <v>6</v>
      </c>
      <c r="D29" s="65" t="s">
        <v>157</v>
      </c>
      <c r="E29" s="57" t="s">
        <v>14</v>
      </c>
      <c r="F29" s="34">
        <v>1</v>
      </c>
      <c r="G29" s="33" t="s">
        <v>195</v>
      </c>
      <c r="H29" s="54"/>
      <c r="I29" s="59"/>
      <c r="J29" s="68">
        <v>0</v>
      </c>
      <c r="K29" s="69"/>
      <c r="L29" s="57" t="s">
        <v>260</v>
      </c>
      <c r="M29" s="57"/>
      <c r="N29" s="57" t="s">
        <v>261</v>
      </c>
    </row>
    <row r="30" spans="1:14" ht="75" customHeight="1" x14ac:dyDescent="0.4">
      <c r="A30" s="66"/>
      <c r="B30" s="57"/>
      <c r="C30" s="66"/>
      <c r="D30" s="65"/>
      <c r="E30" s="57"/>
      <c r="F30" s="34">
        <v>2</v>
      </c>
      <c r="G30" s="33" t="s">
        <v>196</v>
      </c>
      <c r="H30" s="54"/>
      <c r="I30" s="59"/>
      <c r="J30" s="68"/>
      <c r="K30" s="69"/>
      <c r="L30" s="57"/>
      <c r="M30" s="57"/>
      <c r="N30" s="57"/>
    </row>
    <row r="31" spans="1:14" ht="75" customHeight="1" x14ac:dyDescent="0.4">
      <c r="A31" s="66"/>
      <c r="B31" s="57"/>
      <c r="C31" s="66"/>
      <c r="D31" s="65"/>
      <c r="E31" s="57"/>
      <c r="F31" s="34">
        <v>3</v>
      </c>
      <c r="G31" s="33" t="s">
        <v>197</v>
      </c>
      <c r="H31" s="54"/>
      <c r="I31" s="59"/>
      <c r="J31" s="68"/>
      <c r="K31" s="69"/>
      <c r="L31" s="57"/>
      <c r="M31" s="57"/>
      <c r="N31" s="57"/>
    </row>
    <row r="32" spans="1:14" ht="75" customHeight="1" x14ac:dyDescent="0.4">
      <c r="A32" s="66"/>
      <c r="B32" s="57"/>
      <c r="C32" s="66"/>
      <c r="D32" s="65"/>
      <c r="E32" s="57"/>
      <c r="F32" s="34">
        <v>4</v>
      </c>
      <c r="G32" s="33" t="s">
        <v>198</v>
      </c>
      <c r="H32" s="54"/>
      <c r="I32" s="59"/>
      <c r="J32" s="68"/>
      <c r="K32" s="69"/>
      <c r="L32" s="57"/>
      <c r="M32" s="57"/>
      <c r="N32" s="57"/>
    </row>
    <row r="33" spans="1:14" ht="75" customHeight="1" x14ac:dyDescent="0.4">
      <c r="A33" s="66"/>
      <c r="B33" s="57"/>
      <c r="C33" s="66"/>
      <c r="D33" s="65"/>
      <c r="E33" s="57"/>
      <c r="F33" s="34">
        <v>5</v>
      </c>
      <c r="G33" s="33" t="s">
        <v>199</v>
      </c>
      <c r="H33" s="54"/>
      <c r="I33" s="59"/>
      <c r="J33" s="68"/>
      <c r="K33" s="69"/>
      <c r="L33" s="57"/>
      <c r="M33" s="57"/>
      <c r="N33" s="57"/>
    </row>
    <row r="34" spans="1:14" ht="75" customHeight="1" x14ac:dyDescent="0.4">
      <c r="A34" s="66">
        <v>3</v>
      </c>
      <c r="B34" s="57" t="s">
        <v>85</v>
      </c>
      <c r="C34" s="65">
        <v>7</v>
      </c>
      <c r="D34" s="65" t="s">
        <v>15</v>
      </c>
      <c r="E34" s="57" t="s">
        <v>160</v>
      </c>
      <c r="F34" s="34">
        <v>1</v>
      </c>
      <c r="G34" s="33" t="s">
        <v>100</v>
      </c>
      <c r="H34" s="54"/>
      <c r="I34" s="59"/>
      <c r="J34" s="68">
        <v>0</v>
      </c>
      <c r="K34" s="69">
        <f>(J34+J39+J44+J49)/4</f>
        <v>0</v>
      </c>
      <c r="L34" s="57" t="s">
        <v>262</v>
      </c>
      <c r="M34" s="57"/>
      <c r="N34" s="57" t="s">
        <v>263</v>
      </c>
    </row>
    <row r="35" spans="1:14" ht="75" customHeight="1" x14ac:dyDescent="0.4">
      <c r="A35" s="66"/>
      <c r="B35" s="57"/>
      <c r="C35" s="66"/>
      <c r="D35" s="65"/>
      <c r="E35" s="57"/>
      <c r="F35" s="34">
        <v>2</v>
      </c>
      <c r="G35" s="33" t="s">
        <v>171</v>
      </c>
      <c r="H35" s="54"/>
      <c r="I35" s="59"/>
      <c r="J35" s="68"/>
      <c r="K35" s="69"/>
      <c r="L35" s="57"/>
      <c r="M35" s="57"/>
      <c r="N35" s="57"/>
    </row>
    <row r="36" spans="1:14" ht="75" customHeight="1" x14ac:dyDescent="0.4">
      <c r="A36" s="66"/>
      <c r="B36" s="57"/>
      <c r="C36" s="66"/>
      <c r="D36" s="65"/>
      <c r="E36" s="57"/>
      <c r="F36" s="34">
        <v>3</v>
      </c>
      <c r="G36" s="33" t="s">
        <v>200</v>
      </c>
      <c r="H36" s="54"/>
      <c r="I36" s="59"/>
      <c r="J36" s="68"/>
      <c r="K36" s="69"/>
      <c r="L36" s="57"/>
      <c r="M36" s="57"/>
      <c r="N36" s="57"/>
    </row>
    <row r="37" spans="1:14" ht="75" customHeight="1" x14ac:dyDescent="0.4">
      <c r="A37" s="66"/>
      <c r="B37" s="57"/>
      <c r="C37" s="66"/>
      <c r="D37" s="65"/>
      <c r="E37" s="57"/>
      <c r="F37" s="34">
        <v>4</v>
      </c>
      <c r="G37" s="33" t="s">
        <v>172</v>
      </c>
      <c r="H37" s="54"/>
      <c r="I37" s="59"/>
      <c r="J37" s="68"/>
      <c r="K37" s="69"/>
      <c r="L37" s="57"/>
      <c r="M37" s="57"/>
      <c r="N37" s="57"/>
    </row>
    <row r="38" spans="1:14" ht="75" customHeight="1" x14ac:dyDescent="0.4">
      <c r="A38" s="66"/>
      <c r="B38" s="57"/>
      <c r="C38" s="66"/>
      <c r="D38" s="65"/>
      <c r="E38" s="57"/>
      <c r="F38" s="34">
        <v>5</v>
      </c>
      <c r="G38" s="33" t="s">
        <v>173</v>
      </c>
      <c r="H38" s="54"/>
      <c r="I38" s="59"/>
      <c r="J38" s="68"/>
      <c r="K38" s="69"/>
      <c r="L38" s="57"/>
      <c r="M38" s="57"/>
      <c r="N38" s="57"/>
    </row>
    <row r="39" spans="1:14" ht="75" customHeight="1" x14ac:dyDescent="0.4">
      <c r="A39" s="66"/>
      <c r="B39" s="57"/>
      <c r="C39" s="65">
        <v>8</v>
      </c>
      <c r="D39" s="65" t="s">
        <v>16</v>
      </c>
      <c r="E39" s="57" t="s">
        <v>17</v>
      </c>
      <c r="F39" s="34">
        <v>1</v>
      </c>
      <c r="G39" s="33" t="s">
        <v>100</v>
      </c>
      <c r="H39" s="54"/>
      <c r="I39" s="59"/>
      <c r="J39" s="68">
        <v>0</v>
      </c>
      <c r="K39" s="69"/>
      <c r="L39" s="57" t="s">
        <v>264</v>
      </c>
      <c r="M39" s="57"/>
      <c r="N39" s="57" t="s">
        <v>265</v>
      </c>
    </row>
    <row r="40" spans="1:14" ht="75" customHeight="1" x14ac:dyDescent="0.4">
      <c r="A40" s="66"/>
      <c r="B40" s="57"/>
      <c r="C40" s="66"/>
      <c r="D40" s="65"/>
      <c r="E40" s="57"/>
      <c r="F40" s="34">
        <v>2</v>
      </c>
      <c r="G40" s="33" t="s">
        <v>101</v>
      </c>
      <c r="H40" s="54"/>
      <c r="I40" s="59"/>
      <c r="J40" s="68"/>
      <c r="K40" s="69"/>
      <c r="L40" s="57"/>
      <c r="M40" s="57"/>
      <c r="N40" s="57"/>
    </row>
    <row r="41" spans="1:14" ht="75" customHeight="1" x14ac:dyDescent="0.4">
      <c r="A41" s="66"/>
      <c r="B41" s="57"/>
      <c r="C41" s="66"/>
      <c r="D41" s="65"/>
      <c r="E41" s="57"/>
      <c r="F41" s="34">
        <v>3</v>
      </c>
      <c r="G41" s="33" t="s">
        <v>102</v>
      </c>
      <c r="H41" s="54"/>
      <c r="I41" s="59"/>
      <c r="J41" s="68"/>
      <c r="K41" s="69"/>
      <c r="L41" s="57"/>
      <c r="M41" s="57"/>
      <c r="N41" s="57"/>
    </row>
    <row r="42" spans="1:14" ht="75" customHeight="1" x14ac:dyDescent="0.4">
      <c r="A42" s="66"/>
      <c r="B42" s="57"/>
      <c r="C42" s="66"/>
      <c r="D42" s="65"/>
      <c r="E42" s="57"/>
      <c r="F42" s="34">
        <v>4</v>
      </c>
      <c r="G42" s="33" t="s">
        <v>67</v>
      </c>
      <c r="H42" s="54"/>
      <c r="I42" s="59"/>
      <c r="J42" s="68"/>
      <c r="K42" s="69"/>
      <c r="L42" s="57"/>
      <c r="M42" s="57"/>
      <c r="N42" s="57"/>
    </row>
    <row r="43" spans="1:14" ht="75" customHeight="1" x14ac:dyDescent="0.4">
      <c r="A43" s="66"/>
      <c r="B43" s="57"/>
      <c r="C43" s="66"/>
      <c r="D43" s="65"/>
      <c r="E43" s="57"/>
      <c r="F43" s="34">
        <v>5</v>
      </c>
      <c r="G43" s="33" t="s">
        <v>68</v>
      </c>
      <c r="H43" s="54"/>
      <c r="I43" s="59"/>
      <c r="J43" s="68"/>
      <c r="K43" s="69"/>
      <c r="L43" s="57"/>
      <c r="M43" s="57"/>
      <c r="N43" s="57"/>
    </row>
    <row r="44" spans="1:14" ht="75" customHeight="1" x14ac:dyDescent="0.4">
      <c r="A44" s="66"/>
      <c r="B44" s="57"/>
      <c r="C44" s="65">
        <v>9</v>
      </c>
      <c r="D44" s="65" t="s">
        <v>18</v>
      </c>
      <c r="E44" s="57" t="s">
        <v>161</v>
      </c>
      <c r="F44" s="34">
        <v>1</v>
      </c>
      <c r="G44" s="33" t="s">
        <v>100</v>
      </c>
      <c r="H44" s="54"/>
      <c r="I44" s="59"/>
      <c r="J44" s="68">
        <v>0</v>
      </c>
      <c r="K44" s="69"/>
      <c r="L44" s="57" t="s">
        <v>266</v>
      </c>
      <c r="M44" s="57"/>
      <c r="N44" s="57" t="s">
        <v>267</v>
      </c>
    </row>
    <row r="45" spans="1:14" ht="75" customHeight="1" x14ac:dyDescent="0.4">
      <c r="A45" s="66"/>
      <c r="B45" s="57"/>
      <c r="C45" s="66"/>
      <c r="D45" s="65"/>
      <c r="E45" s="57"/>
      <c r="F45" s="34">
        <v>2</v>
      </c>
      <c r="G45" s="33" t="s">
        <v>174</v>
      </c>
      <c r="H45" s="54"/>
      <c r="I45" s="59"/>
      <c r="J45" s="68"/>
      <c r="K45" s="69"/>
      <c r="L45" s="57"/>
      <c r="M45" s="57"/>
      <c r="N45" s="57"/>
    </row>
    <row r="46" spans="1:14" ht="75" customHeight="1" x14ac:dyDescent="0.4">
      <c r="A46" s="66"/>
      <c r="B46" s="57"/>
      <c r="C46" s="66"/>
      <c r="D46" s="65"/>
      <c r="E46" s="57"/>
      <c r="F46" s="34">
        <v>3</v>
      </c>
      <c r="G46" s="33" t="s">
        <v>175</v>
      </c>
      <c r="H46" s="54"/>
      <c r="I46" s="59"/>
      <c r="J46" s="68"/>
      <c r="K46" s="69"/>
      <c r="L46" s="57"/>
      <c r="M46" s="57"/>
      <c r="N46" s="57"/>
    </row>
    <row r="47" spans="1:14" ht="75" customHeight="1" x14ac:dyDescent="0.4">
      <c r="A47" s="66"/>
      <c r="B47" s="57"/>
      <c r="C47" s="66"/>
      <c r="D47" s="65"/>
      <c r="E47" s="57"/>
      <c r="F47" s="34">
        <v>4</v>
      </c>
      <c r="G47" s="33" t="s">
        <v>176</v>
      </c>
      <c r="H47" s="54"/>
      <c r="I47" s="59"/>
      <c r="J47" s="68"/>
      <c r="K47" s="69"/>
      <c r="L47" s="57"/>
      <c r="M47" s="57"/>
      <c r="N47" s="57"/>
    </row>
    <row r="48" spans="1:14" ht="75" customHeight="1" x14ac:dyDescent="0.4">
      <c r="A48" s="66"/>
      <c r="B48" s="57"/>
      <c r="C48" s="66"/>
      <c r="D48" s="65"/>
      <c r="E48" s="57"/>
      <c r="F48" s="34">
        <v>5</v>
      </c>
      <c r="G48" s="33" t="s">
        <v>19</v>
      </c>
      <c r="H48" s="54"/>
      <c r="I48" s="59"/>
      <c r="J48" s="68"/>
      <c r="K48" s="69"/>
      <c r="L48" s="57"/>
      <c r="M48" s="57"/>
      <c r="N48" s="57"/>
    </row>
    <row r="49" spans="1:14" ht="75" customHeight="1" x14ac:dyDescent="0.4">
      <c r="A49" s="66"/>
      <c r="B49" s="57"/>
      <c r="C49" s="65">
        <v>10</v>
      </c>
      <c r="D49" s="65" t="s">
        <v>20</v>
      </c>
      <c r="E49" s="57" t="s">
        <v>77</v>
      </c>
      <c r="F49" s="34">
        <v>1</v>
      </c>
      <c r="G49" s="33" t="s">
        <v>100</v>
      </c>
      <c r="H49" s="54"/>
      <c r="I49" s="59"/>
      <c r="J49" s="68">
        <v>0</v>
      </c>
      <c r="K49" s="69"/>
      <c r="L49" s="57" t="s">
        <v>268</v>
      </c>
      <c r="M49" s="57"/>
      <c r="N49" s="57" t="s">
        <v>269</v>
      </c>
    </row>
    <row r="50" spans="1:14" ht="75" customHeight="1" x14ac:dyDescent="0.4">
      <c r="A50" s="66"/>
      <c r="B50" s="57"/>
      <c r="C50" s="66"/>
      <c r="D50" s="65"/>
      <c r="E50" s="57"/>
      <c r="F50" s="34">
        <v>2</v>
      </c>
      <c r="G50" s="33" t="s">
        <v>69</v>
      </c>
      <c r="H50" s="54"/>
      <c r="I50" s="59"/>
      <c r="J50" s="68"/>
      <c r="K50" s="69"/>
      <c r="L50" s="57"/>
      <c r="M50" s="57"/>
      <c r="N50" s="57"/>
    </row>
    <row r="51" spans="1:14" ht="75" customHeight="1" x14ac:dyDescent="0.4">
      <c r="A51" s="66"/>
      <c r="B51" s="57"/>
      <c r="C51" s="66"/>
      <c r="D51" s="65"/>
      <c r="E51" s="57"/>
      <c r="F51" s="34">
        <v>3</v>
      </c>
      <c r="G51" s="33" t="s">
        <v>21</v>
      </c>
      <c r="H51" s="54"/>
      <c r="I51" s="59"/>
      <c r="J51" s="68"/>
      <c r="K51" s="69"/>
      <c r="L51" s="57"/>
      <c r="M51" s="57"/>
      <c r="N51" s="57"/>
    </row>
    <row r="52" spans="1:14" ht="75" customHeight="1" x14ac:dyDescent="0.4">
      <c r="A52" s="66"/>
      <c r="B52" s="57"/>
      <c r="C52" s="66"/>
      <c r="D52" s="65"/>
      <c r="E52" s="57"/>
      <c r="F52" s="34">
        <v>4</v>
      </c>
      <c r="G52" s="33" t="s">
        <v>22</v>
      </c>
      <c r="H52" s="54"/>
      <c r="I52" s="59"/>
      <c r="J52" s="68"/>
      <c r="K52" s="69"/>
      <c r="L52" s="57"/>
      <c r="M52" s="57"/>
      <c r="N52" s="57"/>
    </row>
    <row r="53" spans="1:14" ht="75" customHeight="1" x14ac:dyDescent="0.4">
      <c r="A53" s="66"/>
      <c r="B53" s="57"/>
      <c r="C53" s="66"/>
      <c r="D53" s="65"/>
      <c r="E53" s="57"/>
      <c r="F53" s="34">
        <v>5</v>
      </c>
      <c r="G53" s="33" t="s">
        <v>23</v>
      </c>
      <c r="H53" s="54"/>
      <c r="I53" s="59"/>
      <c r="J53" s="68"/>
      <c r="K53" s="69"/>
      <c r="L53" s="57"/>
      <c r="M53" s="57"/>
      <c r="N53" s="57"/>
    </row>
    <row r="54" spans="1:14" ht="75" customHeight="1" x14ac:dyDescent="0.4">
      <c r="A54" s="66">
        <v>4</v>
      </c>
      <c r="B54" s="57" t="s">
        <v>86</v>
      </c>
      <c r="C54" s="65">
        <v>11</v>
      </c>
      <c r="D54" s="65" t="s">
        <v>24</v>
      </c>
      <c r="E54" s="57" t="s">
        <v>149</v>
      </c>
      <c r="F54" s="34">
        <v>1</v>
      </c>
      <c r="G54" s="33" t="s">
        <v>100</v>
      </c>
      <c r="H54" s="54"/>
      <c r="I54" s="59"/>
      <c r="J54" s="68">
        <v>0</v>
      </c>
      <c r="K54" s="69">
        <f>(J54+J59+J64)/3</f>
        <v>0</v>
      </c>
      <c r="L54" s="57" t="s">
        <v>270</v>
      </c>
      <c r="M54" s="57"/>
      <c r="N54" s="57" t="s">
        <v>271</v>
      </c>
    </row>
    <row r="55" spans="1:14" ht="75" customHeight="1" x14ac:dyDescent="0.4">
      <c r="A55" s="66"/>
      <c r="B55" s="57"/>
      <c r="C55" s="66"/>
      <c r="D55" s="65"/>
      <c r="E55" s="57"/>
      <c r="F55" s="34">
        <v>2</v>
      </c>
      <c r="G55" s="33" t="s">
        <v>201</v>
      </c>
      <c r="H55" s="54"/>
      <c r="I55" s="59"/>
      <c r="J55" s="68"/>
      <c r="K55" s="69"/>
      <c r="L55" s="57"/>
      <c r="M55" s="57"/>
      <c r="N55" s="57"/>
    </row>
    <row r="56" spans="1:14" ht="75" customHeight="1" x14ac:dyDescent="0.4">
      <c r="A56" s="66"/>
      <c r="B56" s="57"/>
      <c r="C56" s="66"/>
      <c r="D56" s="65"/>
      <c r="E56" s="57"/>
      <c r="F56" s="34">
        <v>3</v>
      </c>
      <c r="G56" s="33" t="s">
        <v>202</v>
      </c>
      <c r="H56" s="54"/>
      <c r="I56" s="59"/>
      <c r="J56" s="68"/>
      <c r="K56" s="69"/>
      <c r="L56" s="57"/>
      <c r="M56" s="57"/>
      <c r="N56" s="57"/>
    </row>
    <row r="57" spans="1:14" ht="75" customHeight="1" x14ac:dyDescent="0.4">
      <c r="A57" s="66"/>
      <c r="B57" s="57"/>
      <c r="C57" s="66"/>
      <c r="D57" s="65"/>
      <c r="E57" s="57"/>
      <c r="F57" s="34">
        <v>4</v>
      </c>
      <c r="G57" s="33" t="s">
        <v>155</v>
      </c>
      <c r="H57" s="54"/>
      <c r="I57" s="59"/>
      <c r="J57" s="68"/>
      <c r="K57" s="69"/>
      <c r="L57" s="57"/>
      <c r="M57" s="57"/>
      <c r="N57" s="57"/>
    </row>
    <row r="58" spans="1:14" ht="75" customHeight="1" x14ac:dyDescent="0.4">
      <c r="A58" s="66"/>
      <c r="B58" s="57"/>
      <c r="C58" s="66"/>
      <c r="D58" s="65"/>
      <c r="E58" s="57"/>
      <c r="F58" s="34">
        <v>5</v>
      </c>
      <c r="G58" s="33" t="s">
        <v>203</v>
      </c>
      <c r="H58" s="54"/>
      <c r="I58" s="59"/>
      <c r="J58" s="68"/>
      <c r="K58" s="69"/>
      <c r="L58" s="57"/>
      <c r="M58" s="57"/>
      <c r="N58" s="57"/>
    </row>
    <row r="59" spans="1:14" ht="75" customHeight="1" x14ac:dyDescent="0.4">
      <c r="A59" s="66"/>
      <c r="B59" s="57"/>
      <c r="C59" s="65">
        <v>12</v>
      </c>
      <c r="D59" s="65" t="s">
        <v>26</v>
      </c>
      <c r="E59" s="57" t="s">
        <v>150</v>
      </c>
      <c r="F59" s="34">
        <v>1</v>
      </c>
      <c r="G59" s="33" t="s">
        <v>100</v>
      </c>
      <c r="H59" s="54"/>
      <c r="I59" s="59"/>
      <c r="J59" s="68">
        <v>0</v>
      </c>
      <c r="K59" s="69"/>
      <c r="L59" s="57" t="s">
        <v>272</v>
      </c>
      <c r="M59" s="57"/>
      <c r="N59" s="57" t="s">
        <v>273</v>
      </c>
    </row>
    <row r="60" spans="1:14" ht="75" customHeight="1" x14ac:dyDescent="0.4">
      <c r="A60" s="66"/>
      <c r="B60" s="57"/>
      <c r="C60" s="66"/>
      <c r="D60" s="65"/>
      <c r="E60" s="57"/>
      <c r="F60" s="34">
        <v>2</v>
      </c>
      <c r="G60" s="33" t="s">
        <v>204</v>
      </c>
      <c r="H60" s="54"/>
      <c r="I60" s="59"/>
      <c r="J60" s="68"/>
      <c r="K60" s="69"/>
      <c r="L60" s="57"/>
      <c r="M60" s="57"/>
      <c r="N60" s="57"/>
    </row>
    <row r="61" spans="1:14" ht="75" customHeight="1" x14ac:dyDescent="0.4">
      <c r="A61" s="66"/>
      <c r="B61" s="57"/>
      <c r="C61" s="66"/>
      <c r="D61" s="65"/>
      <c r="E61" s="57"/>
      <c r="F61" s="34">
        <v>3</v>
      </c>
      <c r="G61" s="33" t="s">
        <v>141</v>
      </c>
      <c r="H61" s="54"/>
      <c r="I61" s="59"/>
      <c r="J61" s="68"/>
      <c r="K61" s="69"/>
      <c r="L61" s="57"/>
      <c r="M61" s="57"/>
      <c r="N61" s="57"/>
    </row>
    <row r="62" spans="1:14" ht="75" customHeight="1" x14ac:dyDescent="0.4">
      <c r="A62" s="66"/>
      <c r="B62" s="57"/>
      <c r="C62" s="66"/>
      <c r="D62" s="65"/>
      <c r="E62" s="57"/>
      <c r="F62" s="34">
        <v>4</v>
      </c>
      <c r="G62" s="33" t="s">
        <v>142</v>
      </c>
      <c r="H62" s="54"/>
      <c r="I62" s="59"/>
      <c r="J62" s="68"/>
      <c r="K62" s="69"/>
      <c r="L62" s="57"/>
      <c r="M62" s="57"/>
      <c r="N62" s="57"/>
    </row>
    <row r="63" spans="1:14" ht="75" customHeight="1" x14ac:dyDescent="0.4">
      <c r="A63" s="66"/>
      <c r="B63" s="57"/>
      <c r="C63" s="66"/>
      <c r="D63" s="65"/>
      <c r="E63" s="57"/>
      <c r="F63" s="34">
        <v>5</v>
      </c>
      <c r="G63" s="33" t="s">
        <v>205</v>
      </c>
      <c r="H63" s="54"/>
      <c r="I63" s="59"/>
      <c r="J63" s="68"/>
      <c r="K63" s="69"/>
      <c r="L63" s="57"/>
      <c r="M63" s="57"/>
      <c r="N63" s="57"/>
    </row>
    <row r="64" spans="1:14" ht="75" customHeight="1" x14ac:dyDescent="0.4">
      <c r="A64" s="66"/>
      <c r="B64" s="57"/>
      <c r="C64" s="65">
        <v>13</v>
      </c>
      <c r="D64" s="65" t="s">
        <v>27</v>
      </c>
      <c r="E64" s="57" t="s">
        <v>140</v>
      </c>
      <c r="F64" s="34">
        <v>1</v>
      </c>
      <c r="G64" s="33" t="s">
        <v>100</v>
      </c>
      <c r="H64" s="54"/>
      <c r="I64" s="59"/>
      <c r="J64" s="68">
        <v>0</v>
      </c>
      <c r="K64" s="69"/>
      <c r="L64" s="57" t="s">
        <v>274</v>
      </c>
      <c r="M64" s="57"/>
      <c r="N64" s="57" t="s">
        <v>275</v>
      </c>
    </row>
    <row r="65" spans="1:14" ht="75" customHeight="1" x14ac:dyDescent="0.4">
      <c r="A65" s="66"/>
      <c r="B65" s="57"/>
      <c r="C65" s="66"/>
      <c r="D65" s="65"/>
      <c r="E65" s="57"/>
      <c r="F65" s="34">
        <v>2</v>
      </c>
      <c r="G65" s="33" t="s">
        <v>206</v>
      </c>
      <c r="H65" s="54"/>
      <c r="I65" s="59"/>
      <c r="J65" s="68"/>
      <c r="K65" s="69"/>
      <c r="L65" s="57"/>
      <c r="M65" s="57"/>
      <c r="N65" s="57"/>
    </row>
    <row r="66" spans="1:14" ht="75" customHeight="1" x14ac:dyDescent="0.4">
      <c r="A66" s="66"/>
      <c r="B66" s="57"/>
      <c r="C66" s="66"/>
      <c r="D66" s="65"/>
      <c r="E66" s="57"/>
      <c r="F66" s="34">
        <v>3</v>
      </c>
      <c r="G66" s="33" t="s">
        <v>207</v>
      </c>
      <c r="H66" s="54"/>
      <c r="I66" s="59"/>
      <c r="J66" s="68"/>
      <c r="K66" s="69"/>
      <c r="L66" s="57"/>
      <c r="M66" s="57"/>
      <c r="N66" s="57"/>
    </row>
    <row r="67" spans="1:14" ht="75" customHeight="1" x14ac:dyDescent="0.4">
      <c r="A67" s="66"/>
      <c r="B67" s="57"/>
      <c r="C67" s="66"/>
      <c r="D67" s="65"/>
      <c r="E67" s="57"/>
      <c r="F67" s="34">
        <v>4</v>
      </c>
      <c r="G67" s="33" t="s">
        <v>208</v>
      </c>
      <c r="H67" s="54"/>
      <c r="I67" s="59"/>
      <c r="J67" s="68"/>
      <c r="K67" s="69"/>
      <c r="L67" s="57"/>
      <c r="M67" s="57"/>
      <c r="N67" s="57"/>
    </row>
    <row r="68" spans="1:14" ht="75" customHeight="1" x14ac:dyDescent="0.4">
      <c r="A68" s="66"/>
      <c r="B68" s="57"/>
      <c r="C68" s="66"/>
      <c r="D68" s="65"/>
      <c r="E68" s="57"/>
      <c r="F68" s="34">
        <v>5</v>
      </c>
      <c r="G68" s="33" t="s">
        <v>209</v>
      </c>
      <c r="H68" s="54"/>
      <c r="I68" s="59"/>
      <c r="J68" s="68"/>
      <c r="K68" s="69"/>
      <c r="L68" s="57"/>
      <c r="M68" s="57"/>
      <c r="N68" s="57"/>
    </row>
    <row r="69" spans="1:14" s="15" customFormat="1" ht="75" customHeight="1" x14ac:dyDescent="0.4">
      <c r="A69" s="66">
        <v>5</v>
      </c>
      <c r="B69" s="66" t="s">
        <v>107</v>
      </c>
      <c r="C69" s="67">
        <v>14</v>
      </c>
      <c r="D69" s="72" t="s">
        <v>78</v>
      </c>
      <c r="E69" s="57" t="s">
        <v>79</v>
      </c>
      <c r="F69" s="34">
        <v>1</v>
      </c>
      <c r="G69" s="33" t="s">
        <v>100</v>
      </c>
      <c r="H69" s="54"/>
      <c r="I69" s="59"/>
      <c r="J69" s="68">
        <v>0</v>
      </c>
      <c r="K69" s="69">
        <f>(J69+J74+J79+J84+J89+J94+J99+J104+J109+J114)/10</f>
        <v>0</v>
      </c>
      <c r="L69" s="57" t="s">
        <v>276</v>
      </c>
      <c r="M69" s="57"/>
      <c r="N69" s="57" t="s">
        <v>277</v>
      </c>
    </row>
    <row r="70" spans="1:14" s="15" customFormat="1" ht="75" customHeight="1" x14ac:dyDescent="0.4">
      <c r="A70" s="66"/>
      <c r="B70" s="66"/>
      <c r="C70" s="71"/>
      <c r="D70" s="67"/>
      <c r="E70" s="57"/>
      <c r="F70" s="34">
        <v>2</v>
      </c>
      <c r="G70" s="33" t="s">
        <v>177</v>
      </c>
      <c r="H70" s="54"/>
      <c r="I70" s="59"/>
      <c r="J70" s="68"/>
      <c r="K70" s="69"/>
      <c r="L70" s="57"/>
      <c r="M70" s="57"/>
      <c r="N70" s="57"/>
    </row>
    <row r="71" spans="1:14" s="15" customFormat="1" ht="75" customHeight="1" x14ac:dyDescent="0.4">
      <c r="A71" s="66"/>
      <c r="B71" s="66"/>
      <c r="C71" s="71"/>
      <c r="D71" s="67"/>
      <c r="E71" s="57"/>
      <c r="F71" s="34">
        <v>3</v>
      </c>
      <c r="G71" s="33" t="s">
        <v>178</v>
      </c>
      <c r="H71" s="54"/>
      <c r="I71" s="59"/>
      <c r="J71" s="68"/>
      <c r="K71" s="69"/>
      <c r="L71" s="57"/>
      <c r="M71" s="57"/>
      <c r="N71" s="57"/>
    </row>
    <row r="72" spans="1:14" s="15" customFormat="1" ht="75" customHeight="1" x14ac:dyDescent="0.4">
      <c r="A72" s="66"/>
      <c r="B72" s="66"/>
      <c r="C72" s="71"/>
      <c r="D72" s="67"/>
      <c r="E72" s="57"/>
      <c r="F72" s="34">
        <v>4</v>
      </c>
      <c r="G72" s="33" t="s">
        <v>129</v>
      </c>
      <c r="H72" s="54"/>
      <c r="I72" s="59"/>
      <c r="J72" s="68"/>
      <c r="K72" s="69"/>
      <c r="L72" s="57"/>
      <c r="M72" s="57"/>
      <c r="N72" s="57"/>
    </row>
    <row r="73" spans="1:14" s="15" customFormat="1" ht="75" customHeight="1" x14ac:dyDescent="0.4">
      <c r="A73" s="66"/>
      <c r="B73" s="66"/>
      <c r="C73" s="71"/>
      <c r="D73" s="67"/>
      <c r="E73" s="57"/>
      <c r="F73" s="34">
        <v>5</v>
      </c>
      <c r="G73" s="33" t="s">
        <v>130</v>
      </c>
      <c r="H73" s="54"/>
      <c r="I73" s="59"/>
      <c r="J73" s="68"/>
      <c r="K73" s="69"/>
      <c r="L73" s="57"/>
      <c r="M73" s="57"/>
      <c r="N73" s="57"/>
    </row>
    <row r="74" spans="1:14" ht="75" customHeight="1" x14ac:dyDescent="0.4">
      <c r="A74" s="66"/>
      <c r="B74" s="66"/>
      <c r="C74" s="65">
        <v>15</v>
      </c>
      <c r="D74" s="72" t="s">
        <v>82</v>
      </c>
      <c r="E74" s="57" t="s">
        <v>113</v>
      </c>
      <c r="F74" s="34">
        <v>1</v>
      </c>
      <c r="G74" s="33" t="s">
        <v>112</v>
      </c>
      <c r="H74" s="54"/>
      <c r="I74" s="59"/>
      <c r="J74" s="68">
        <v>0</v>
      </c>
      <c r="K74" s="69"/>
      <c r="L74" s="57" t="s">
        <v>278</v>
      </c>
      <c r="M74" s="57"/>
      <c r="N74" s="57" t="s">
        <v>279</v>
      </c>
    </row>
    <row r="75" spans="1:14" ht="75" customHeight="1" x14ac:dyDescent="0.4">
      <c r="A75" s="66"/>
      <c r="B75" s="66"/>
      <c r="C75" s="66"/>
      <c r="D75" s="71"/>
      <c r="E75" s="57"/>
      <c r="F75" s="34">
        <v>2</v>
      </c>
      <c r="G75" s="33" t="s">
        <v>179</v>
      </c>
      <c r="H75" s="54"/>
      <c r="I75" s="59"/>
      <c r="J75" s="68"/>
      <c r="K75" s="69"/>
      <c r="L75" s="57"/>
      <c r="M75" s="57"/>
      <c r="N75" s="57"/>
    </row>
    <row r="76" spans="1:14" ht="75" customHeight="1" x14ac:dyDescent="0.4">
      <c r="A76" s="66"/>
      <c r="B76" s="66"/>
      <c r="C76" s="66"/>
      <c r="D76" s="71"/>
      <c r="E76" s="57"/>
      <c r="F76" s="34">
        <v>3</v>
      </c>
      <c r="G76" s="33" t="s">
        <v>114</v>
      </c>
      <c r="H76" s="54"/>
      <c r="I76" s="59"/>
      <c r="J76" s="68"/>
      <c r="K76" s="69"/>
      <c r="L76" s="57"/>
      <c r="M76" s="57"/>
      <c r="N76" s="57"/>
    </row>
    <row r="77" spans="1:14" ht="75" customHeight="1" x14ac:dyDescent="0.4">
      <c r="A77" s="66"/>
      <c r="B77" s="66"/>
      <c r="C77" s="66"/>
      <c r="D77" s="71"/>
      <c r="E77" s="57"/>
      <c r="F77" s="34">
        <v>4</v>
      </c>
      <c r="G77" s="33" t="s">
        <v>115</v>
      </c>
      <c r="H77" s="54"/>
      <c r="I77" s="59"/>
      <c r="J77" s="68"/>
      <c r="K77" s="69"/>
      <c r="L77" s="57"/>
      <c r="M77" s="57"/>
      <c r="N77" s="57"/>
    </row>
    <row r="78" spans="1:14" ht="75" customHeight="1" x14ac:dyDescent="0.4">
      <c r="A78" s="66"/>
      <c r="B78" s="66"/>
      <c r="C78" s="66"/>
      <c r="D78" s="71"/>
      <c r="E78" s="57"/>
      <c r="F78" s="34">
        <v>5</v>
      </c>
      <c r="G78" s="33" t="s">
        <v>130</v>
      </c>
      <c r="H78" s="54"/>
      <c r="I78" s="59"/>
      <c r="J78" s="68"/>
      <c r="K78" s="69"/>
      <c r="L78" s="57"/>
      <c r="M78" s="57"/>
      <c r="N78" s="57"/>
    </row>
    <row r="79" spans="1:14" ht="75" customHeight="1" x14ac:dyDescent="0.4">
      <c r="A79" s="66"/>
      <c r="B79" s="66"/>
      <c r="C79" s="65">
        <v>16</v>
      </c>
      <c r="D79" s="72" t="s">
        <v>29</v>
      </c>
      <c r="E79" s="57" t="s">
        <v>116</v>
      </c>
      <c r="F79" s="34">
        <v>1</v>
      </c>
      <c r="G79" s="33" t="s">
        <v>100</v>
      </c>
      <c r="H79" s="54"/>
      <c r="I79" s="59"/>
      <c r="J79" s="68">
        <v>0</v>
      </c>
      <c r="K79" s="69"/>
      <c r="L79" s="57" t="s">
        <v>280</v>
      </c>
      <c r="M79" s="57"/>
      <c r="N79" s="57" t="s">
        <v>281</v>
      </c>
    </row>
    <row r="80" spans="1:14" ht="75" customHeight="1" x14ac:dyDescent="0.4">
      <c r="A80" s="66"/>
      <c r="B80" s="66"/>
      <c r="C80" s="66"/>
      <c r="D80" s="71"/>
      <c r="E80" s="57"/>
      <c r="F80" s="34">
        <v>2</v>
      </c>
      <c r="G80" s="33" t="s">
        <v>151</v>
      </c>
      <c r="H80" s="54"/>
      <c r="I80" s="59"/>
      <c r="J80" s="68"/>
      <c r="K80" s="69"/>
      <c r="L80" s="57"/>
      <c r="M80" s="57"/>
      <c r="N80" s="57"/>
    </row>
    <row r="81" spans="1:14" ht="75" customHeight="1" x14ac:dyDescent="0.4">
      <c r="A81" s="66"/>
      <c r="B81" s="66"/>
      <c r="C81" s="66"/>
      <c r="D81" s="71"/>
      <c r="E81" s="57"/>
      <c r="F81" s="34">
        <v>3</v>
      </c>
      <c r="G81" s="33" t="s">
        <v>110</v>
      </c>
      <c r="H81" s="54"/>
      <c r="I81" s="59"/>
      <c r="J81" s="68"/>
      <c r="K81" s="69"/>
      <c r="L81" s="57"/>
      <c r="M81" s="57"/>
      <c r="N81" s="57"/>
    </row>
    <row r="82" spans="1:14" ht="75" customHeight="1" x14ac:dyDescent="0.4">
      <c r="A82" s="66"/>
      <c r="B82" s="66"/>
      <c r="C82" s="66"/>
      <c r="D82" s="71"/>
      <c r="E82" s="57"/>
      <c r="F82" s="34">
        <v>4</v>
      </c>
      <c r="G82" s="33" t="s">
        <v>131</v>
      </c>
      <c r="H82" s="54"/>
      <c r="I82" s="59"/>
      <c r="J82" s="68"/>
      <c r="K82" s="69"/>
      <c r="L82" s="57"/>
      <c r="M82" s="57"/>
      <c r="N82" s="57"/>
    </row>
    <row r="83" spans="1:14" ht="75" customHeight="1" x14ac:dyDescent="0.4">
      <c r="A83" s="66"/>
      <c r="B83" s="66"/>
      <c r="C83" s="66"/>
      <c r="D83" s="71"/>
      <c r="E83" s="57"/>
      <c r="F83" s="34">
        <v>5</v>
      </c>
      <c r="G83" s="33" t="s">
        <v>132</v>
      </c>
      <c r="H83" s="54"/>
      <c r="I83" s="59"/>
      <c r="J83" s="68"/>
      <c r="K83" s="69"/>
      <c r="L83" s="57"/>
      <c r="M83" s="57"/>
      <c r="N83" s="57"/>
    </row>
    <row r="84" spans="1:14" ht="75" customHeight="1" x14ac:dyDescent="0.4">
      <c r="A84" s="66"/>
      <c r="B84" s="66"/>
      <c r="C84" s="65">
        <v>17</v>
      </c>
      <c r="D84" s="72" t="s">
        <v>117</v>
      </c>
      <c r="E84" s="57" t="s">
        <v>162</v>
      </c>
      <c r="F84" s="34">
        <v>1</v>
      </c>
      <c r="G84" s="33" t="s">
        <v>210</v>
      </c>
      <c r="H84" s="54"/>
      <c r="I84" s="59"/>
      <c r="J84" s="68">
        <v>0</v>
      </c>
      <c r="K84" s="69"/>
      <c r="L84" s="57" t="s">
        <v>282</v>
      </c>
      <c r="M84" s="57"/>
      <c r="N84" s="57" t="s">
        <v>283</v>
      </c>
    </row>
    <row r="85" spans="1:14" ht="75" customHeight="1" x14ac:dyDescent="0.4">
      <c r="A85" s="66"/>
      <c r="B85" s="66"/>
      <c r="C85" s="66"/>
      <c r="D85" s="71"/>
      <c r="E85" s="57"/>
      <c r="F85" s="34">
        <v>2</v>
      </c>
      <c r="G85" s="33" t="s">
        <v>133</v>
      </c>
      <c r="H85" s="54"/>
      <c r="I85" s="59"/>
      <c r="J85" s="68"/>
      <c r="K85" s="69"/>
      <c r="L85" s="57"/>
      <c r="M85" s="57"/>
      <c r="N85" s="57"/>
    </row>
    <row r="86" spans="1:14" ht="75" customHeight="1" x14ac:dyDescent="0.4">
      <c r="A86" s="66"/>
      <c r="B86" s="66"/>
      <c r="C86" s="66"/>
      <c r="D86" s="71"/>
      <c r="E86" s="57"/>
      <c r="F86" s="34">
        <v>3</v>
      </c>
      <c r="G86" s="33" t="s">
        <v>211</v>
      </c>
      <c r="H86" s="54"/>
      <c r="I86" s="59"/>
      <c r="J86" s="68"/>
      <c r="K86" s="69"/>
      <c r="L86" s="57"/>
      <c r="M86" s="57"/>
      <c r="N86" s="57"/>
    </row>
    <row r="87" spans="1:14" ht="75" customHeight="1" x14ac:dyDescent="0.4">
      <c r="A87" s="66"/>
      <c r="B87" s="66"/>
      <c r="C87" s="66"/>
      <c r="D87" s="71"/>
      <c r="E87" s="57"/>
      <c r="F87" s="34">
        <v>4</v>
      </c>
      <c r="G87" s="33" t="s">
        <v>212</v>
      </c>
      <c r="H87" s="54"/>
      <c r="I87" s="59"/>
      <c r="J87" s="68"/>
      <c r="K87" s="69"/>
      <c r="L87" s="57"/>
      <c r="M87" s="57"/>
      <c r="N87" s="57"/>
    </row>
    <row r="88" spans="1:14" ht="75" customHeight="1" x14ac:dyDescent="0.4">
      <c r="A88" s="66"/>
      <c r="B88" s="66"/>
      <c r="C88" s="66"/>
      <c r="D88" s="71"/>
      <c r="E88" s="57"/>
      <c r="F88" s="34">
        <v>5</v>
      </c>
      <c r="G88" s="33" t="s">
        <v>213</v>
      </c>
      <c r="H88" s="54"/>
      <c r="I88" s="59"/>
      <c r="J88" s="68"/>
      <c r="K88" s="69"/>
      <c r="L88" s="57"/>
      <c r="M88" s="57"/>
      <c r="N88" s="57"/>
    </row>
    <row r="89" spans="1:14" ht="75" customHeight="1" x14ac:dyDescent="0.4">
      <c r="A89" s="66"/>
      <c r="B89" s="66"/>
      <c r="C89" s="65">
        <v>18</v>
      </c>
      <c r="D89" s="72" t="s">
        <v>118</v>
      </c>
      <c r="E89" s="57" t="s">
        <v>163</v>
      </c>
      <c r="F89" s="34">
        <v>1</v>
      </c>
      <c r="G89" s="33" t="s">
        <v>210</v>
      </c>
      <c r="H89" s="54"/>
      <c r="I89" s="59"/>
      <c r="J89" s="68">
        <v>0</v>
      </c>
      <c r="K89" s="69"/>
      <c r="L89" s="57" t="s">
        <v>284</v>
      </c>
      <c r="M89" s="57"/>
      <c r="N89" s="57" t="s">
        <v>285</v>
      </c>
    </row>
    <row r="90" spans="1:14" ht="75" customHeight="1" x14ac:dyDescent="0.4">
      <c r="A90" s="66"/>
      <c r="B90" s="66"/>
      <c r="C90" s="66"/>
      <c r="D90" s="71"/>
      <c r="E90" s="57"/>
      <c r="F90" s="34">
        <v>2</v>
      </c>
      <c r="G90" s="33" t="s">
        <v>133</v>
      </c>
      <c r="H90" s="54"/>
      <c r="I90" s="59"/>
      <c r="J90" s="68"/>
      <c r="K90" s="69"/>
      <c r="L90" s="57"/>
      <c r="M90" s="57"/>
      <c r="N90" s="57"/>
    </row>
    <row r="91" spans="1:14" ht="75" customHeight="1" x14ac:dyDescent="0.4">
      <c r="A91" s="66"/>
      <c r="B91" s="66"/>
      <c r="C91" s="66"/>
      <c r="D91" s="71"/>
      <c r="E91" s="57"/>
      <c r="F91" s="34">
        <v>3</v>
      </c>
      <c r="G91" s="33" t="s">
        <v>211</v>
      </c>
      <c r="H91" s="54"/>
      <c r="I91" s="59"/>
      <c r="J91" s="68"/>
      <c r="K91" s="69"/>
      <c r="L91" s="57"/>
      <c r="M91" s="57"/>
      <c r="N91" s="57"/>
    </row>
    <row r="92" spans="1:14" ht="75" customHeight="1" x14ac:dyDescent="0.4">
      <c r="A92" s="66"/>
      <c r="B92" s="66"/>
      <c r="C92" s="66"/>
      <c r="D92" s="71"/>
      <c r="E92" s="57"/>
      <c r="F92" s="34">
        <v>4</v>
      </c>
      <c r="G92" s="33" t="s">
        <v>212</v>
      </c>
      <c r="H92" s="54"/>
      <c r="I92" s="59"/>
      <c r="J92" s="68"/>
      <c r="K92" s="69"/>
      <c r="L92" s="57"/>
      <c r="M92" s="57"/>
      <c r="N92" s="57"/>
    </row>
    <row r="93" spans="1:14" ht="75" customHeight="1" x14ac:dyDescent="0.4">
      <c r="A93" s="66"/>
      <c r="B93" s="66"/>
      <c r="C93" s="66"/>
      <c r="D93" s="71"/>
      <c r="E93" s="57"/>
      <c r="F93" s="34">
        <v>5</v>
      </c>
      <c r="G93" s="33" t="s">
        <v>213</v>
      </c>
      <c r="H93" s="54"/>
      <c r="I93" s="59"/>
      <c r="J93" s="68"/>
      <c r="K93" s="69"/>
      <c r="L93" s="57"/>
      <c r="M93" s="57"/>
      <c r="N93" s="57"/>
    </row>
    <row r="94" spans="1:14" s="15" customFormat="1" ht="75" customHeight="1" x14ac:dyDescent="0.4">
      <c r="A94" s="66"/>
      <c r="B94" s="66"/>
      <c r="C94" s="65">
        <v>19</v>
      </c>
      <c r="D94" s="72" t="s">
        <v>119</v>
      </c>
      <c r="E94" s="57" t="s">
        <v>214</v>
      </c>
      <c r="F94" s="34">
        <v>1</v>
      </c>
      <c r="G94" s="33" t="s">
        <v>215</v>
      </c>
      <c r="H94" s="54"/>
      <c r="I94" s="59"/>
      <c r="J94" s="68">
        <v>0</v>
      </c>
      <c r="K94" s="69"/>
      <c r="L94" s="57" t="s">
        <v>286</v>
      </c>
      <c r="M94" s="57"/>
      <c r="N94" s="57" t="s">
        <v>287</v>
      </c>
    </row>
    <row r="95" spans="1:14" s="15" customFormat="1" ht="75" customHeight="1" x14ac:dyDescent="0.4">
      <c r="A95" s="66"/>
      <c r="B95" s="66"/>
      <c r="C95" s="66"/>
      <c r="D95" s="71"/>
      <c r="E95" s="57"/>
      <c r="F95" s="34">
        <v>2</v>
      </c>
      <c r="G95" s="33" t="s">
        <v>143</v>
      </c>
      <c r="H95" s="54"/>
      <c r="I95" s="59"/>
      <c r="J95" s="68"/>
      <c r="K95" s="69"/>
      <c r="L95" s="57"/>
      <c r="M95" s="57"/>
      <c r="N95" s="57"/>
    </row>
    <row r="96" spans="1:14" s="15" customFormat="1" ht="75" customHeight="1" x14ac:dyDescent="0.4">
      <c r="A96" s="66"/>
      <c r="B96" s="66"/>
      <c r="C96" s="66"/>
      <c r="D96" s="71"/>
      <c r="E96" s="57"/>
      <c r="F96" s="34">
        <v>3</v>
      </c>
      <c r="G96" s="33" t="s">
        <v>216</v>
      </c>
      <c r="H96" s="54"/>
      <c r="I96" s="59"/>
      <c r="J96" s="68"/>
      <c r="K96" s="69"/>
      <c r="L96" s="57"/>
      <c r="M96" s="57"/>
      <c r="N96" s="57"/>
    </row>
    <row r="97" spans="1:14" s="15" customFormat="1" ht="75" customHeight="1" x14ac:dyDescent="0.4">
      <c r="A97" s="66"/>
      <c r="B97" s="66"/>
      <c r="C97" s="66"/>
      <c r="D97" s="71"/>
      <c r="E97" s="57"/>
      <c r="F97" s="34">
        <v>4</v>
      </c>
      <c r="G97" s="33" t="s">
        <v>144</v>
      </c>
      <c r="H97" s="54"/>
      <c r="I97" s="59"/>
      <c r="J97" s="68"/>
      <c r="K97" s="69"/>
      <c r="L97" s="57"/>
      <c r="M97" s="57"/>
      <c r="N97" s="57"/>
    </row>
    <row r="98" spans="1:14" s="15" customFormat="1" ht="75" customHeight="1" x14ac:dyDescent="0.4">
      <c r="A98" s="66"/>
      <c r="B98" s="66"/>
      <c r="C98" s="66"/>
      <c r="D98" s="71"/>
      <c r="E98" s="57"/>
      <c r="F98" s="34">
        <v>5</v>
      </c>
      <c r="G98" s="33" t="s">
        <v>145</v>
      </c>
      <c r="H98" s="54"/>
      <c r="I98" s="59"/>
      <c r="J98" s="68"/>
      <c r="K98" s="69"/>
      <c r="L98" s="57"/>
      <c r="M98" s="57"/>
      <c r="N98" s="57"/>
    </row>
    <row r="99" spans="1:14" s="15" customFormat="1" ht="75" customHeight="1" x14ac:dyDescent="0.4">
      <c r="A99" s="66"/>
      <c r="B99" s="66"/>
      <c r="C99" s="65">
        <v>20</v>
      </c>
      <c r="D99" s="72" t="s">
        <v>120</v>
      </c>
      <c r="E99" s="57" t="s">
        <v>124</v>
      </c>
      <c r="F99" s="34">
        <v>1</v>
      </c>
      <c r="G99" s="33" t="s">
        <v>100</v>
      </c>
      <c r="H99" s="54"/>
      <c r="I99" s="59"/>
      <c r="J99" s="68">
        <v>0</v>
      </c>
      <c r="K99" s="69"/>
      <c r="L99" s="57" t="s">
        <v>288</v>
      </c>
      <c r="M99" s="57"/>
      <c r="N99" s="57" t="s">
        <v>289</v>
      </c>
    </row>
    <row r="100" spans="1:14" s="15" customFormat="1" ht="75" customHeight="1" x14ac:dyDescent="0.4">
      <c r="A100" s="66"/>
      <c r="B100" s="66"/>
      <c r="C100" s="66"/>
      <c r="D100" s="71"/>
      <c r="E100" s="57"/>
      <c r="F100" s="34">
        <v>2</v>
      </c>
      <c r="G100" s="33" t="s">
        <v>94</v>
      </c>
      <c r="H100" s="54"/>
      <c r="I100" s="59"/>
      <c r="J100" s="68"/>
      <c r="K100" s="69"/>
      <c r="L100" s="57"/>
      <c r="M100" s="57"/>
      <c r="N100" s="57"/>
    </row>
    <row r="101" spans="1:14" s="15" customFormat="1" ht="75" customHeight="1" x14ac:dyDescent="0.4">
      <c r="A101" s="66"/>
      <c r="B101" s="66"/>
      <c r="C101" s="66"/>
      <c r="D101" s="71"/>
      <c r="E101" s="57"/>
      <c r="F101" s="34">
        <v>3</v>
      </c>
      <c r="G101" s="33" t="s">
        <v>152</v>
      </c>
      <c r="H101" s="54"/>
      <c r="I101" s="59"/>
      <c r="J101" s="68"/>
      <c r="K101" s="69"/>
      <c r="L101" s="57"/>
      <c r="M101" s="57"/>
      <c r="N101" s="57"/>
    </row>
    <row r="102" spans="1:14" s="15" customFormat="1" ht="75" customHeight="1" x14ac:dyDescent="0.4">
      <c r="A102" s="66"/>
      <c r="B102" s="66"/>
      <c r="C102" s="66"/>
      <c r="D102" s="71"/>
      <c r="E102" s="57"/>
      <c r="F102" s="34">
        <v>4</v>
      </c>
      <c r="G102" s="33" t="s">
        <v>95</v>
      </c>
      <c r="H102" s="54"/>
      <c r="I102" s="59"/>
      <c r="J102" s="68"/>
      <c r="K102" s="69"/>
      <c r="L102" s="57"/>
      <c r="M102" s="57"/>
      <c r="N102" s="57"/>
    </row>
    <row r="103" spans="1:14" s="15" customFormat="1" ht="75" customHeight="1" x14ac:dyDescent="0.4">
      <c r="A103" s="66"/>
      <c r="B103" s="66"/>
      <c r="C103" s="66"/>
      <c r="D103" s="71"/>
      <c r="E103" s="57"/>
      <c r="F103" s="34">
        <v>5</v>
      </c>
      <c r="G103" s="33" t="s">
        <v>130</v>
      </c>
      <c r="H103" s="54"/>
      <c r="I103" s="59"/>
      <c r="J103" s="68"/>
      <c r="K103" s="69"/>
      <c r="L103" s="57"/>
      <c r="M103" s="57"/>
      <c r="N103" s="57"/>
    </row>
    <row r="104" spans="1:14" ht="75" customHeight="1" x14ac:dyDescent="0.4">
      <c r="A104" s="66"/>
      <c r="B104" s="66"/>
      <c r="C104" s="65">
        <v>21</v>
      </c>
      <c r="D104" s="72" t="s">
        <v>121</v>
      </c>
      <c r="E104" s="73" t="s">
        <v>153</v>
      </c>
      <c r="F104" s="34">
        <v>1</v>
      </c>
      <c r="G104" s="33" t="s">
        <v>146</v>
      </c>
      <c r="H104" s="54"/>
      <c r="I104" s="59"/>
      <c r="J104" s="68">
        <v>0</v>
      </c>
      <c r="K104" s="69"/>
      <c r="L104" s="63" t="s">
        <v>290</v>
      </c>
      <c r="M104" s="57"/>
      <c r="N104" s="57" t="s">
        <v>291</v>
      </c>
    </row>
    <row r="105" spans="1:14" ht="75" customHeight="1" x14ac:dyDescent="0.4">
      <c r="A105" s="66"/>
      <c r="B105" s="66"/>
      <c r="C105" s="66"/>
      <c r="D105" s="71"/>
      <c r="E105" s="74"/>
      <c r="F105" s="34">
        <v>2</v>
      </c>
      <c r="G105" s="33" t="s">
        <v>154</v>
      </c>
      <c r="H105" s="54"/>
      <c r="I105" s="59"/>
      <c r="J105" s="68"/>
      <c r="K105" s="69"/>
      <c r="L105" s="63"/>
      <c r="M105" s="57"/>
      <c r="N105" s="57"/>
    </row>
    <row r="106" spans="1:14" ht="75" customHeight="1" x14ac:dyDescent="0.4">
      <c r="A106" s="66"/>
      <c r="B106" s="66"/>
      <c r="C106" s="66"/>
      <c r="D106" s="71"/>
      <c r="E106" s="74"/>
      <c r="F106" s="34">
        <v>3</v>
      </c>
      <c r="G106" s="33" t="s">
        <v>147</v>
      </c>
      <c r="H106" s="54"/>
      <c r="I106" s="59"/>
      <c r="J106" s="68"/>
      <c r="K106" s="69"/>
      <c r="L106" s="63"/>
      <c r="M106" s="57"/>
      <c r="N106" s="57"/>
    </row>
    <row r="107" spans="1:14" ht="75" customHeight="1" x14ac:dyDescent="0.4">
      <c r="A107" s="66"/>
      <c r="B107" s="66"/>
      <c r="C107" s="66"/>
      <c r="D107" s="71"/>
      <c r="E107" s="74"/>
      <c r="F107" s="34">
        <v>4</v>
      </c>
      <c r="G107" s="33" t="s">
        <v>217</v>
      </c>
      <c r="H107" s="54"/>
      <c r="I107" s="59"/>
      <c r="J107" s="68"/>
      <c r="K107" s="69"/>
      <c r="L107" s="63"/>
      <c r="M107" s="57"/>
      <c r="N107" s="57"/>
    </row>
    <row r="108" spans="1:14" ht="75" customHeight="1" x14ac:dyDescent="0.4">
      <c r="A108" s="66"/>
      <c r="B108" s="66"/>
      <c r="C108" s="66"/>
      <c r="D108" s="71"/>
      <c r="E108" s="75"/>
      <c r="F108" s="34">
        <v>5</v>
      </c>
      <c r="G108" s="33" t="s">
        <v>218</v>
      </c>
      <c r="H108" s="54"/>
      <c r="I108" s="59"/>
      <c r="J108" s="68"/>
      <c r="K108" s="69"/>
      <c r="L108" s="63"/>
      <c r="M108" s="57"/>
      <c r="N108" s="57"/>
    </row>
    <row r="109" spans="1:14" ht="75" customHeight="1" x14ac:dyDescent="0.4">
      <c r="A109" s="66"/>
      <c r="B109" s="66"/>
      <c r="C109" s="65">
        <v>22</v>
      </c>
      <c r="D109" s="72" t="s">
        <v>122</v>
      </c>
      <c r="E109" s="57" t="s">
        <v>65</v>
      </c>
      <c r="F109" s="34">
        <v>1</v>
      </c>
      <c r="G109" s="33" t="s">
        <v>146</v>
      </c>
      <c r="H109" s="54"/>
      <c r="I109" s="59"/>
      <c r="J109" s="68">
        <v>0</v>
      </c>
      <c r="K109" s="69"/>
      <c r="L109" s="63" t="s">
        <v>292</v>
      </c>
      <c r="M109" s="57"/>
      <c r="N109" s="57" t="s">
        <v>293</v>
      </c>
    </row>
    <row r="110" spans="1:14" ht="75" customHeight="1" x14ac:dyDescent="0.4">
      <c r="A110" s="66"/>
      <c r="B110" s="66"/>
      <c r="C110" s="66"/>
      <c r="D110" s="71"/>
      <c r="E110" s="57"/>
      <c r="F110" s="34">
        <v>2</v>
      </c>
      <c r="G110" s="33" t="s">
        <v>219</v>
      </c>
      <c r="H110" s="54"/>
      <c r="I110" s="59"/>
      <c r="J110" s="68"/>
      <c r="K110" s="69"/>
      <c r="L110" s="63"/>
      <c r="M110" s="57"/>
      <c r="N110" s="57"/>
    </row>
    <row r="111" spans="1:14" ht="75" customHeight="1" x14ac:dyDescent="0.4">
      <c r="A111" s="66"/>
      <c r="B111" s="66"/>
      <c r="C111" s="66"/>
      <c r="D111" s="71"/>
      <c r="E111" s="57"/>
      <c r="F111" s="34">
        <v>3</v>
      </c>
      <c r="G111" s="33" t="s">
        <v>220</v>
      </c>
      <c r="H111" s="54"/>
      <c r="I111" s="59"/>
      <c r="J111" s="68"/>
      <c r="K111" s="69"/>
      <c r="L111" s="63"/>
      <c r="M111" s="57"/>
      <c r="N111" s="57"/>
    </row>
    <row r="112" spans="1:14" ht="75" customHeight="1" x14ac:dyDescent="0.4">
      <c r="A112" s="66"/>
      <c r="B112" s="66"/>
      <c r="C112" s="66"/>
      <c r="D112" s="71"/>
      <c r="E112" s="57"/>
      <c r="F112" s="34">
        <v>4</v>
      </c>
      <c r="G112" s="33" t="s">
        <v>221</v>
      </c>
      <c r="H112" s="54"/>
      <c r="I112" s="59"/>
      <c r="J112" s="68"/>
      <c r="K112" s="69"/>
      <c r="L112" s="63"/>
      <c r="M112" s="57"/>
      <c r="N112" s="57"/>
    </row>
    <row r="113" spans="1:14" ht="75" customHeight="1" x14ac:dyDescent="0.4">
      <c r="A113" s="66"/>
      <c r="B113" s="66"/>
      <c r="C113" s="66"/>
      <c r="D113" s="71"/>
      <c r="E113" s="57"/>
      <c r="F113" s="34">
        <v>5</v>
      </c>
      <c r="G113" s="33" t="s">
        <v>130</v>
      </c>
      <c r="H113" s="54"/>
      <c r="I113" s="59"/>
      <c r="J113" s="68"/>
      <c r="K113" s="69"/>
      <c r="L113" s="63"/>
      <c r="M113" s="57"/>
      <c r="N113" s="57"/>
    </row>
    <row r="114" spans="1:14" ht="75" customHeight="1" x14ac:dyDescent="0.4">
      <c r="A114" s="66"/>
      <c r="B114" s="66"/>
      <c r="C114" s="65">
        <v>23</v>
      </c>
      <c r="D114" s="72" t="s">
        <v>123</v>
      </c>
      <c r="E114" s="57" t="s">
        <v>109</v>
      </c>
      <c r="F114" s="34">
        <v>1</v>
      </c>
      <c r="G114" s="33" t="s">
        <v>100</v>
      </c>
      <c r="H114" s="54"/>
      <c r="I114" s="59"/>
      <c r="J114" s="68">
        <v>0</v>
      </c>
      <c r="K114" s="69"/>
      <c r="L114" s="63" t="s">
        <v>294</v>
      </c>
      <c r="M114" s="57"/>
      <c r="N114" s="57" t="s">
        <v>295</v>
      </c>
    </row>
    <row r="115" spans="1:14" ht="75" customHeight="1" x14ac:dyDescent="0.4">
      <c r="A115" s="66"/>
      <c r="B115" s="66"/>
      <c r="C115" s="66"/>
      <c r="D115" s="71"/>
      <c r="E115" s="57"/>
      <c r="F115" s="34">
        <v>2</v>
      </c>
      <c r="G115" s="33" t="s">
        <v>103</v>
      </c>
      <c r="H115" s="54"/>
      <c r="I115" s="59"/>
      <c r="J115" s="68"/>
      <c r="K115" s="69"/>
      <c r="L115" s="63"/>
      <c r="M115" s="57"/>
      <c r="N115" s="57"/>
    </row>
    <row r="116" spans="1:14" ht="75" customHeight="1" x14ac:dyDescent="0.4">
      <c r="A116" s="66"/>
      <c r="B116" s="66"/>
      <c r="C116" s="66"/>
      <c r="D116" s="71"/>
      <c r="E116" s="57"/>
      <c r="F116" s="34">
        <v>3</v>
      </c>
      <c r="G116" s="33" t="s">
        <v>180</v>
      </c>
      <c r="H116" s="54"/>
      <c r="I116" s="59"/>
      <c r="J116" s="68"/>
      <c r="K116" s="69"/>
      <c r="L116" s="63"/>
      <c r="M116" s="57"/>
      <c r="N116" s="57"/>
    </row>
    <row r="117" spans="1:14" ht="75" customHeight="1" x14ac:dyDescent="0.4">
      <c r="A117" s="66"/>
      <c r="B117" s="66"/>
      <c r="C117" s="66"/>
      <c r="D117" s="71"/>
      <c r="E117" s="57"/>
      <c r="F117" s="34">
        <v>4</v>
      </c>
      <c r="G117" s="33" t="s">
        <v>181</v>
      </c>
      <c r="H117" s="54"/>
      <c r="I117" s="59"/>
      <c r="J117" s="68"/>
      <c r="K117" s="69"/>
      <c r="L117" s="63"/>
      <c r="M117" s="57"/>
      <c r="N117" s="57"/>
    </row>
    <row r="118" spans="1:14" ht="75" customHeight="1" x14ac:dyDescent="0.4">
      <c r="A118" s="66"/>
      <c r="B118" s="66"/>
      <c r="C118" s="66"/>
      <c r="D118" s="71"/>
      <c r="E118" s="57"/>
      <c r="F118" s="34">
        <v>5</v>
      </c>
      <c r="G118" s="33" t="s">
        <v>104</v>
      </c>
      <c r="H118" s="54"/>
      <c r="I118" s="59"/>
      <c r="J118" s="68"/>
      <c r="K118" s="69"/>
      <c r="L118" s="63"/>
      <c r="M118" s="57"/>
      <c r="N118" s="57"/>
    </row>
    <row r="119" spans="1:14" ht="75" customHeight="1" x14ac:dyDescent="0.4">
      <c r="A119" s="66">
        <v>6</v>
      </c>
      <c r="B119" s="57" t="s">
        <v>87</v>
      </c>
      <c r="C119" s="65">
        <v>24</v>
      </c>
      <c r="D119" s="67" t="s">
        <v>30</v>
      </c>
      <c r="E119" s="57" t="s">
        <v>134</v>
      </c>
      <c r="F119" s="34">
        <v>1</v>
      </c>
      <c r="G119" s="33" t="s">
        <v>100</v>
      </c>
      <c r="H119" s="54"/>
      <c r="I119" s="59"/>
      <c r="J119" s="59">
        <v>0</v>
      </c>
      <c r="K119" s="70">
        <f>(J119+J124+J129+J134)/4</f>
        <v>0</v>
      </c>
      <c r="L119" s="63" t="s">
        <v>296</v>
      </c>
      <c r="M119" s="57"/>
      <c r="N119" s="57" t="s">
        <v>297</v>
      </c>
    </row>
    <row r="120" spans="1:14" ht="75" customHeight="1" x14ac:dyDescent="0.4">
      <c r="A120" s="66"/>
      <c r="B120" s="57"/>
      <c r="C120" s="66"/>
      <c r="D120" s="71"/>
      <c r="E120" s="57"/>
      <c r="F120" s="34">
        <v>2</v>
      </c>
      <c r="G120" s="33" t="s">
        <v>31</v>
      </c>
      <c r="H120" s="54"/>
      <c r="I120" s="59"/>
      <c r="J120" s="59"/>
      <c r="K120" s="70"/>
      <c r="L120" s="63"/>
      <c r="M120" s="57"/>
      <c r="N120" s="57"/>
    </row>
    <row r="121" spans="1:14" ht="75" customHeight="1" x14ac:dyDescent="0.4">
      <c r="A121" s="66"/>
      <c r="B121" s="57"/>
      <c r="C121" s="66"/>
      <c r="D121" s="71"/>
      <c r="E121" s="57"/>
      <c r="F121" s="34">
        <v>3</v>
      </c>
      <c r="G121" s="33" t="s">
        <v>32</v>
      </c>
      <c r="H121" s="54"/>
      <c r="I121" s="59"/>
      <c r="J121" s="59"/>
      <c r="K121" s="70"/>
      <c r="L121" s="63"/>
      <c r="M121" s="57"/>
      <c r="N121" s="57"/>
    </row>
    <row r="122" spans="1:14" ht="75" customHeight="1" x14ac:dyDescent="0.4">
      <c r="A122" s="66"/>
      <c r="B122" s="57"/>
      <c r="C122" s="66"/>
      <c r="D122" s="71"/>
      <c r="E122" s="57"/>
      <c r="F122" s="34">
        <v>4</v>
      </c>
      <c r="G122" s="33" t="s">
        <v>70</v>
      </c>
      <c r="H122" s="54"/>
      <c r="I122" s="59"/>
      <c r="J122" s="59"/>
      <c r="K122" s="70"/>
      <c r="L122" s="63"/>
      <c r="M122" s="57"/>
      <c r="N122" s="57"/>
    </row>
    <row r="123" spans="1:14" ht="75" customHeight="1" x14ac:dyDescent="0.4">
      <c r="A123" s="66"/>
      <c r="B123" s="57"/>
      <c r="C123" s="66"/>
      <c r="D123" s="71"/>
      <c r="E123" s="57"/>
      <c r="F123" s="34">
        <v>5</v>
      </c>
      <c r="G123" s="33" t="s">
        <v>33</v>
      </c>
      <c r="H123" s="54"/>
      <c r="I123" s="59"/>
      <c r="J123" s="59"/>
      <c r="K123" s="70"/>
      <c r="L123" s="63"/>
      <c r="M123" s="57"/>
      <c r="N123" s="57"/>
    </row>
    <row r="124" spans="1:14" ht="75" customHeight="1" x14ac:dyDescent="0.4">
      <c r="A124" s="66"/>
      <c r="B124" s="57"/>
      <c r="C124" s="65">
        <v>25</v>
      </c>
      <c r="D124" s="67" t="s">
        <v>34</v>
      </c>
      <c r="E124" s="57" t="s">
        <v>188</v>
      </c>
      <c r="F124" s="34">
        <v>1</v>
      </c>
      <c r="G124" s="33" t="s">
        <v>100</v>
      </c>
      <c r="H124" s="54"/>
      <c r="I124" s="59"/>
      <c r="J124" s="59">
        <v>0</v>
      </c>
      <c r="K124" s="70"/>
      <c r="L124" s="63" t="s">
        <v>298</v>
      </c>
      <c r="M124" s="57"/>
      <c r="N124" s="57" t="s">
        <v>251</v>
      </c>
    </row>
    <row r="125" spans="1:14" ht="75" customHeight="1" x14ac:dyDescent="0.4">
      <c r="A125" s="66"/>
      <c r="B125" s="57"/>
      <c r="C125" s="66"/>
      <c r="D125" s="67"/>
      <c r="E125" s="57"/>
      <c r="F125" s="34">
        <v>2</v>
      </c>
      <c r="G125" s="33" t="s">
        <v>125</v>
      </c>
      <c r="H125" s="54"/>
      <c r="I125" s="59"/>
      <c r="J125" s="59"/>
      <c r="K125" s="70"/>
      <c r="L125" s="63"/>
      <c r="M125" s="57"/>
      <c r="N125" s="57"/>
    </row>
    <row r="126" spans="1:14" ht="75" customHeight="1" x14ac:dyDescent="0.4">
      <c r="A126" s="66"/>
      <c r="B126" s="57"/>
      <c r="C126" s="66"/>
      <c r="D126" s="67"/>
      <c r="E126" s="57"/>
      <c r="F126" s="34">
        <v>3</v>
      </c>
      <c r="G126" s="33" t="s">
        <v>182</v>
      </c>
      <c r="H126" s="54"/>
      <c r="I126" s="59"/>
      <c r="J126" s="59"/>
      <c r="K126" s="70"/>
      <c r="L126" s="63"/>
      <c r="M126" s="57"/>
      <c r="N126" s="57"/>
    </row>
    <row r="127" spans="1:14" ht="75" customHeight="1" x14ac:dyDescent="0.4">
      <c r="A127" s="66"/>
      <c r="B127" s="57"/>
      <c r="C127" s="66"/>
      <c r="D127" s="67"/>
      <c r="E127" s="57"/>
      <c r="F127" s="34">
        <v>4</v>
      </c>
      <c r="G127" s="35" t="s">
        <v>222</v>
      </c>
      <c r="H127" s="54"/>
      <c r="I127" s="59"/>
      <c r="J127" s="59"/>
      <c r="K127" s="70"/>
      <c r="L127" s="63"/>
      <c r="M127" s="57"/>
      <c r="N127" s="57"/>
    </row>
    <row r="128" spans="1:14" ht="75" customHeight="1" x14ac:dyDescent="0.4">
      <c r="A128" s="66"/>
      <c r="B128" s="57"/>
      <c r="C128" s="66"/>
      <c r="D128" s="67"/>
      <c r="E128" s="57"/>
      <c r="F128" s="34">
        <v>5</v>
      </c>
      <c r="G128" s="33" t="s">
        <v>223</v>
      </c>
      <c r="H128" s="54"/>
      <c r="I128" s="59"/>
      <c r="J128" s="59"/>
      <c r="K128" s="70"/>
      <c r="L128" s="63"/>
      <c r="M128" s="57"/>
      <c r="N128" s="57"/>
    </row>
    <row r="129" spans="1:14" ht="75" customHeight="1" x14ac:dyDescent="0.4">
      <c r="A129" s="66"/>
      <c r="B129" s="57"/>
      <c r="C129" s="65">
        <v>26</v>
      </c>
      <c r="D129" s="67" t="s">
        <v>35</v>
      </c>
      <c r="E129" s="57" t="s">
        <v>224</v>
      </c>
      <c r="F129" s="34">
        <v>1</v>
      </c>
      <c r="G129" s="33" t="s">
        <v>100</v>
      </c>
      <c r="H129" s="54"/>
      <c r="I129" s="59"/>
      <c r="J129" s="59">
        <v>0</v>
      </c>
      <c r="K129" s="70"/>
      <c r="L129" s="63" t="s">
        <v>299</v>
      </c>
      <c r="M129" s="57"/>
      <c r="N129" s="57" t="s">
        <v>300</v>
      </c>
    </row>
    <row r="130" spans="1:14" ht="75" customHeight="1" x14ac:dyDescent="0.4">
      <c r="A130" s="66"/>
      <c r="B130" s="57"/>
      <c r="C130" s="66"/>
      <c r="D130" s="67"/>
      <c r="E130" s="57"/>
      <c r="F130" s="34">
        <v>2</v>
      </c>
      <c r="G130" s="33" t="s">
        <v>71</v>
      </c>
      <c r="H130" s="54"/>
      <c r="I130" s="59"/>
      <c r="J130" s="59"/>
      <c r="K130" s="70"/>
      <c r="L130" s="63"/>
      <c r="M130" s="57"/>
      <c r="N130" s="57"/>
    </row>
    <row r="131" spans="1:14" ht="75" customHeight="1" x14ac:dyDescent="0.4">
      <c r="A131" s="66"/>
      <c r="B131" s="57"/>
      <c r="C131" s="66"/>
      <c r="D131" s="67"/>
      <c r="E131" s="57"/>
      <c r="F131" s="34">
        <v>3</v>
      </c>
      <c r="G131" s="36" t="s">
        <v>36</v>
      </c>
      <c r="H131" s="54"/>
      <c r="I131" s="59"/>
      <c r="J131" s="59"/>
      <c r="K131" s="70"/>
      <c r="L131" s="63"/>
      <c r="M131" s="57"/>
      <c r="N131" s="57"/>
    </row>
    <row r="132" spans="1:14" ht="75" customHeight="1" x14ac:dyDescent="0.4">
      <c r="A132" s="66"/>
      <c r="B132" s="57"/>
      <c r="C132" s="66"/>
      <c r="D132" s="67"/>
      <c r="E132" s="57"/>
      <c r="F132" s="34">
        <v>4</v>
      </c>
      <c r="G132" s="36" t="s">
        <v>37</v>
      </c>
      <c r="H132" s="54"/>
      <c r="I132" s="59"/>
      <c r="J132" s="59"/>
      <c r="K132" s="70"/>
      <c r="L132" s="63"/>
      <c r="M132" s="57"/>
      <c r="N132" s="57"/>
    </row>
    <row r="133" spans="1:14" ht="75" customHeight="1" x14ac:dyDescent="0.4">
      <c r="A133" s="66"/>
      <c r="B133" s="57"/>
      <c r="C133" s="66"/>
      <c r="D133" s="67"/>
      <c r="E133" s="57"/>
      <c r="F133" s="34">
        <v>5</v>
      </c>
      <c r="G133" s="33" t="s">
        <v>6</v>
      </c>
      <c r="H133" s="54"/>
      <c r="I133" s="59"/>
      <c r="J133" s="59"/>
      <c r="K133" s="70"/>
      <c r="L133" s="63"/>
      <c r="M133" s="57"/>
      <c r="N133" s="57"/>
    </row>
    <row r="134" spans="1:14" ht="75" customHeight="1" x14ac:dyDescent="0.4">
      <c r="A134" s="66"/>
      <c r="B134" s="57"/>
      <c r="C134" s="65">
        <v>27</v>
      </c>
      <c r="D134" s="67" t="s">
        <v>97</v>
      </c>
      <c r="E134" s="57" t="s">
        <v>225</v>
      </c>
      <c r="F134" s="34">
        <v>1</v>
      </c>
      <c r="G134" s="33" t="s">
        <v>100</v>
      </c>
      <c r="H134" s="54"/>
      <c r="I134" s="59"/>
      <c r="J134" s="59">
        <v>0</v>
      </c>
      <c r="K134" s="70"/>
      <c r="L134" s="63" t="s">
        <v>301</v>
      </c>
      <c r="M134" s="57"/>
      <c r="N134" s="57" t="s">
        <v>302</v>
      </c>
    </row>
    <row r="135" spans="1:14" ht="75" customHeight="1" x14ac:dyDescent="0.4">
      <c r="A135" s="66"/>
      <c r="B135" s="57"/>
      <c r="C135" s="66"/>
      <c r="D135" s="67"/>
      <c r="E135" s="57"/>
      <c r="F135" s="34">
        <v>2</v>
      </c>
      <c r="G135" s="33" t="s">
        <v>183</v>
      </c>
      <c r="H135" s="54"/>
      <c r="I135" s="59"/>
      <c r="J135" s="59"/>
      <c r="K135" s="70"/>
      <c r="L135" s="63"/>
      <c r="M135" s="57"/>
      <c r="N135" s="57"/>
    </row>
    <row r="136" spans="1:14" ht="75" customHeight="1" x14ac:dyDescent="0.4">
      <c r="A136" s="66"/>
      <c r="B136" s="57"/>
      <c r="C136" s="66"/>
      <c r="D136" s="67"/>
      <c r="E136" s="57"/>
      <c r="F136" s="34">
        <v>3</v>
      </c>
      <c r="G136" s="33" t="s">
        <v>226</v>
      </c>
      <c r="H136" s="54"/>
      <c r="I136" s="59"/>
      <c r="J136" s="59"/>
      <c r="K136" s="70"/>
      <c r="L136" s="63"/>
      <c r="M136" s="57"/>
      <c r="N136" s="57"/>
    </row>
    <row r="137" spans="1:14" ht="75" customHeight="1" x14ac:dyDescent="0.4">
      <c r="A137" s="66"/>
      <c r="B137" s="57"/>
      <c r="C137" s="66"/>
      <c r="D137" s="67"/>
      <c r="E137" s="57"/>
      <c r="F137" s="34">
        <v>4</v>
      </c>
      <c r="G137" s="33" t="s">
        <v>227</v>
      </c>
      <c r="H137" s="54"/>
      <c r="I137" s="59"/>
      <c r="J137" s="59"/>
      <c r="K137" s="70"/>
      <c r="L137" s="63"/>
      <c r="M137" s="57"/>
      <c r="N137" s="57"/>
    </row>
    <row r="138" spans="1:14" ht="75" customHeight="1" x14ac:dyDescent="0.4">
      <c r="A138" s="66"/>
      <c r="B138" s="57"/>
      <c r="C138" s="66"/>
      <c r="D138" s="67"/>
      <c r="E138" s="57"/>
      <c r="F138" s="34">
        <v>5</v>
      </c>
      <c r="G138" s="33" t="s">
        <v>38</v>
      </c>
      <c r="H138" s="54"/>
      <c r="I138" s="59"/>
      <c r="J138" s="59"/>
      <c r="K138" s="70"/>
      <c r="L138" s="63"/>
      <c r="M138" s="57"/>
      <c r="N138" s="57"/>
    </row>
    <row r="139" spans="1:14" ht="75" customHeight="1" x14ac:dyDescent="0.4">
      <c r="A139" s="66">
        <v>7</v>
      </c>
      <c r="B139" s="57" t="s">
        <v>88</v>
      </c>
      <c r="C139" s="65">
        <v>28</v>
      </c>
      <c r="D139" s="67" t="s">
        <v>39</v>
      </c>
      <c r="E139" s="57" t="s">
        <v>40</v>
      </c>
      <c r="F139" s="34">
        <v>1</v>
      </c>
      <c r="G139" s="33" t="s">
        <v>99</v>
      </c>
      <c r="H139" s="54"/>
      <c r="I139" s="59"/>
      <c r="J139" s="59">
        <v>0</v>
      </c>
      <c r="K139" s="70">
        <f>(J139+J144+J149+J154+J159)/5</f>
        <v>0</v>
      </c>
      <c r="L139" s="63" t="s">
        <v>303</v>
      </c>
      <c r="M139" s="57"/>
      <c r="N139" s="57" t="s">
        <v>304</v>
      </c>
    </row>
    <row r="140" spans="1:14" ht="75" customHeight="1" x14ac:dyDescent="0.4">
      <c r="A140" s="66"/>
      <c r="B140" s="57"/>
      <c r="C140" s="66"/>
      <c r="D140" s="67"/>
      <c r="E140" s="57"/>
      <c r="F140" s="34">
        <v>2</v>
      </c>
      <c r="G140" s="33" t="s">
        <v>72</v>
      </c>
      <c r="H140" s="54"/>
      <c r="I140" s="59"/>
      <c r="J140" s="59"/>
      <c r="K140" s="70"/>
      <c r="L140" s="63"/>
      <c r="M140" s="57"/>
      <c r="N140" s="57"/>
    </row>
    <row r="141" spans="1:14" ht="75" customHeight="1" x14ac:dyDescent="0.4">
      <c r="A141" s="66"/>
      <c r="B141" s="57"/>
      <c r="C141" s="66"/>
      <c r="D141" s="67"/>
      <c r="E141" s="57"/>
      <c r="F141" s="34">
        <v>3</v>
      </c>
      <c r="G141" s="33" t="s">
        <v>105</v>
      </c>
      <c r="H141" s="54"/>
      <c r="I141" s="59"/>
      <c r="J141" s="59"/>
      <c r="K141" s="70"/>
      <c r="L141" s="63"/>
      <c r="M141" s="57"/>
      <c r="N141" s="57"/>
    </row>
    <row r="142" spans="1:14" ht="75" customHeight="1" x14ac:dyDescent="0.4">
      <c r="A142" s="66"/>
      <c r="B142" s="57"/>
      <c r="C142" s="66"/>
      <c r="D142" s="67"/>
      <c r="E142" s="57"/>
      <c r="F142" s="34">
        <v>4</v>
      </c>
      <c r="G142" s="33" t="s">
        <v>73</v>
      </c>
      <c r="H142" s="54"/>
      <c r="I142" s="59"/>
      <c r="J142" s="59"/>
      <c r="K142" s="70"/>
      <c r="L142" s="63"/>
      <c r="M142" s="57"/>
      <c r="N142" s="57"/>
    </row>
    <row r="143" spans="1:14" ht="75" customHeight="1" x14ac:dyDescent="0.4">
      <c r="A143" s="66"/>
      <c r="B143" s="57"/>
      <c r="C143" s="66"/>
      <c r="D143" s="67"/>
      <c r="E143" s="57"/>
      <c r="F143" s="34">
        <v>5</v>
      </c>
      <c r="G143" s="33" t="s">
        <v>126</v>
      </c>
      <c r="H143" s="54"/>
      <c r="I143" s="59"/>
      <c r="J143" s="59"/>
      <c r="K143" s="70"/>
      <c r="L143" s="63"/>
      <c r="M143" s="57"/>
      <c r="N143" s="57"/>
    </row>
    <row r="144" spans="1:14" ht="75" customHeight="1" x14ac:dyDescent="0.4">
      <c r="A144" s="66"/>
      <c r="B144" s="57"/>
      <c r="C144" s="65">
        <v>29</v>
      </c>
      <c r="D144" s="67" t="s">
        <v>41</v>
      </c>
      <c r="E144" s="57" t="s">
        <v>42</v>
      </c>
      <c r="F144" s="34">
        <v>1</v>
      </c>
      <c r="G144" s="33" t="s">
        <v>100</v>
      </c>
      <c r="H144" s="54"/>
      <c r="I144" s="59"/>
      <c r="J144" s="59">
        <v>0</v>
      </c>
      <c r="K144" s="70"/>
      <c r="L144" s="63" t="s">
        <v>305</v>
      </c>
      <c r="M144" s="57"/>
      <c r="N144" s="57" t="s">
        <v>306</v>
      </c>
    </row>
    <row r="145" spans="1:14" ht="75" customHeight="1" x14ac:dyDescent="0.4">
      <c r="A145" s="66"/>
      <c r="B145" s="57"/>
      <c r="C145" s="66"/>
      <c r="D145" s="67"/>
      <c r="E145" s="57"/>
      <c r="F145" s="34">
        <v>2</v>
      </c>
      <c r="G145" s="33" t="s">
        <v>74</v>
      </c>
      <c r="H145" s="54"/>
      <c r="I145" s="59"/>
      <c r="J145" s="59"/>
      <c r="K145" s="70"/>
      <c r="L145" s="63"/>
      <c r="M145" s="57"/>
      <c r="N145" s="57"/>
    </row>
    <row r="146" spans="1:14" ht="75" customHeight="1" x14ac:dyDescent="0.4">
      <c r="A146" s="66"/>
      <c r="B146" s="57"/>
      <c r="C146" s="66"/>
      <c r="D146" s="67"/>
      <c r="E146" s="57"/>
      <c r="F146" s="34">
        <v>3</v>
      </c>
      <c r="G146" s="33" t="s">
        <v>43</v>
      </c>
      <c r="H146" s="54"/>
      <c r="I146" s="59"/>
      <c r="J146" s="59"/>
      <c r="K146" s="70"/>
      <c r="L146" s="63"/>
      <c r="M146" s="57"/>
      <c r="N146" s="57"/>
    </row>
    <row r="147" spans="1:14" ht="75" customHeight="1" x14ac:dyDescent="0.4">
      <c r="A147" s="66"/>
      <c r="B147" s="57"/>
      <c r="C147" s="66"/>
      <c r="D147" s="67"/>
      <c r="E147" s="57"/>
      <c r="F147" s="34">
        <v>4</v>
      </c>
      <c r="G147" s="33" t="s">
        <v>44</v>
      </c>
      <c r="H147" s="54"/>
      <c r="I147" s="59"/>
      <c r="J147" s="59"/>
      <c r="K147" s="70"/>
      <c r="L147" s="63"/>
      <c r="M147" s="57"/>
      <c r="N147" s="57"/>
    </row>
    <row r="148" spans="1:14" ht="75" customHeight="1" x14ac:dyDescent="0.4">
      <c r="A148" s="66"/>
      <c r="B148" s="57"/>
      <c r="C148" s="66"/>
      <c r="D148" s="67"/>
      <c r="E148" s="57"/>
      <c r="F148" s="34">
        <v>5</v>
      </c>
      <c r="G148" s="33" t="s">
        <v>45</v>
      </c>
      <c r="H148" s="54"/>
      <c r="I148" s="59"/>
      <c r="J148" s="59"/>
      <c r="K148" s="70"/>
      <c r="L148" s="63"/>
      <c r="M148" s="57"/>
      <c r="N148" s="57"/>
    </row>
    <row r="149" spans="1:14" ht="75" customHeight="1" x14ac:dyDescent="0.4">
      <c r="A149" s="66"/>
      <c r="B149" s="57"/>
      <c r="C149" s="65">
        <v>30</v>
      </c>
      <c r="D149" s="67" t="s">
        <v>46</v>
      </c>
      <c r="E149" s="57" t="s">
        <v>228</v>
      </c>
      <c r="F149" s="34">
        <v>1</v>
      </c>
      <c r="G149" s="33" t="s">
        <v>100</v>
      </c>
      <c r="H149" s="54"/>
      <c r="I149" s="59"/>
      <c r="J149" s="59">
        <v>0</v>
      </c>
      <c r="K149" s="70"/>
      <c r="L149" s="63" t="s">
        <v>307</v>
      </c>
      <c r="M149" s="57"/>
      <c r="N149" s="57" t="s">
        <v>308</v>
      </c>
    </row>
    <row r="150" spans="1:14" ht="75" customHeight="1" x14ac:dyDescent="0.4">
      <c r="A150" s="66"/>
      <c r="B150" s="57"/>
      <c r="C150" s="66"/>
      <c r="D150" s="67"/>
      <c r="E150" s="57"/>
      <c r="F150" s="34">
        <v>2</v>
      </c>
      <c r="G150" s="33" t="s">
        <v>229</v>
      </c>
      <c r="H150" s="54"/>
      <c r="I150" s="59"/>
      <c r="J150" s="59"/>
      <c r="K150" s="70"/>
      <c r="L150" s="63"/>
      <c r="M150" s="57"/>
      <c r="N150" s="57"/>
    </row>
    <row r="151" spans="1:14" ht="75" customHeight="1" x14ac:dyDescent="0.4">
      <c r="A151" s="66"/>
      <c r="B151" s="57"/>
      <c r="C151" s="66"/>
      <c r="D151" s="67"/>
      <c r="E151" s="57"/>
      <c r="F151" s="34">
        <v>3</v>
      </c>
      <c r="G151" s="33" t="s">
        <v>230</v>
      </c>
      <c r="H151" s="54"/>
      <c r="I151" s="59"/>
      <c r="J151" s="59"/>
      <c r="K151" s="70"/>
      <c r="L151" s="63"/>
      <c r="M151" s="57"/>
      <c r="N151" s="57"/>
    </row>
    <row r="152" spans="1:14" ht="75" customHeight="1" x14ac:dyDescent="0.4">
      <c r="A152" s="66"/>
      <c r="B152" s="57"/>
      <c r="C152" s="66"/>
      <c r="D152" s="67"/>
      <c r="E152" s="57"/>
      <c r="F152" s="34">
        <v>4</v>
      </c>
      <c r="G152" s="33" t="s">
        <v>231</v>
      </c>
      <c r="H152" s="54"/>
      <c r="I152" s="59"/>
      <c r="J152" s="59"/>
      <c r="K152" s="70"/>
      <c r="L152" s="63"/>
      <c r="M152" s="57"/>
      <c r="N152" s="57"/>
    </row>
    <row r="153" spans="1:14" ht="75" customHeight="1" x14ac:dyDescent="0.4">
      <c r="A153" s="66"/>
      <c r="B153" s="57"/>
      <c r="C153" s="66"/>
      <c r="D153" s="67"/>
      <c r="E153" s="57"/>
      <c r="F153" s="34">
        <v>5</v>
      </c>
      <c r="G153" s="33" t="s">
        <v>6</v>
      </c>
      <c r="H153" s="54"/>
      <c r="I153" s="59"/>
      <c r="J153" s="59"/>
      <c r="K153" s="70"/>
      <c r="L153" s="63"/>
      <c r="M153" s="57"/>
      <c r="N153" s="57"/>
    </row>
    <row r="154" spans="1:14" s="15" customFormat="1" ht="75" customHeight="1" x14ac:dyDescent="0.4">
      <c r="A154" s="66"/>
      <c r="B154" s="57"/>
      <c r="C154" s="67">
        <v>31</v>
      </c>
      <c r="D154" s="67" t="s">
        <v>47</v>
      </c>
      <c r="E154" s="57" t="s">
        <v>48</v>
      </c>
      <c r="F154" s="34">
        <v>1</v>
      </c>
      <c r="G154" s="33" t="s">
        <v>100</v>
      </c>
      <c r="H154" s="54"/>
      <c r="I154" s="59"/>
      <c r="J154" s="68">
        <v>0</v>
      </c>
      <c r="K154" s="70"/>
      <c r="L154" s="63" t="s">
        <v>309</v>
      </c>
      <c r="M154" s="57"/>
      <c r="N154" s="57" t="s">
        <v>310</v>
      </c>
    </row>
    <row r="155" spans="1:14" s="15" customFormat="1" ht="75" customHeight="1" x14ac:dyDescent="0.4">
      <c r="A155" s="66"/>
      <c r="B155" s="57"/>
      <c r="C155" s="71"/>
      <c r="D155" s="67"/>
      <c r="E155" s="57"/>
      <c r="F155" s="34">
        <v>2</v>
      </c>
      <c r="G155" s="33" t="s">
        <v>49</v>
      </c>
      <c r="H155" s="54"/>
      <c r="I155" s="59"/>
      <c r="J155" s="68"/>
      <c r="K155" s="70"/>
      <c r="L155" s="63"/>
      <c r="M155" s="57"/>
      <c r="N155" s="57"/>
    </row>
    <row r="156" spans="1:14" s="15" customFormat="1" ht="75" customHeight="1" x14ac:dyDescent="0.4">
      <c r="A156" s="66"/>
      <c r="B156" s="57"/>
      <c r="C156" s="71"/>
      <c r="D156" s="67"/>
      <c r="E156" s="57"/>
      <c r="F156" s="34">
        <v>3</v>
      </c>
      <c r="G156" s="33" t="s">
        <v>50</v>
      </c>
      <c r="H156" s="54"/>
      <c r="I156" s="59"/>
      <c r="J156" s="68"/>
      <c r="K156" s="70"/>
      <c r="L156" s="63"/>
      <c r="M156" s="57"/>
      <c r="N156" s="57"/>
    </row>
    <row r="157" spans="1:14" s="15" customFormat="1" ht="75" customHeight="1" x14ac:dyDescent="0.4">
      <c r="A157" s="66"/>
      <c r="B157" s="57"/>
      <c r="C157" s="71"/>
      <c r="D157" s="67"/>
      <c r="E157" s="57"/>
      <c r="F157" s="34">
        <v>4</v>
      </c>
      <c r="G157" s="33" t="s">
        <v>75</v>
      </c>
      <c r="H157" s="54"/>
      <c r="I157" s="59"/>
      <c r="J157" s="68"/>
      <c r="K157" s="70"/>
      <c r="L157" s="63"/>
      <c r="M157" s="57"/>
      <c r="N157" s="57"/>
    </row>
    <row r="158" spans="1:14" s="15" customFormat="1" ht="75" customHeight="1" x14ac:dyDescent="0.4">
      <c r="A158" s="66"/>
      <c r="B158" s="57"/>
      <c r="C158" s="71"/>
      <c r="D158" s="67"/>
      <c r="E158" s="57"/>
      <c r="F158" s="34">
        <v>5</v>
      </c>
      <c r="G158" s="33" t="s">
        <v>51</v>
      </c>
      <c r="H158" s="54"/>
      <c r="I158" s="59"/>
      <c r="J158" s="68"/>
      <c r="K158" s="70"/>
      <c r="L158" s="63"/>
      <c r="M158" s="57"/>
      <c r="N158" s="57"/>
    </row>
    <row r="159" spans="1:14" ht="75" customHeight="1" x14ac:dyDescent="0.4">
      <c r="A159" s="66"/>
      <c r="B159" s="57"/>
      <c r="C159" s="65">
        <v>32</v>
      </c>
      <c r="D159" s="67" t="s">
        <v>158</v>
      </c>
      <c r="E159" s="57" t="s">
        <v>127</v>
      </c>
      <c r="F159" s="34">
        <v>1</v>
      </c>
      <c r="G159" s="33" t="s">
        <v>100</v>
      </c>
      <c r="H159" s="54"/>
      <c r="I159" s="59"/>
      <c r="J159" s="59">
        <v>0</v>
      </c>
      <c r="K159" s="70"/>
      <c r="L159" s="63" t="s">
        <v>311</v>
      </c>
      <c r="M159" s="57"/>
      <c r="N159" s="57" t="s">
        <v>312</v>
      </c>
    </row>
    <row r="160" spans="1:14" ht="75" customHeight="1" x14ac:dyDescent="0.4">
      <c r="A160" s="66"/>
      <c r="B160" s="57"/>
      <c r="C160" s="66"/>
      <c r="D160" s="67"/>
      <c r="E160" s="57"/>
      <c r="F160" s="34">
        <v>2</v>
      </c>
      <c r="G160" s="33" t="s">
        <v>135</v>
      </c>
      <c r="H160" s="54"/>
      <c r="I160" s="59"/>
      <c r="J160" s="59"/>
      <c r="K160" s="70"/>
      <c r="L160" s="63"/>
      <c r="M160" s="57"/>
      <c r="N160" s="57"/>
    </row>
    <row r="161" spans="1:14" ht="75" customHeight="1" x14ac:dyDescent="0.4">
      <c r="A161" s="66"/>
      <c r="B161" s="57"/>
      <c r="C161" s="66"/>
      <c r="D161" s="67"/>
      <c r="E161" s="57"/>
      <c r="F161" s="34">
        <v>3</v>
      </c>
      <c r="G161" s="33" t="s">
        <v>93</v>
      </c>
      <c r="H161" s="54"/>
      <c r="I161" s="59"/>
      <c r="J161" s="59"/>
      <c r="K161" s="70"/>
      <c r="L161" s="63"/>
      <c r="M161" s="57"/>
      <c r="N161" s="57"/>
    </row>
    <row r="162" spans="1:14" ht="75" customHeight="1" x14ac:dyDescent="0.4">
      <c r="A162" s="66"/>
      <c r="B162" s="57"/>
      <c r="C162" s="66"/>
      <c r="D162" s="67"/>
      <c r="E162" s="57"/>
      <c r="F162" s="34">
        <v>4</v>
      </c>
      <c r="G162" s="33" t="s">
        <v>131</v>
      </c>
      <c r="H162" s="54"/>
      <c r="I162" s="59"/>
      <c r="J162" s="59"/>
      <c r="K162" s="70"/>
      <c r="L162" s="63"/>
      <c r="M162" s="57"/>
      <c r="N162" s="57"/>
    </row>
    <row r="163" spans="1:14" ht="75" customHeight="1" x14ac:dyDescent="0.4">
      <c r="A163" s="66"/>
      <c r="B163" s="57"/>
      <c r="C163" s="66"/>
      <c r="D163" s="67"/>
      <c r="E163" s="57"/>
      <c r="F163" s="34">
        <v>5</v>
      </c>
      <c r="G163" s="33" t="s">
        <v>6</v>
      </c>
      <c r="H163" s="54"/>
      <c r="I163" s="59"/>
      <c r="J163" s="59"/>
      <c r="K163" s="70"/>
      <c r="L163" s="63"/>
      <c r="M163" s="57"/>
      <c r="N163" s="57"/>
    </row>
    <row r="164" spans="1:14" ht="75" customHeight="1" x14ac:dyDescent="0.4">
      <c r="A164" s="66">
        <v>8</v>
      </c>
      <c r="B164" s="57" t="s">
        <v>89</v>
      </c>
      <c r="C164" s="65">
        <v>33</v>
      </c>
      <c r="D164" s="67" t="s">
        <v>52</v>
      </c>
      <c r="E164" s="57" t="s">
        <v>53</v>
      </c>
      <c r="F164" s="34">
        <v>1</v>
      </c>
      <c r="G164" s="33" t="s">
        <v>99</v>
      </c>
      <c r="H164" s="54"/>
      <c r="I164" s="59"/>
      <c r="J164" s="59">
        <v>0</v>
      </c>
      <c r="K164" s="70">
        <f>(J164+J169)/2</f>
        <v>0</v>
      </c>
      <c r="L164" s="63" t="s">
        <v>313</v>
      </c>
      <c r="M164" s="57"/>
      <c r="N164" s="57" t="s">
        <v>314</v>
      </c>
    </row>
    <row r="165" spans="1:14" ht="75" customHeight="1" x14ac:dyDescent="0.4">
      <c r="A165" s="66"/>
      <c r="B165" s="57"/>
      <c r="C165" s="66"/>
      <c r="D165" s="67"/>
      <c r="E165" s="57"/>
      <c r="F165" s="34">
        <v>2</v>
      </c>
      <c r="G165" s="33" t="s">
        <v>72</v>
      </c>
      <c r="H165" s="54"/>
      <c r="I165" s="59"/>
      <c r="J165" s="59"/>
      <c r="K165" s="70"/>
      <c r="L165" s="63"/>
      <c r="M165" s="57"/>
      <c r="N165" s="57"/>
    </row>
    <row r="166" spans="1:14" ht="75" customHeight="1" x14ac:dyDescent="0.4">
      <c r="A166" s="66"/>
      <c r="B166" s="57"/>
      <c r="C166" s="66"/>
      <c r="D166" s="67"/>
      <c r="E166" s="57"/>
      <c r="F166" s="34">
        <v>3</v>
      </c>
      <c r="G166" s="33" t="s">
        <v>106</v>
      </c>
      <c r="H166" s="54"/>
      <c r="I166" s="59"/>
      <c r="J166" s="59"/>
      <c r="K166" s="70"/>
      <c r="L166" s="63"/>
      <c r="M166" s="57"/>
      <c r="N166" s="57"/>
    </row>
    <row r="167" spans="1:14" ht="75" customHeight="1" x14ac:dyDescent="0.4">
      <c r="A167" s="66"/>
      <c r="B167" s="57"/>
      <c r="C167" s="66"/>
      <c r="D167" s="67"/>
      <c r="E167" s="57"/>
      <c r="F167" s="34">
        <v>4</v>
      </c>
      <c r="G167" s="33" t="s">
        <v>73</v>
      </c>
      <c r="H167" s="54"/>
      <c r="I167" s="59"/>
      <c r="J167" s="59"/>
      <c r="K167" s="70"/>
      <c r="L167" s="63"/>
      <c r="M167" s="57"/>
      <c r="N167" s="57"/>
    </row>
    <row r="168" spans="1:14" ht="75" customHeight="1" x14ac:dyDescent="0.4">
      <c r="A168" s="66"/>
      <c r="B168" s="57"/>
      <c r="C168" s="66"/>
      <c r="D168" s="67"/>
      <c r="E168" s="57"/>
      <c r="F168" s="34">
        <v>5</v>
      </c>
      <c r="G168" s="33" t="s">
        <v>126</v>
      </c>
      <c r="H168" s="54"/>
      <c r="I168" s="59"/>
      <c r="J168" s="59"/>
      <c r="K168" s="70"/>
      <c r="L168" s="63"/>
      <c r="M168" s="57"/>
      <c r="N168" s="57"/>
    </row>
    <row r="169" spans="1:14" ht="75" customHeight="1" x14ac:dyDescent="0.4">
      <c r="A169" s="66"/>
      <c r="B169" s="57"/>
      <c r="C169" s="65">
        <v>34</v>
      </c>
      <c r="D169" s="67" t="s">
        <v>54</v>
      </c>
      <c r="E169" s="57" t="s">
        <v>55</v>
      </c>
      <c r="F169" s="34">
        <v>1</v>
      </c>
      <c r="G169" s="33" t="s">
        <v>100</v>
      </c>
      <c r="H169" s="54"/>
      <c r="I169" s="59"/>
      <c r="J169" s="59">
        <v>0</v>
      </c>
      <c r="K169" s="70"/>
      <c r="L169" s="63" t="s">
        <v>315</v>
      </c>
      <c r="M169" s="57"/>
      <c r="N169" s="57" t="s">
        <v>316</v>
      </c>
    </row>
    <row r="170" spans="1:14" ht="75" customHeight="1" x14ac:dyDescent="0.4">
      <c r="A170" s="66"/>
      <c r="B170" s="57"/>
      <c r="C170" s="66"/>
      <c r="D170" s="67"/>
      <c r="E170" s="57"/>
      <c r="F170" s="34">
        <v>2</v>
      </c>
      <c r="G170" s="33" t="s">
        <v>49</v>
      </c>
      <c r="H170" s="54"/>
      <c r="I170" s="59"/>
      <c r="J170" s="59"/>
      <c r="K170" s="70"/>
      <c r="L170" s="63"/>
      <c r="M170" s="57"/>
      <c r="N170" s="57"/>
    </row>
    <row r="171" spans="1:14" ht="75" customHeight="1" x14ac:dyDescent="0.4">
      <c r="A171" s="66"/>
      <c r="B171" s="57"/>
      <c r="C171" s="66"/>
      <c r="D171" s="67"/>
      <c r="E171" s="57"/>
      <c r="F171" s="34">
        <v>3</v>
      </c>
      <c r="G171" s="33" t="s">
        <v>50</v>
      </c>
      <c r="H171" s="54"/>
      <c r="I171" s="59"/>
      <c r="J171" s="59"/>
      <c r="K171" s="70"/>
      <c r="L171" s="63"/>
      <c r="M171" s="57"/>
      <c r="N171" s="57"/>
    </row>
    <row r="172" spans="1:14" ht="75" customHeight="1" x14ac:dyDescent="0.4">
      <c r="A172" s="66"/>
      <c r="B172" s="57"/>
      <c r="C172" s="66"/>
      <c r="D172" s="67"/>
      <c r="E172" s="57"/>
      <c r="F172" s="34">
        <v>4</v>
      </c>
      <c r="G172" s="33" t="s">
        <v>75</v>
      </c>
      <c r="H172" s="54"/>
      <c r="I172" s="59"/>
      <c r="J172" s="59"/>
      <c r="K172" s="70"/>
      <c r="L172" s="63"/>
      <c r="M172" s="57"/>
      <c r="N172" s="57"/>
    </row>
    <row r="173" spans="1:14" ht="75" customHeight="1" x14ac:dyDescent="0.4">
      <c r="A173" s="66"/>
      <c r="B173" s="57"/>
      <c r="C173" s="66"/>
      <c r="D173" s="67"/>
      <c r="E173" s="57"/>
      <c r="F173" s="34">
        <v>5</v>
      </c>
      <c r="G173" s="33" t="s">
        <v>51</v>
      </c>
      <c r="H173" s="54"/>
      <c r="I173" s="59"/>
      <c r="J173" s="59"/>
      <c r="K173" s="70"/>
      <c r="L173" s="63"/>
      <c r="M173" s="57"/>
      <c r="N173" s="57"/>
    </row>
    <row r="174" spans="1:14" ht="75" customHeight="1" x14ac:dyDescent="0.4">
      <c r="A174" s="66">
        <v>9</v>
      </c>
      <c r="B174" s="57" t="s">
        <v>90</v>
      </c>
      <c r="C174" s="65">
        <v>35</v>
      </c>
      <c r="D174" s="67" t="s">
        <v>56</v>
      </c>
      <c r="E174" s="57" t="s">
        <v>57</v>
      </c>
      <c r="F174" s="34">
        <v>1</v>
      </c>
      <c r="G174" s="33" t="s">
        <v>100</v>
      </c>
      <c r="H174" s="54"/>
      <c r="I174" s="59"/>
      <c r="J174" s="59">
        <v>0</v>
      </c>
      <c r="K174" s="69">
        <f>(J174+J179+J184)/3</f>
        <v>0</v>
      </c>
      <c r="L174" s="63" t="s">
        <v>317</v>
      </c>
      <c r="M174" s="57"/>
      <c r="N174" s="57" t="s">
        <v>318</v>
      </c>
    </row>
    <row r="175" spans="1:14" ht="75" customHeight="1" x14ac:dyDescent="0.4">
      <c r="A175" s="66"/>
      <c r="B175" s="57"/>
      <c r="C175" s="66"/>
      <c r="D175" s="67"/>
      <c r="E175" s="57"/>
      <c r="F175" s="34">
        <v>2</v>
      </c>
      <c r="G175" s="33" t="s">
        <v>232</v>
      </c>
      <c r="H175" s="54"/>
      <c r="I175" s="59"/>
      <c r="J175" s="59"/>
      <c r="K175" s="69"/>
      <c r="L175" s="63"/>
      <c r="M175" s="57"/>
      <c r="N175" s="57"/>
    </row>
    <row r="176" spans="1:14" ht="75" customHeight="1" x14ac:dyDescent="0.4">
      <c r="A176" s="66"/>
      <c r="B176" s="57"/>
      <c r="C176" s="66"/>
      <c r="D176" s="67"/>
      <c r="E176" s="57"/>
      <c r="F176" s="34">
        <v>3</v>
      </c>
      <c r="G176" s="33" t="s">
        <v>233</v>
      </c>
      <c r="H176" s="54"/>
      <c r="I176" s="59"/>
      <c r="J176" s="59"/>
      <c r="K176" s="69"/>
      <c r="L176" s="63"/>
      <c r="M176" s="57"/>
      <c r="N176" s="57"/>
    </row>
    <row r="177" spans="1:14" ht="75" customHeight="1" x14ac:dyDescent="0.4">
      <c r="A177" s="66"/>
      <c r="B177" s="57"/>
      <c r="C177" s="66"/>
      <c r="D177" s="67"/>
      <c r="E177" s="57"/>
      <c r="F177" s="34">
        <v>4</v>
      </c>
      <c r="G177" s="33" t="s">
        <v>234</v>
      </c>
      <c r="H177" s="54"/>
      <c r="I177" s="59"/>
      <c r="J177" s="59"/>
      <c r="K177" s="69"/>
      <c r="L177" s="63"/>
      <c r="M177" s="57"/>
      <c r="N177" s="57"/>
    </row>
    <row r="178" spans="1:14" ht="75" customHeight="1" x14ac:dyDescent="0.4">
      <c r="A178" s="66"/>
      <c r="B178" s="57"/>
      <c r="C178" s="66"/>
      <c r="D178" s="67"/>
      <c r="E178" s="57"/>
      <c r="F178" s="34">
        <v>5</v>
      </c>
      <c r="G178" s="33" t="s">
        <v>184</v>
      </c>
      <c r="H178" s="54"/>
      <c r="I178" s="59"/>
      <c r="J178" s="59"/>
      <c r="K178" s="69"/>
      <c r="L178" s="63"/>
      <c r="M178" s="57"/>
      <c r="N178" s="57"/>
    </row>
    <row r="179" spans="1:14" ht="75" customHeight="1" x14ac:dyDescent="0.4">
      <c r="A179" s="66"/>
      <c r="B179" s="57"/>
      <c r="C179" s="65">
        <v>36</v>
      </c>
      <c r="D179" s="67" t="s">
        <v>58</v>
      </c>
      <c r="E179" s="57" t="s">
        <v>59</v>
      </c>
      <c r="F179" s="34">
        <v>1</v>
      </c>
      <c r="G179" s="33" t="s">
        <v>100</v>
      </c>
      <c r="H179" s="54"/>
      <c r="I179" s="59"/>
      <c r="J179" s="59">
        <v>0</v>
      </c>
      <c r="K179" s="69"/>
      <c r="L179" s="63" t="s">
        <v>319</v>
      </c>
      <c r="M179" s="57"/>
      <c r="N179" s="57" t="s">
        <v>320</v>
      </c>
    </row>
    <row r="180" spans="1:14" ht="75" customHeight="1" x14ac:dyDescent="0.4">
      <c r="A180" s="66"/>
      <c r="B180" s="57"/>
      <c r="C180" s="66"/>
      <c r="D180" s="67"/>
      <c r="E180" s="57"/>
      <c r="F180" s="34">
        <v>2</v>
      </c>
      <c r="G180" s="33" t="s">
        <v>235</v>
      </c>
      <c r="H180" s="54"/>
      <c r="I180" s="59"/>
      <c r="J180" s="59"/>
      <c r="K180" s="69"/>
      <c r="L180" s="63"/>
      <c r="M180" s="57"/>
      <c r="N180" s="57"/>
    </row>
    <row r="181" spans="1:14" ht="75" customHeight="1" x14ac:dyDescent="0.4">
      <c r="A181" s="66"/>
      <c r="B181" s="57"/>
      <c r="C181" s="66"/>
      <c r="D181" s="67"/>
      <c r="E181" s="57"/>
      <c r="F181" s="34">
        <v>3</v>
      </c>
      <c r="G181" s="33" t="s">
        <v>236</v>
      </c>
      <c r="H181" s="54"/>
      <c r="I181" s="59"/>
      <c r="J181" s="59"/>
      <c r="K181" s="69"/>
      <c r="L181" s="63"/>
      <c r="M181" s="57"/>
      <c r="N181" s="57"/>
    </row>
    <row r="182" spans="1:14" ht="75" customHeight="1" x14ac:dyDescent="0.4">
      <c r="A182" s="66"/>
      <c r="B182" s="57"/>
      <c r="C182" s="66"/>
      <c r="D182" s="67"/>
      <c r="E182" s="57"/>
      <c r="F182" s="34">
        <v>4</v>
      </c>
      <c r="G182" s="33" t="s">
        <v>185</v>
      </c>
      <c r="H182" s="54"/>
      <c r="I182" s="59"/>
      <c r="J182" s="59"/>
      <c r="K182" s="69"/>
      <c r="L182" s="63"/>
      <c r="M182" s="57"/>
      <c r="N182" s="57"/>
    </row>
    <row r="183" spans="1:14" ht="75" customHeight="1" x14ac:dyDescent="0.4">
      <c r="A183" s="66"/>
      <c r="B183" s="57"/>
      <c r="C183" s="66"/>
      <c r="D183" s="67"/>
      <c r="E183" s="57"/>
      <c r="F183" s="34">
        <v>5</v>
      </c>
      <c r="G183" s="33" t="s">
        <v>186</v>
      </c>
      <c r="H183" s="54"/>
      <c r="I183" s="59"/>
      <c r="J183" s="59"/>
      <c r="K183" s="69"/>
      <c r="L183" s="63"/>
      <c r="M183" s="57"/>
      <c r="N183" s="57"/>
    </row>
    <row r="184" spans="1:14" ht="75" customHeight="1" x14ac:dyDescent="0.4">
      <c r="A184" s="66"/>
      <c r="B184" s="57"/>
      <c r="C184" s="65">
        <v>37</v>
      </c>
      <c r="D184" s="67" t="s">
        <v>60</v>
      </c>
      <c r="E184" s="57" t="s">
        <v>164</v>
      </c>
      <c r="F184" s="34">
        <v>1</v>
      </c>
      <c r="G184" s="33" t="s">
        <v>100</v>
      </c>
      <c r="H184" s="54"/>
      <c r="I184" s="59"/>
      <c r="J184" s="68">
        <v>0</v>
      </c>
      <c r="K184" s="69"/>
      <c r="L184" s="63" t="s">
        <v>321</v>
      </c>
      <c r="M184" s="57"/>
      <c r="N184" s="57" t="s">
        <v>322</v>
      </c>
    </row>
    <row r="185" spans="1:14" ht="75" customHeight="1" x14ac:dyDescent="0.4">
      <c r="A185" s="66"/>
      <c r="B185" s="57"/>
      <c r="C185" s="66"/>
      <c r="D185" s="67"/>
      <c r="E185" s="57"/>
      <c r="F185" s="34">
        <v>2</v>
      </c>
      <c r="G185" s="33" t="s">
        <v>237</v>
      </c>
      <c r="H185" s="54"/>
      <c r="I185" s="59"/>
      <c r="J185" s="68"/>
      <c r="K185" s="69"/>
      <c r="L185" s="63"/>
      <c r="M185" s="57"/>
      <c r="N185" s="57"/>
    </row>
    <row r="186" spans="1:14" ht="75" customHeight="1" x14ac:dyDescent="0.4">
      <c r="A186" s="66"/>
      <c r="B186" s="57"/>
      <c r="C186" s="66"/>
      <c r="D186" s="67"/>
      <c r="E186" s="57"/>
      <c r="F186" s="34">
        <v>3</v>
      </c>
      <c r="G186" s="33" t="s">
        <v>238</v>
      </c>
      <c r="H186" s="54"/>
      <c r="I186" s="59"/>
      <c r="J186" s="68"/>
      <c r="K186" s="69"/>
      <c r="L186" s="63"/>
      <c r="M186" s="57"/>
      <c r="N186" s="57"/>
    </row>
    <row r="187" spans="1:14" ht="75" customHeight="1" x14ac:dyDescent="0.4">
      <c r="A187" s="66"/>
      <c r="B187" s="57"/>
      <c r="C187" s="66"/>
      <c r="D187" s="67"/>
      <c r="E187" s="57"/>
      <c r="F187" s="34">
        <v>4</v>
      </c>
      <c r="G187" s="33" t="s">
        <v>239</v>
      </c>
      <c r="H187" s="54"/>
      <c r="I187" s="59"/>
      <c r="J187" s="68"/>
      <c r="K187" s="69"/>
      <c r="L187" s="63"/>
      <c r="M187" s="57"/>
      <c r="N187" s="57"/>
    </row>
    <row r="188" spans="1:14" ht="75" customHeight="1" x14ac:dyDescent="0.4">
      <c r="A188" s="66"/>
      <c r="B188" s="57"/>
      <c r="C188" s="66"/>
      <c r="D188" s="67"/>
      <c r="E188" s="57"/>
      <c r="F188" s="34">
        <v>5</v>
      </c>
      <c r="G188" s="33" t="s">
        <v>187</v>
      </c>
      <c r="H188" s="54"/>
      <c r="I188" s="59"/>
      <c r="J188" s="68"/>
      <c r="K188" s="69"/>
      <c r="L188" s="63"/>
      <c r="M188" s="57"/>
      <c r="N188" s="57"/>
    </row>
    <row r="189" spans="1:14" ht="75" customHeight="1" x14ac:dyDescent="0.4">
      <c r="A189" s="66">
        <v>10</v>
      </c>
      <c r="B189" s="57" t="s">
        <v>91</v>
      </c>
      <c r="C189" s="65">
        <v>38</v>
      </c>
      <c r="D189" s="67" t="s">
        <v>61</v>
      </c>
      <c r="E189" s="57" t="s">
        <v>165</v>
      </c>
      <c r="F189" s="34">
        <v>1</v>
      </c>
      <c r="G189" s="33" t="s">
        <v>100</v>
      </c>
      <c r="H189" s="54"/>
      <c r="I189" s="59"/>
      <c r="J189" s="68">
        <v>0</v>
      </c>
      <c r="K189" s="69">
        <f>(J189+J194)/2</f>
        <v>0</v>
      </c>
      <c r="L189" s="63" t="s">
        <v>323</v>
      </c>
      <c r="M189" s="57"/>
      <c r="N189" s="57" t="s">
        <v>324</v>
      </c>
    </row>
    <row r="190" spans="1:14" ht="75" customHeight="1" x14ac:dyDescent="0.4">
      <c r="A190" s="66"/>
      <c r="B190" s="57"/>
      <c r="C190" s="66"/>
      <c r="D190" s="67"/>
      <c r="E190" s="58"/>
      <c r="F190" s="34">
        <v>2</v>
      </c>
      <c r="G190" s="33" t="s">
        <v>240</v>
      </c>
      <c r="H190" s="54"/>
      <c r="I190" s="59"/>
      <c r="J190" s="68"/>
      <c r="K190" s="69"/>
      <c r="L190" s="64"/>
      <c r="M190" s="57"/>
      <c r="N190" s="58"/>
    </row>
    <row r="191" spans="1:14" ht="75" customHeight="1" x14ac:dyDescent="0.4">
      <c r="A191" s="66"/>
      <c r="B191" s="57"/>
      <c r="C191" s="66"/>
      <c r="D191" s="67"/>
      <c r="E191" s="58"/>
      <c r="F191" s="34">
        <v>3</v>
      </c>
      <c r="G191" s="33" t="s">
        <v>241</v>
      </c>
      <c r="H191" s="54"/>
      <c r="I191" s="59"/>
      <c r="J191" s="68"/>
      <c r="K191" s="69"/>
      <c r="L191" s="64"/>
      <c r="M191" s="57"/>
      <c r="N191" s="58"/>
    </row>
    <row r="192" spans="1:14" ht="75" customHeight="1" x14ac:dyDescent="0.4">
      <c r="A192" s="66"/>
      <c r="B192" s="57"/>
      <c r="C192" s="66"/>
      <c r="D192" s="67"/>
      <c r="E192" s="58"/>
      <c r="F192" s="34">
        <v>4</v>
      </c>
      <c r="G192" s="33" t="s">
        <v>242</v>
      </c>
      <c r="H192" s="54"/>
      <c r="I192" s="59"/>
      <c r="J192" s="68"/>
      <c r="K192" s="69"/>
      <c r="L192" s="64"/>
      <c r="M192" s="57"/>
      <c r="N192" s="58"/>
    </row>
    <row r="193" spans="1:14" ht="75" customHeight="1" x14ac:dyDescent="0.4">
      <c r="A193" s="66"/>
      <c r="B193" s="57"/>
      <c r="C193" s="66"/>
      <c r="D193" s="67"/>
      <c r="E193" s="58"/>
      <c r="F193" s="34">
        <v>5</v>
      </c>
      <c r="G193" s="33" t="s">
        <v>243</v>
      </c>
      <c r="H193" s="54"/>
      <c r="I193" s="59"/>
      <c r="J193" s="68"/>
      <c r="K193" s="69"/>
      <c r="L193" s="64"/>
      <c r="M193" s="57"/>
      <c r="N193" s="58"/>
    </row>
    <row r="194" spans="1:14" ht="75" customHeight="1" x14ac:dyDescent="0.4">
      <c r="A194" s="66"/>
      <c r="B194" s="57"/>
      <c r="C194" s="65">
        <v>39</v>
      </c>
      <c r="D194" s="67" t="s">
        <v>62</v>
      </c>
      <c r="E194" s="57" t="s">
        <v>244</v>
      </c>
      <c r="F194" s="34">
        <v>1</v>
      </c>
      <c r="G194" s="33" t="s">
        <v>100</v>
      </c>
      <c r="H194" s="54"/>
      <c r="I194" s="59"/>
      <c r="J194" s="68">
        <v>0</v>
      </c>
      <c r="K194" s="69"/>
      <c r="L194" s="63" t="s">
        <v>325</v>
      </c>
      <c r="M194" s="57"/>
      <c r="N194" s="57" t="s">
        <v>326</v>
      </c>
    </row>
    <row r="195" spans="1:14" ht="75" customHeight="1" x14ac:dyDescent="0.4">
      <c r="A195" s="66"/>
      <c r="B195" s="57"/>
      <c r="C195" s="66"/>
      <c r="D195" s="67"/>
      <c r="E195" s="58"/>
      <c r="F195" s="34">
        <v>2</v>
      </c>
      <c r="G195" s="33" t="s">
        <v>63</v>
      </c>
      <c r="H195" s="54"/>
      <c r="I195" s="59"/>
      <c r="J195" s="68"/>
      <c r="K195" s="69"/>
      <c r="L195" s="63"/>
      <c r="M195" s="57"/>
      <c r="N195" s="57"/>
    </row>
    <row r="196" spans="1:14" ht="75" customHeight="1" x14ac:dyDescent="0.4">
      <c r="A196" s="66"/>
      <c r="B196" s="57"/>
      <c r="C196" s="66"/>
      <c r="D196" s="67"/>
      <c r="E196" s="58"/>
      <c r="F196" s="34">
        <v>3</v>
      </c>
      <c r="G196" s="33" t="s">
        <v>25</v>
      </c>
      <c r="H196" s="54"/>
      <c r="I196" s="59"/>
      <c r="J196" s="68"/>
      <c r="K196" s="69"/>
      <c r="L196" s="63"/>
      <c r="M196" s="57"/>
      <c r="N196" s="57"/>
    </row>
    <row r="197" spans="1:14" ht="75" customHeight="1" x14ac:dyDescent="0.4">
      <c r="A197" s="66"/>
      <c r="B197" s="57"/>
      <c r="C197" s="66"/>
      <c r="D197" s="67"/>
      <c r="E197" s="58"/>
      <c r="F197" s="34">
        <v>4</v>
      </c>
      <c r="G197" s="33" t="s">
        <v>64</v>
      </c>
      <c r="H197" s="54"/>
      <c r="I197" s="59"/>
      <c r="J197" s="68"/>
      <c r="K197" s="69"/>
      <c r="L197" s="63"/>
      <c r="M197" s="57"/>
      <c r="N197" s="57"/>
    </row>
    <row r="198" spans="1:14" ht="75" customHeight="1" x14ac:dyDescent="0.4">
      <c r="A198" s="66"/>
      <c r="B198" s="57"/>
      <c r="C198" s="66"/>
      <c r="D198" s="67"/>
      <c r="E198" s="58"/>
      <c r="F198" s="34">
        <v>5</v>
      </c>
      <c r="G198" s="33" t="s">
        <v>28</v>
      </c>
      <c r="H198" s="54"/>
      <c r="I198" s="59"/>
      <c r="J198" s="68"/>
      <c r="K198" s="69"/>
      <c r="L198" s="63"/>
      <c r="M198" s="57"/>
      <c r="N198" s="57"/>
    </row>
    <row r="199" spans="1:14" x14ac:dyDescent="0.4">
      <c r="A199" s="13"/>
      <c r="B199" s="13"/>
      <c r="C199" s="13"/>
      <c r="D199" s="13"/>
      <c r="E199" s="13"/>
      <c r="F199" s="13"/>
      <c r="H199" s="16"/>
      <c r="I199" s="16"/>
      <c r="J199" s="16"/>
      <c r="K199" s="16"/>
      <c r="L199" s="16"/>
    </row>
    <row r="200" spans="1:14" x14ac:dyDescent="0.4">
      <c r="A200" s="13"/>
      <c r="B200" s="13"/>
      <c r="C200" s="13"/>
      <c r="D200" s="13"/>
      <c r="E200" s="13"/>
      <c r="F200" s="13"/>
      <c r="H200" s="16"/>
      <c r="I200" s="16"/>
      <c r="J200" s="16"/>
      <c r="K200" s="16"/>
      <c r="L200" s="16"/>
    </row>
    <row r="201" spans="1:14" x14ac:dyDescent="0.4">
      <c r="A201" s="13"/>
      <c r="B201" s="13"/>
      <c r="C201" s="13"/>
      <c r="D201" s="13"/>
      <c r="E201" s="13"/>
      <c r="F201" s="13"/>
      <c r="H201" s="16"/>
      <c r="I201" s="16"/>
      <c r="J201" s="16"/>
      <c r="K201" s="16"/>
      <c r="L201" s="16"/>
    </row>
    <row r="202" spans="1:14" x14ac:dyDescent="0.4">
      <c r="A202" s="13"/>
      <c r="B202" s="13"/>
      <c r="C202" s="13"/>
      <c r="D202" s="13"/>
      <c r="E202" s="13"/>
      <c r="F202" s="13"/>
      <c r="H202" s="16"/>
      <c r="I202" s="16"/>
      <c r="J202" s="16"/>
      <c r="K202" s="16"/>
      <c r="L202" s="16"/>
    </row>
    <row r="203" spans="1:14" x14ac:dyDescent="0.4">
      <c r="A203" s="13"/>
      <c r="B203" s="13"/>
      <c r="C203" s="13"/>
      <c r="D203" s="13"/>
      <c r="E203" s="13"/>
      <c r="F203" s="13"/>
      <c r="H203" s="16"/>
      <c r="I203" s="16"/>
      <c r="J203" s="16"/>
      <c r="K203" s="16"/>
      <c r="L203" s="16"/>
    </row>
    <row r="204" spans="1:14" x14ac:dyDescent="0.4">
      <c r="A204" s="13"/>
      <c r="B204" s="13"/>
      <c r="C204" s="13"/>
      <c r="D204" s="13"/>
      <c r="E204" s="13"/>
      <c r="F204" s="13"/>
      <c r="H204" s="16"/>
      <c r="I204" s="16"/>
      <c r="J204" s="16"/>
      <c r="K204" s="16"/>
      <c r="L204" s="16"/>
    </row>
    <row r="205" spans="1:14" x14ac:dyDescent="0.4">
      <c r="A205" s="13"/>
      <c r="B205" s="13"/>
      <c r="C205" s="13"/>
      <c r="D205" s="13"/>
      <c r="E205" s="13"/>
      <c r="F205" s="13"/>
      <c r="H205" s="16"/>
      <c r="I205" s="16"/>
      <c r="J205" s="16"/>
      <c r="K205" s="16"/>
      <c r="L205" s="16"/>
    </row>
    <row r="206" spans="1:14" x14ac:dyDescent="0.4">
      <c r="A206" s="13"/>
      <c r="B206" s="13"/>
      <c r="C206" s="13"/>
      <c r="D206" s="13"/>
      <c r="E206" s="13"/>
      <c r="F206" s="13"/>
      <c r="H206" s="16"/>
      <c r="I206" s="16"/>
      <c r="J206" s="16"/>
      <c r="K206" s="16"/>
      <c r="L206" s="16"/>
    </row>
    <row r="207" spans="1:14" x14ac:dyDescent="0.4">
      <c r="A207" s="13"/>
      <c r="B207" s="13"/>
      <c r="C207" s="13"/>
      <c r="D207" s="13"/>
      <c r="E207" s="13"/>
      <c r="F207" s="13"/>
      <c r="H207" s="16"/>
      <c r="I207" s="16"/>
      <c r="J207" s="16"/>
      <c r="K207" s="16"/>
      <c r="L207" s="16"/>
    </row>
    <row r="208" spans="1:14" x14ac:dyDescent="0.4">
      <c r="A208" s="13"/>
      <c r="B208" s="13"/>
      <c r="C208" s="13"/>
      <c r="D208" s="13"/>
      <c r="E208" s="13"/>
      <c r="F208" s="13"/>
      <c r="H208" s="16"/>
      <c r="I208" s="16"/>
      <c r="J208" s="16"/>
      <c r="K208" s="16"/>
      <c r="L208" s="16"/>
    </row>
    <row r="209" spans="1:12" x14ac:dyDescent="0.4">
      <c r="A209" s="13"/>
      <c r="B209" s="13"/>
      <c r="C209" s="13"/>
      <c r="D209" s="13"/>
      <c r="E209" s="13"/>
      <c r="F209" s="13"/>
      <c r="H209" s="16"/>
      <c r="I209" s="16"/>
      <c r="J209" s="16"/>
      <c r="K209" s="16"/>
      <c r="L209" s="16"/>
    </row>
    <row r="210" spans="1:12" x14ac:dyDescent="0.4">
      <c r="A210" s="13"/>
      <c r="B210" s="13"/>
      <c r="C210" s="13"/>
      <c r="D210" s="13"/>
      <c r="E210" s="13"/>
      <c r="F210" s="13"/>
      <c r="H210" s="16"/>
      <c r="I210" s="16"/>
      <c r="J210" s="16"/>
      <c r="K210" s="16"/>
      <c r="L210" s="16"/>
    </row>
    <row r="211" spans="1:12" x14ac:dyDescent="0.4">
      <c r="A211" s="13"/>
      <c r="B211" s="13"/>
      <c r="C211" s="13"/>
      <c r="D211" s="13"/>
      <c r="E211" s="13"/>
      <c r="F211" s="13"/>
      <c r="H211" s="16"/>
      <c r="I211" s="16"/>
      <c r="J211" s="16"/>
      <c r="K211" s="16"/>
      <c r="L211" s="16"/>
    </row>
    <row r="212" spans="1:12" x14ac:dyDescent="0.4">
      <c r="A212" s="13"/>
      <c r="B212" s="13"/>
      <c r="C212" s="13"/>
      <c r="D212" s="13"/>
      <c r="E212" s="13"/>
      <c r="F212" s="13"/>
      <c r="H212" s="16"/>
      <c r="I212" s="16"/>
      <c r="J212" s="16"/>
      <c r="K212" s="16"/>
      <c r="L212" s="16"/>
    </row>
    <row r="213" spans="1:12" x14ac:dyDescent="0.4">
      <c r="A213" s="13"/>
      <c r="B213" s="13"/>
      <c r="C213" s="13"/>
      <c r="D213" s="13"/>
      <c r="E213" s="13"/>
      <c r="F213" s="13"/>
      <c r="H213" s="16"/>
      <c r="I213" s="16"/>
      <c r="J213" s="16"/>
      <c r="K213" s="16"/>
      <c r="L213" s="16"/>
    </row>
    <row r="214" spans="1:12" x14ac:dyDescent="0.4">
      <c r="A214" s="13"/>
      <c r="B214" s="13"/>
      <c r="C214" s="13"/>
      <c r="D214" s="13"/>
      <c r="E214" s="13"/>
      <c r="F214" s="13"/>
      <c r="H214" s="16"/>
      <c r="I214" s="16"/>
      <c r="J214" s="16"/>
      <c r="K214" s="16"/>
      <c r="L214" s="16"/>
    </row>
    <row r="215" spans="1:12" x14ac:dyDescent="0.4">
      <c r="A215" s="13"/>
      <c r="B215" s="13"/>
      <c r="C215" s="13"/>
      <c r="D215" s="13"/>
      <c r="E215" s="13"/>
      <c r="F215" s="13"/>
      <c r="H215" s="16"/>
      <c r="I215" s="16"/>
      <c r="J215" s="16"/>
      <c r="K215" s="16"/>
      <c r="L215" s="16"/>
    </row>
    <row r="216" spans="1:12" x14ac:dyDescent="0.4">
      <c r="A216" s="13"/>
      <c r="B216" s="13"/>
      <c r="C216" s="13"/>
      <c r="D216" s="13"/>
      <c r="E216" s="13"/>
      <c r="F216" s="13"/>
      <c r="H216" s="16"/>
      <c r="I216" s="16"/>
      <c r="J216" s="16"/>
      <c r="K216" s="16"/>
      <c r="L216" s="16"/>
    </row>
    <row r="217" spans="1:12" x14ac:dyDescent="0.4">
      <c r="A217" s="13"/>
      <c r="B217" s="13"/>
      <c r="C217" s="13"/>
      <c r="D217" s="13"/>
      <c r="E217" s="13"/>
      <c r="F217" s="13"/>
      <c r="H217" s="16"/>
      <c r="I217" s="16"/>
      <c r="J217" s="16"/>
      <c r="K217" s="16"/>
      <c r="L217" s="16"/>
    </row>
    <row r="218" spans="1:12" x14ac:dyDescent="0.4">
      <c r="A218" s="13"/>
      <c r="B218" s="13"/>
      <c r="C218" s="13"/>
      <c r="D218" s="13"/>
      <c r="E218" s="13"/>
      <c r="F218" s="13"/>
      <c r="H218" s="16"/>
      <c r="I218" s="16"/>
      <c r="J218" s="16"/>
      <c r="K218" s="16"/>
      <c r="L218" s="16"/>
    </row>
    <row r="219" spans="1:12" x14ac:dyDescent="0.4">
      <c r="A219" s="13"/>
      <c r="B219" s="13"/>
      <c r="C219" s="13"/>
      <c r="D219" s="13"/>
      <c r="E219" s="13"/>
      <c r="F219" s="13"/>
      <c r="H219" s="16"/>
      <c r="I219" s="16"/>
      <c r="J219" s="16"/>
      <c r="K219" s="16"/>
      <c r="L219" s="16"/>
    </row>
    <row r="220" spans="1:12" x14ac:dyDescent="0.4">
      <c r="A220" s="13"/>
      <c r="B220" s="13"/>
      <c r="C220" s="13"/>
      <c r="D220" s="13"/>
      <c r="E220" s="13"/>
      <c r="F220" s="13"/>
      <c r="H220" s="16"/>
      <c r="I220" s="16"/>
      <c r="J220" s="16"/>
      <c r="K220" s="16"/>
      <c r="L220" s="16"/>
    </row>
    <row r="221" spans="1:12" x14ac:dyDescent="0.4">
      <c r="A221" s="13"/>
      <c r="B221" s="13"/>
      <c r="C221" s="13"/>
      <c r="D221" s="13"/>
      <c r="E221" s="13"/>
      <c r="F221" s="13"/>
      <c r="H221" s="16"/>
      <c r="I221" s="16"/>
      <c r="J221" s="16"/>
      <c r="K221" s="16"/>
      <c r="L221" s="16"/>
    </row>
    <row r="222" spans="1:12" x14ac:dyDescent="0.4">
      <c r="A222" s="13"/>
      <c r="B222" s="13"/>
      <c r="C222" s="13"/>
      <c r="D222" s="13"/>
      <c r="E222" s="13"/>
      <c r="F222" s="13"/>
      <c r="H222" s="16"/>
      <c r="I222" s="16"/>
      <c r="J222" s="16"/>
      <c r="K222" s="16"/>
      <c r="L222" s="16"/>
    </row>
    <row r="223" spans="1:12" x14ac:dyDescent="0.4">
      <c r="A223" s="13"/>
      <c r="B223" s="13"/>
      <c r="C223" s="13"/>
      <c r="D223" s="13"/>
      <c r="E223" s="13"/>
      <c r="F223" s="13"/>
      <c r="H223" s="16"/>
      <c r="I223" s="16"/>
      <c r="J223" s="16"/>
      <c r="K223" s="16"/>
      <c r="L223" s="16"/>
    </row>
    <row r="224" spans="1:12" x14ac:dyDescent="0.4">
      <c r="A224" s="13"/>
      <c r="B224" s="13"/>
      <c r="C224" s="13"/>
      <c r="D224" s="13"/>
      <c r="E224" s="13"/>
      <c r="F224" s="13"/>
      <c r="H224" s="16"/>
      <c r="I224" s="16"/>
      <c r="J224" s="16"/>
      <c r="K224" s="16"/>
      <c r="L224" s="16"/>
    </row>
    <row r="225" spans="1:12" x14ac:dyDescent="0.4">
      <c r="A225" s="13"/>
      <c r="B225" s="13"/>
      <c r="C225" s="13"/>
      <c r="D225" s="13"/>
      <c r="E225" s="13"/>
      <c r="F225" s="13"/>
      <c r="H225" s="16"/>
      <c r="I225" s="16"/>
      <c r="J225" s="16"/>
      <c r="K225" s="16"/>
      <c r="L225" s="16"/>
    </row>
    <row r="226" spans="1:12" x14ac:dyDescent="0.4">
      <c r="A226" s="13"/>
      <c r="B226" s="13"/>
      <c r="C226" s="13"/>
      <c r="D226" s="13"/>
      <c r="E226" s="13"/>
      <c r="F226" s="13"/>
      <c r="H226" s="16"/>
      <c r="I226" s="16"/>
      <c r="J226" s="16"/>
      <c r="K226" s="16"/>
      <c r="L226" s="16"/>
    </row>
    <row r="227" spans="1:12" x14ac:dyDescent="0.4">
      <c r="A227" s="13"/>
      <c r="B227" s="13"/>
      <c r="C227" s="13"/>
      <c r="D227" s="13"/>
      <c r="E227" s="13"/>
      <c r="F227" s="13"/>
      <c r="H227" s="16"/>
      <c r="I227" s="16"/>
      <c r="J227" s="16"/>
      <c r="K227" s="16"/>
      <c r="L227" s="16"/>
    </row>
    <row r="228" spans="1:12" x14ac:dyDescent="0.4">
      <c r="A228" s="13"/>
      <c r="B228" s="13"/>
      <c r="C228" s="13"/>
      <c r="D228" s="13"/>
      <c r="E228" s="13"/>
      <c r="F228" s="13"/>
      <c r="H228" s="16"/>
      <c r="I228" s="16"/>
      <c r="J228" s="16"/>
      <c r="K228" s="16"/>
      <c r="L228" s="16"/>
    </row>
    <row r="229" spans="1:12" x14ac:dyDescent="0.4">
      <c r="A229" s="13"/>
      <c r="B229" s="13"/>
      <c r="C229" s="13"/>
      <c r="D229" s="13"/>
      <c r="E229" s="13"/>
      <c r="F229" s="13"/>
      <c r="H229" s="16"/>
      <c r="I229" s="16"/>
      <c r="J229" s="16"/>
      <c r="K229" s="16"/>
      <c r="L229" s="16"/>
    </row>
    <row r="230" spans="1:12" x14ac:dyDescent="0.4">
      <c r="A230" s="13"/>
      <c r="B230" s="13"/>
      <c r="C230" s="13"/>
      <c r="D230" s="13"/>
      <c r="E230" s="13"/>
      <c r="F230" s="13"/>
      <c r="H230" s="16"/>
      <c r="I230" s="16"/>
      <c r="J230" s="16"/>
      <c r="K230" s="16"/>
      <c r="L230" s="16"/>
    </row>
    <row r="231" spans="1:12" x14ac:dyDescent="0.4">
      <c r="A231" s="13"/>
      <c r="B231" s="13"/>
      <c r="C231" s="13"/>
      <c r="D231" s="13"/>
      <c r="E231" s="13"/>
      <c r="F231" s="13"/>
      <c r="H231" s="16"/>
      <c r="I231" s="16"/>
      <c r="J231" s="16"/>
      <c r="K231" s="16"/>
      <c r="L231" s="16"/>
    </row>
    <row r="232" spans="1:12" x14ac:dyDescent="0.4">
      <c r="A232" s="13"/>
      <c r="B232" s="13"/>
      <c r="C232" s="13"/>
      <c r="D232" s="13"/>
      <c r="E232" s="13"/>
      <c r="F232" s="13"/>
      <c r="H232" s="16"/>
      <c r="I232" s="16"/>
      <c r="J232" s="16"/>
      <c r="K232" s="16"/>
      <c r="L232" s="16"/>
    </row>
    <row r="233" spans="1:12" x14ac:dyDescent="0.4">
      <c r="A233" s="13"/>
      <c r="B233" s="13"/>
      <c r="C233" s="13"/>
      <c r="D233" s="13"/>
      <c r="E233" s="13"/>
      <c r="F233" s="13"/>
      <c r="H233" s="16"/>
      <c r="I233" s="16"/>
      <c r="J233" s="16"/>
      <c r="K233" s="16"/>
      <c r="L233" s="16"/>
    </row>
    <row r="234" spans="1:12" x14ac:dyDescent="0.4">
      <c r="A234" s="13"/>
      <c r="B234" s="13"/>
      <c r="C234" s="13"/>
      <c r="D234" s="13"/>
      <c r="E234" s="13"/>
      <c r="F234" s="13"/>
      <c r="H234" s="16"/>
      <c r="I234" s="16"/>
      <c r="J234" s="16"/>
      <c r="K234" s="16"/>
      <c r="L234" s="16"/>
    </row>
    <row r="235" spans="1:12" x14ac:dyDescent="0.4">
      <c r="A235" s="13"/>
      <c r="B235" s="13"/>
      <c r="C235" s="13"/>
      <c r="D235" s="13"/>
      <c r="E235" s="13"/>
      <c r="F235" s="13"/>
      <c r="H235" s="16"/>
      <c r="I235" s="16"/>
      <c r="J235" s="16"/>
      <c r="K235" s="16"/>
      <c r="L235" s="16"/>
    </row>
    <row r="236" spans="1:12" x14ac:dyDescent="0.4">
      <c r="A236" s="13"/>
      <c r="B236" s="13"/>
      <c r="C236" s="13"/>
      <c r="D236" s="13"/>
      <c r="E236" s="13"/>
      <c r="F236" s="13"/>
      <c r="H236" s="16"/>
      <c r="I236" s="16"/>
      <c r="J236" s="16"/>
      <c r="K236" s="16"/>
      <c r="L236" s="16"/>
    </row>
    <row r="237" spans="1:12" x14ac:dyDescent="0.4">
      <c r="A237" s="13"/>
      <c r="B237" s="13"/>
      <c r="C237" s="13"/>
      <c r="D237" s="13"/>
      <c r="E237" s="13"/>
      <c r="F237" s="13"/>
      <c r="H237" s="16"/>
      <c r="I237" s="16"/>
      <c r="J237" s="16"/>
      <c r="K237" s="16"/>
      <c r="L237" s="16"/>
    </row>
    <row r="238" spans="1:12" x14ac:dyDescent="0.4">
      <c r="A238" s="13"/>
      <c r="B238" s="13"/>
      <c r="C238" s="13"/>
      <c r="D238" s="13"/>
      <c r="E238" s="13"/>
      <c r="F238" s="13"/>
      <c r="H238" s="16"/>
      <c r="I238" s="16"/>
      <c r="J238" s="16"/>
      <c r="K238" s="16"/>
      <c r="L238" s="16"/>
    </row>
    <row r="239" spans="1:12" x14ac:dyDescent="0.4">
      <c r="A239" s="13"/>
      <c r="B239" s="13"/>
      <c r="C239" s="13"/>
      <c r="D239" s="13"/>
      <c r="E239" s="13"/>
      <c r="F239" s="13"/>
      <c r="H239" s="16"/>
      <c r="I239" s="16"/>
      <c r="J239" s="16"/>
      <c r="K239" s="16"/>
      <c r="L239" s="16"/>
    </row>
    <row r="240" spans="1:12" x14ac:dyDescent="0.4">
      <c r="A240" s="13"/>
      <c r="B240" s="13"/>
      <c r="C240" s="13"/>
      <c r="D240" s="13"/>
      <c r="E240" s="13"/>
      <c r="F240" s="13"/>
      <c r="H240" s="16"/>
      <c r="I240" s="16"/>
      <c r="J240" s="16"/>
      <c r="K240" s="16"/>
      <c r="L240" s="16"/>
    </row>
    <row r="241" spans="1:12" x14ac:dyDescent="0.4">
      <c r="A241" s="13"/>
      <c r="B241" s="13"/>
      <c r="C241" s="13"/>
      <c r="D241" s="13"/>
      <c r="E241" s="13"/>
      <c r="F241" s="13"/>
      <c r="H241" s="16"/>
      <c r="I241" s="16"/>
      <c r="J241" s="16"/>
      <c r="K241" s="16"/>
      <c r="L241" s="16"/>
    </row>
    <row r="242" spans="1:12" x14ac:dyDescent="0.4">
      <c r="A242" s="13"/>
      <c r="B242" s="13"/>
      <c r="C242" s="13"/>
      <c r="D242" s="13"/>
      <c r="E242" s="13"/>
      <c r="F242" s="13"/>
      <c r="H242" s="16"/>
      <c r="I242" s="16"/>
      <c r="J242" s="16"/>
      <c r="K242" s="16"/>
      <c r="L242" s="16"/>
    </row>
    <row r="243" spans="1:12" x14ac:dyDescent="0.4">
      <c r="A243" s="13"/>
      <c r="B243" s="13"/>
      <c r="C243" s="13"/>
      <c r="D243" s="13"/>
      <c r="E243" s="13"/>
      <c r="F243" s="13"/>
      <c r="H243" s="16"/>
      <c r="I243" s="16"/>
      <c r="J243" s="16"/>
      <c r="K243" s="16"/>
      <c r="L243" s="16"/>
    </row>
    <row r="244" spans="1:12" x14ac:dyDescent="0.4">
      <c r="A244" s="13"/>
      <c r="B244" s="13"/>
      <c r="C244" s="13"/>
      <c r="D244" s="13"/>
      <c r="E244" s="13"/>
      <c r="F244" s="13"/>
      <c r="H244" s="16"/>
      <c r="I244" s="16"/>
      <c r="J244" s="16"/>
      <c r="K244" s="16"/>
      <c r="L244" s="16"/>
    </row>
    <row r="245" spans="1:12" x14ac:dyDescent="0.4">
      <c r="A245" s="13"/>
      <c r="B245" s="13"/>
      <c r="C245" s="13"/>
      <c r="D245" s="13"/>
      <c r="E245" s="13"/>
      <c r="F245" s="13"/>
      <c r="H245" s="16"/>
      <c r="I245" s="16"/>
      <c r="J245" s="16"/>
      <c r="K245" s="16"/>
      <c r="L245" s="16"/>
    </row>
    <row r="246" spans="1:12" x14ac:dyDescent="0.4">
      <c r="A246" s="13"/>
      <c r="B246" s="13"/>
      <c r="C246" s="13"/>
      <c r="D246" s="13"/>
      <c r="E246" s="13"/>
      <c r="F246" s="13"/>
      <c r="H246" s="16"/>
      <c r="I246" s="16"/>
      <c r="J246" s="16"/>
      <c r="K246" s="16"/>
      <c r="L246" s="16"/>
    </row>
    <row r="247" spans="1:12" x14ac:dyDescent="0.4">
      <c r="A247" s="13"/>
      <c r="B247" s="13"/>
      <c r="C247" s="13"/>
      <c r="D247" s="13"/>
      <c r="E247" s="13"/>
      <c r="F247" s="13"/>
      <c r="H247" s="16"/>
      <c r="I247" s="16"/>
      <c r="J247" s="16"/>
      <c r="K247" s="16"/>
      <c r="L247" s="16"/>
    </row>
    <row r="248" spans="1:12" x14ac:dyDescent="0.4">
      <c r="A248" s="13"/>
      <c r="B248" s="13"/>
      <c r="C248" s="13"/>
      <c r="D248" s="13"/>
      <c r="E248" s="13"/>
      <c r="F248" s="13"/>
      <c r="H248" s="16"/>
      <c r="I248" s="16"/>
      <c r="J248" s="16"/>
      <c r="K248" s="16"/>
      <c r="L248" s="16"/>
    </row>
    <row r="249" spans="1:12" x14ac:dyDescent="0.4">
      <c r="A249" s="13"/>
      <c r="B249" s="13"/>
      <c r="C249" s="13"/>
      <c r="D249" s="13"/>
      <c r="E249" s="13"/>
      <c r="F249" s="13"/>
      <c r="H249" s="16"/>
      <c r="I249" s="16"/>
      <c r="J249" s="16"/>
      <c r="K249" s="16"/>
      <c r="L249" s="16"/>
    </row>
    <row r="250" spans="1:12" x14ac:dyDescent="0.4">
      <c r="A250" s="13"/>
      <c r="B250" s="13"/>
      <c r="C250" s="13"/>
      <c r="D250" s="13"/>
      <c r="E250" s="13"/>
      <c r="F250" s="13"/>
      <c r="H250" s="16"/>
      <c r="I250" s="16"/>
      <c r="J250" s="16"/>
      <c r="K250" s="16"/>
      <c r="L250" s="16"/>
    </row>
    <row r="251" spans="1:12" x14ac:dyDescent="0.4">
      <c r="A251" s="13"/>
      <c r="B251" s="13"/>
      <c r="C251" s="13"/>
      <c r="D251" s="13"/>
      <c r="E251" s="13"/>
      <c r="F251" s="13"/>
      <c r="H251" s="16"/>
      <c r="I251" s="16"/>
      <c r="J251" s="16"/>
      <c r="K251" s="16"/>
      <c r="L251" s="16"/>
    </row>
  </sheetData>
  <sheetProtection sheet="1"/>
  <protectedRanges>
    <protectedRange sqref="H3:K198" name="範囲1"/>
  </protectedRanges>
  <mergeCells count="350">
    <mergeCell ref="E1:G1"/>
    <mergeCell ref="A2:E2"/>
    <mergeCell ref="F2:K2"/>
    <mergeCell ref="L2:L3"/>
    <mergeCell ref="A3:B3"/>
    <mergeCell ref="D3:E3"/>
    <mergeCell ref="L4:L8"/>
    <mergeCell ref="C9:C13"/>
    <mergeCell ref="D9:D13"/>
    <mergeCell ref="E9:E13"/>
    <mergeCell ref="J9:J13"/>
    <mergeCell ref="L9:L13"/>
    <mergeCell ref="A4:A18"/>
    <mergeCell ref="B4:B18"/>
    <mergeCell ref="C4:C8"/>
    <mergeCell ref="D4:D8"/>
    <mergeCell ref="E4:E8"/>
    <mergeCell ref="D14:D18"/>
    <mergeCell ref="E14:E18"/>
    <mergeCell ref="A19:A33"/>
    <mergeCell ref="B19:B33"/>
    <mergeCell ref="C19:C23"/>
    <mergeCell ref="D19:D23"/>
    <mergeCell ref="E19:E23"/>
    <mergeCell ref="J19:J23"/>
    <mergeCell ref="K19:K33"/>
    <mergeCell ref="J4:J8"/>
    <mergeCell ref="K4:K18"/>
    <mergeCell ref="C24:C28"/>
    <mergeCell ref="D24:D28"/>
    <mergeCell ref="E24:E28"/>
    <mergeCell ref="J24:J28"/>
    <mergeCell ref="I4:I8"/>
    <mergeCell ref="I9:I13"/>
    <mergeCell ref="L19:L23"/>
    <mergeCell ref="C29:C33"/>
    <mergeCell ref="D29:D33"/>
    <mergeCell ref="E29:E33"/>
    <mergeCell ref="J29:J33"/>
    <mergeCell ref="L29:L33"/>
    <mergeCell ref="J14:J18"/>
    <mergeCell ref="L14:L18"/>
    <mergeCell ref="C14:C18"/>
    <mergeCell ref="L24:L28"/>
    <mergeCell ref="I14:I18"/>
    <mergeCell ref="I19:I23"/>
    <mergeCell ref="I24:I28"/>
    <mergeCell ref="I29:I33"/>
    <mergeCell ref="A34:A53"/>
    <mergeCell ref="B34:B53"/>
    <mergeCell ref="C34:C38"/>
    <mergeCell ref="D34:D38"/>
    <mergeCell ref="E34:E38"/>
    <mergeCell ref="D44:D48"/>
    <mergeCell ref="E44:E48"/>
    <mergeCell ref="J44:J48"/>
    <mergeCell ref="L44:L48"/>
    <mergeCell ref="C49:C53"/>
    <mergeCell ref="D49:D53"/>
    <mergeCell ref="E49:E53"/>
    <mergeCell ref="J49:J53"/>
    <mergeCell ref="L49:L53"/>
    <mergeCell ref="J34:J38"/>
    <mergeCell ref="K34:K53"/>
    <mergeCell ref="L34:L38"/>
    <mergeCell ref="C39:C43"/>
    <mergeCell ref="D39:D43"/>
    <mergeCell ref="E39:E43"/>
    <mergeCell ref="J39:J43"/>
    <mergeCell ref="L39:L43"/>
    <mergeCell ref="C44:C48"/>
    <mergeCell ref="I34:I38"/>
    <mergeCell ref="L54:L58"/>
    <mergeCell ref="C59:C63"/>
    <mergeCell ref="D59:D63"/>
    <mergeCell ref="E59:E63"/>
    <mergeCell ref="J59:J63"/>
    <mergeCell ref="L59:L63"/>
    <mergeCell ref="C64:C68"/>
    <mergeCell ref="C54:C58"/>
    <mergeCell ref="D54:D58"/>
    <mergeCell ref="E54:E58"/>
    <mergeCell ref="D64:D68"/>
    <mergeCell ref="E64:E68"/>
    <mergeCell ref="J64:J68"/>
    <mergeCell ref="L64:L68"/>
    <mergeCell ref="A69:A118"/>
    <mergeCell ref="B69:B118"/>
    <mergeCell ref="C69:C73"/>
    <mergeCell ref="D69:D73"/>
    <mergeCell ref="E69:E73"/>
    <mergeCell ref="J69:J73"/>
    <mergeCell ref="K69:K118"/>
    <mergeCell ref="A54:A68"/>
    <mergeCell ref="B54:B68"/>
    <mergeCell ref="C79:C83"/>
    <mergeCell ref="D79:D83"/>
    <mergeCell ref="E79:E83"/>
    <mergeCell ref="J79:J83"/>
    <mergeCell ref="C99:C103"/>
    <mergeCell ref="D99:D103"/>
    <mergeCell ref="E99:E103"/>
    <mergeCell ref="J99:J103"/>
    <mergeCell ref="C114:C118"/>
    <mergeCell ref="D114:D118"/>
    <mergeCell ref="E114:E118"/>
    <mergeCell ref="J114:J118"/>
    <mergeCell ref="J54:J58"/>
    <mergeCell ref="K54:K68"/>
    <mergeCell ref="I114:I118"/>
    <mergeCell ref="L79:L83"/>
    <mergeCell ref="L69:L73"/>
    <mergeCell ref="C74:C78"/>
    <mergeCell ref="D74:D78"/>
    <mergeCell ref="E74:E78"/>
    <mergeCell ref="J74:J78"/>
    <mergeCell ref="L74:L78"/>
    <mergeCell ref="C89:C93"/>
    <mergeCell ref="D89:D93"/>
    <mergeCell ref="E89:E93"/>
    <mergeCell ref="J89:J93"/>
    <mergeCell ref="L89:L93"/>
    <mergeCell ref="C84:C88"/>
    <mergeCell ref="D84:D88"/>
    <mergeCell ref="E84:E88"/>
    <mergeCell ref="J84:J88"/>
    <mergeCell ref="L84:L88"/>
    <mergeCell ref="I84:I88"/>
    <mergeCell ref="I89:I93"/>
    <mergeCell ref="L99:L103"/>
    <mergeCell ref="C94:C98"/>
    <mergeCell ref="D94:D98"/>
    <mergeCell ref="E94:E98"/>
    <mergeCell ref="J94:J98"/>
    <mergeCell ref="L94:L98"/>
    <mergeCell ref="C109:C113"/>
    <mergeCell ref="D109:D113"/>
    <mergeCell ref="E109:E113"/>
    <mergeCell ref="J109:J113"/>
    <mergeCell ref="L109:L113"/>
    <mergeCell ref="C104:C108"/>
    <mergeCell ref="D104:D108"/>
    <mergeCell ref="E104:E108"/>
    <mergeCell ref="J104:J108"/>
    <mergeCell ref="L104:L108"/>
    <mergeCell ref="I94:I98"/>
    <mergeCell ref="I99:I103"/>
    <mergeCell ref="I104:I108"/>
    <mergeCell ref="I109:I113"/>
    <mergeCell ref="L114:L118"/>
    <mergeCell ref="A119:A138"/>
    <mergeCell ref="B119:B138"/>
    <mergeCell ref="C119:C123"/>
    <mergeCell ref="D119:D123"/>
    <mergeCell ref="E119:E123"/>
    <mergeCell ref="D129:D133"/>
    <mergeCell ref="E129:E133"/>
    <mergeCell ref="J129:J133"/>
    <mergeCell ref="L129:L133"/>
    <mergeCell ref="C134:C138"/>
    <mergeCell ref="D134:D138"/>
    <mergeCell ref="E134:E138"/>
    <mergeCell ref="J134:J138"/>
    <mergeCell ref="L134:L138"/>
    <mergeCell ref="J119:J123"/>
    <mergeCell ref="K119:K138"/>
    <mergeCell ref="L119:L123"/>
    <mergeCell ref="C124:C128"/>
    <mergeCell ref="D124:D128"/>
    <mergeCell ref="E124:E128"/>
    <mergeCell ref="J124:J128"/>
    <mergeCell ref="L124:L128"/>
    <mergeCell ref="C129:C133"/>
    <mergeCell ref="D144:D148"/>
    <mergeCell ref="E144:E148"/>
    <mergeCell ref="J144:J148"/>
    <mergeCell ref="L144:L148"/>
    <mergeCell ref="C139:C143"/>
    <mergeCell ref="D139:D143"/>
    <mergeCell ref="E139:E143"/>
    <mergeCell ref="D154:D158"/>
    <mergeCell ref="E154:E158"/>
    <mergeCell ref="J154:J158"/>
    <mergeCell ref="L154:L158"/>
    <mergeCell ref="C154:C158"/>
    <mergeCell ref="A164:A173"/>
    <mergeCell ref="B164:B173"/>
    <mergeCell ref="C164:C168"/>
    <mergeCell ref="D164:D168"/>
    <mergeCell ref="E164:E168"/>
    <mergeCell ref="J164:J168"/>
    <mergeCell ref="K164:K173"/>
    <mergeCell ref="L164:L168"/>
    <mergeCell ref="A139:A163"/>
    <mergeCell ref="B139:B163"/>
    <mergeCell ref="C169:C173"/>
    <mergeCell ref="D169:D173"/>
    <mergeCell ref="E169:E173"/>
    <mergeCell ref="J169:J173"/>
    <mergeCell ref="L169:L173"/>
    <mergeCell ref="L149:L153"/>
    <mergeCell ref="C149:C153"/>
    <mergeCell ref="D149:D153"/>
    <mergeCell ref="E149:E153"/>
    <mergeCell ref="J149:J153"/>
    <mergeCell ref="J139:J143"/>
    <mergeCell ref="K139:K163"/>
    <mergeCell ref="L139:L143"/>
    <mergeCell ref="C144:C148"/>
    <mergeCell ref="L179:L183"/>
    <mergeCell ref="C184:C188"/>
    <mergeCell ref="C174:C178"/>
    <mergeCell ref="D174:D178"/>
    <mergeCell ref="E174:E178"/>
    <mergeCell ref="D184:D188"/>
    <mergeCell ref="E184:E188"/>
    <mergeCell ref="D159:D163"/>
    <mergeCell ref="E159:E163"/>
    <mergeCell ref="J159:J163"/>
    <mergeCell ref="C159:C163"/>
    <mergeCell ref="L159:L163"/>
    <mergeCell ref="I164:I168"/>
    <mergeCell ref="I169:I173"/>
    <mergeCell ref="I174:I178"/>
    <mergeCell ref="I179:I183"/>
    <mergeCell ref="I184:I188"/>
    <mergeCell ref="L189:L193"/>
    <mergeCell ref="C194:C198"/>
    <mergeCell ref="D194:D198"/>
    <mergeCell ref="E194:E198"/>
    <mergeCell ref="J194:J198"/>
    <mergeCell ref="L194:L198"/>
    <mergeCell ref="J184:J188"/>
    <mergeCell ref="L184:L188"/>
    <mergeCell ref="A189:A198"/>
    <mergeCell ref="B189:B198"/>
    <mergeCell ref="C189:C193"/>
    <mergeCell ref="D189:D193"/>
    <mergeCell ref="E189:E193"/>
    <mergeCell ref="J189:J193"/>
    <mergeCell ref="K189:K198"/>
    <mergeCell ref="A174:A188"/>
    <mergeCell ref="B174:B188"/>
    <mergeCell ref="J174:J178"/>
    <mergeCell ref="K174:K188"/>
    <mergeCell ref="L174:L178"/>
    <mergeCell ref="C179:C183"/>
    <mergeCell ref="D179:D183"/>
    <mergeCell ref="E179:E183"/>
    <mergeCell ref="J179:J183"/>
    <mergeCell ref="I39:I43"/>
    <mergeCell ref="I44:I48"/>
    <mergeCell ref="I49:I53"/>
    <mergeCell ref="I54:I58"/>
    <mergeCell ref="I59:I63"/>
    <mergeCell ref="I64:I68"/>
    <mergeCell ref="I69:I73"/>
    <mergeCell ref="I74:I78"/>
    <mergeCell ref="I79:I83"/>
    <mergeCell ref="I119:I123"/>
    <mergeCell ref="I124:I128"/>
    <mergeCell ref="I129:I133"/>
    <mergeCell ref="I134:I138"/>
    <mergeCell ref="I139:I143"/>
    <mergeCell ref="I144:I148"/>
    <mergeCell ref="I149:I153"/>
    <mergeCell ref="I154:I158"/>
    <mergeCell ref="I159:I163"/>
    <mergeCell ref="I189:I193"/>
    <mergeCell ref="I194:I198"/>
    <mergeCell ref="M2:M3"/>
    <mergeCell ref="N2:N3"/>
    <mergeCell ref="M4:M8"/>
    <mergeCell ref="N4:N8"/>
    <mergeCell ref="M9:M13"/>
    <mergeCell ref="N9:N13"/>
    <mergeCell ref="M14:M18"/>
    <mergeCell ref="N14:N18"/>
    <mergeCell ref="M19:M23"/>
    <mergeCell ref="N19:N23"/>
    <mergeCell ref="M24:M28"/>
    <mergeCell ref="N24:N28"/>
    <mergeCell ref="M29:M33"/>
    <mergeCell ref="N29:N33"/>
    <mergeCell ref="M34:M38"/>
    <mergeCell ref="N34:N38"/>
    <mergeCell ref="M39:M43"/>
    <mergeCell ref="N39:N43"/>
    <mergeCell ref="M44:M48"/>
    <mergeCell ref="N44:N48"/>
    <mergeCell ref="M49:M53"/>
    <mergeCell ref="N49:N53"/>
    <mergeCell ref="M54:M58"/>
    <mergeCell ref="N54:N58"/>
    <mergeCell ref="M59:M63"/>
    <mergeCell ref="N59:N63"/>
    <mergeCell ref="M64:M68"/>
    <mergeCell ref="N64:N68"/>
    <mergeCell ref="M69:M73"/>
    <mergeCell ref="N69:N73"/>
    <mergeCell ref="M74:M78"/>
    <mergeCell ref="N74:N78"/>
    <mergeCell ref="M79:M83"/>
    <mergeCell ref="N79:N83"/>
    <mergeCell ref="M84:M88"/>
    <mergeCell ref="N84:N88"/>
    <mergeCell ref="M89:M93"/>
    <mergeCell ref="N89:N93"/>
    <mergeCell ref="M94:M98"/>
    <mergeCell ref="N94:N98"/>
    <mergeCell ref="M99:M103"/>
    <mergeCell ref="N99:N103"/>
    <mergeCell ref="M104:M108"/>
    <mergeCell ref="N104:N108"/>
    <mergeCell ref="M109:M113"/>
    <mergeCell ref="N109:N113"/>
    <mergeCell ref="M114:M118"/>
    <mergeCell ref="N114:N118"/>
    <mergeCell ref="M119:M123"/>
    <mergeCell ref="N119:N123"/>
    <mergeCell ref="M124:M128"/>
    <mergeCell ref="N124:N128"/>
    <mergeCell ref="M129:M133"/>
    <mergeCell ref="N129:N133"/>
    <mergeCell ref="M134:M138"/>
    <mergeCell ref="N134:N138"/>
    <mergeCell ref="M139:M143"/>
    <mergeCell ref="N139:N143"/>
    <mergeCell ref="M144:M148"/>
    <mergeCell ref="N144:N148"/>
    <mergeCell ref="M149:M153"/>
    <mergeCell ref="N149:N153"/>
    <mergeCell ref="M179:M183"/>
    <mergeCell ref="N179:N183"/>
    <mergeCell ref="M184:M188"/>
    <mergeCell ref="N184:N188"/>
    <mergeCell ref="M189:M193"/>
    <mergeCell ref="N189:N193"/>
    <mergeCell ref="M194:M198"/>
    <mergeCell ref="N194:N198"/>
    <mergeCell ref="M154:M158"/>
    <mergeCell ref="N154:N158"/>
    <mergeCell ref="M159:M163"/>
    <mergeCell ref="N159:N163"/>
    <mergeCell ref="M164:M168"/>
    <mergeCell ref="N164:N168"/>
    <mergeCell ref="M169:M173"/>
    <mergeCell ref="N169:N173"/>
    <mergeCell ref="M174:M178"/>
    <mergeCell ref="N174:N178"/>
  </mergeCells>
  <phoneticPr fontId="1"/>
  <printOptions horizontalCentered="1" verticalCentered="1"/>
  <pageMargins left="0.23622047244094491" right="0.23622047244094491" top="0.74803149606299213" bottom="0.74803149606299213" header="0.31496062992125984" footer="0.31496062992125984"/>
  <pageSetup paperSize="8" scale="83" fitToHeight="0" orientation="landscape" r:id="rId1"/>
  <headerFooter>
    <oddFooter>&amp;C&amp;P</oddFooter>
  </headerFooter>
  <rowBreaks count="7" manualBreakCount="7">
    <brk id="33" max="11" man="1"/>
    <brk id="53" max="11" man="1"/>
    <brk id="68" max="11" man="1"/>
    <brk id="98" max="10" man="1"/>
    <brk id="138" max="11" man="1"/>
    <brk id="163" max="11" man="1"/>
    <brk id="188" max="10" man="1"/>
  </rowBreaks>
  <ignoredErrors>
    <ignoredError sqref="L1 K4 K19 K34 K54 K69 K119 K139 K164 K174 K189" unlockedFormula="1"/>
  </ignoredErrors>
  <drawing r:id="rId2"/>
  <legacyDrawing r:id="rId3"/>
  <mc:AlternateContent xmlns:mc="http://schemas.openxmlformats.org/markup-compatibility/2006">
    <mc:Choice Requires="x14">
      <controls>
        <mc:AlternateContent xmlns:mc="http://schemas.openxmlformats.org/markup-compatibility/2006">
          <mc:Choice Requires="x14">
            <control shapeId="17410" r:id="rId4" name="Option Button 2">
              <controlPr defaultSize="0" autoFill="0" autoLine="0" autoPict="0">
                <anchor moveWithCells="1">
                  <from>
                    <xdr:col>7</xdr:col>
                    <xdr:colOff>438150</xdr:colOff>
                    <xdr:row>3</xdr:row>
                    <xdr:rowOff>371475</xdr:rowOff>
                  </from>
                  <to>
                    <xdr:col>7</xdr:col>
                    <xdr:colOff>771525</xdr:colOff>
                    <xdr:row>3</xdr:row>
                    <xdr:rowOff>609600</xdr:rowOff>
                  </to>
                </anchor>
              </controlPr>
            </control>
          </mc:Choice>
        </mc:AlternateContent>
        <mc:AlternateContent xmlns:mc="http://schemas.openxmlformats.org/markup-compatibility/2006">
          <mc:Choice Requires="x14">
            <control shapeId="17567" r:id="rId5" name="Option Button 159">
              <controlPr defaultSize="0" autoFill="0" autoLine="0" autoPict="0">
                <anchor moveWithCells="1">
                  <from>
                    <xdr:col>7</xdr:col>
                    <xdr:colOff>438150</xdr:colOff>
                    <xdr:row>4</xdr:row>
                    <xdr:rowOff>371475</xdr:rowOff>
                  </from>
                  <to>
                    <xdr:col>7</xdr:col>
                    <xdr:colOff>771525</xdr:colOff>
                    <xdr:row>4</xdr:row>
                    <xdr:rowOff>609600</xdr:rowOff>
                  </to>
                </anchor>
              </controlPr>
            </control>
          </mc:Choice>
        </mc:AlternateContent>
        <mc:AlternateContent xmlns:mc="http://schemas.openxmlformats.org/markup-compatibility/2006">
          <mc:Choice Requires="x14">
            <control shapeId="17568" r:id="rId6" name="Option Button 160">
              <controlPr defaultSize="0" autoFill="0" autoLine="0" autoPict="0">
                <anchor moveWithCells="1">
                  <from>
                    <xdr:col>7</xdr:col>
                    <xdr:colOff>438150</xdr:colOff>
                    <xdr:row>5</xdr:row>
                    <xdr:rowOff>371475</xdr:rowOff>
                  </from>
                  <to>
                    <xdr:col>7</xdr:col>
                    <xdr:colOff>771525</xdr:colOff>
                    <xdr:row>5</xdr:row>
                    <xdr:rowOff>609600</xdr:rowOff>
                  </to>
                </anchor>
              </controlPr>
            </control>
          </mc:Choice>
        </mc:AlternateContent>
        <mc:AlternateContent xmlns:mc="http://schemas.openxmlformats.org/markup-compatibility/2006">
          <mc:Choice Requires="x14">
            <control shapeId="17569" r:id="rId7" name="Option Button 161">
              <controlPr defaultSize="0" autoFill="0" autoLine="0" autoPict="0">
                <anchor moveWithCells="1">
                  <from>
                    <xdr:col>7</xdr:col>
                    <xdr:colOff>438150</xdr:colOff>
                    <xdr:row>6</xdr:row>
                    <xdr:rowOff>371475</xdr:rowOff>
                  </from>
                  <to>
                    <xdr:col>7</xdr:col>
                    <xdr:colOff>771525</xdr:colOff>
                    <xdr:row>6</xdr:row>
                    <xdr:rowOff>609600</xdr:rowOff>
                  </to>
                </anchor>
              </controlPr>
            </control>
          </mc:Choice>
        </mc:AlternateContent>
        <mc:AlternateContent xmlns:mc="http://schemas.openxmlformats.org/markup-compatibility/2006">
          <mc:Choice Requires="x14">
            <control shapeId="17570" r:id="rId8" name="Option Button 162">
              <controlPr defaultSize="0" autoFill="0" autoLine="0" autoPict="0">
                <anchor moveWithCells="1">
                  <from>
                    <xdr:col>7</xdr:col>
                    <xdr:colOff>438150</xdr:colOff>
                    <xdr:row>7</xdr:row>
                    <xdr:rowOff>371475</xdr:rowOff>
                  </from>
                  <to>
                    <xdr:col>7</xdr:col>
                    <xdr:colOff>771525</xdr:colOff>
                    <xdr:row>7</xdr:row>
                    <xdr:rowOff>609600</xdr:rowOff>
                  </to>
                </anchor>
              </controlPr>
            </control>
          </mc:Choice>
        </mc:AlternateContent>
        <mc:AlternateContent xmlns:mc="http://schemas.openxmlformats.org/markup-compatibility/2006">
          <mc:Choice Requires="x14">
            <control shapeId="17571" r:id="rId9" name="Option Button 163">
              <controlPr defaultSize="0" autoFill="0" autoLine="0" autoPict="0">
                <anchor moveWithCells="1">
                  <from>
                    <xdr:col>7</xdr:col>
                    <xdr:colOff>438150</xdr:colOff>
                    <xdr:row>8</xdr:row>
                    <xdr:rowOff>371475</xdr:rowOff>
                  </from>
                  <to>
                    <xdr:col>7</xdr:col>
                    <xdr:colOff>771525</xdr:colOff>
                    <xdr:row>8</xdr:row>
                    <xdr:rowOff>609600</xdr:rowOff>
                  </to>
                </anchor>
              </controlPr>
            </control>
          </mc:Choice>
        </mc:AlternateContent>
        <mc:AlternateContent xmlns:mc="http://schemas.openxmlformats.org/markup-compatibility/2006">
          <mc:Choice Requires="x14">
            <control shapeId="17572" r:id="rId10" name="Option Button 164">
              <controlPr defaultSize="0" autoFill="0" autoLine="0" autoPict="0">
                <anchor moveWithCells="1">
                  <from>
                    <xdr:col>7</xdr:col>
                    <xdr:colOff>438150</xdr:colOff>
                    <xdr:row>9</xdr:row>
                    <xdr:rowOff>371475</xdr:rowOff>
                  </from>
                  <to>
                    <xdr:col>7</xdr:col>
                    <xdr:colOff>771525</xdr:colOff>
                    <xdr:row>9</xdr:row>
                    <xdr:rowOff>609600</xdr:rowOff>
                  </to>
                </anchor>
              </controlPr>
            </control>
          </mc:Choice>
        </mc:AlternateContent>
        <mc:AlternateContent xmlns:mc="http://schemas.openxmlformats.org/markup-compatibility/2006">
          <mc:Choice Requires="x14">
            <control shapeId="17573" r:id="rId11" name="Option Button 165">
              <controlPr defaultSize="0" autoFill="0" autoLine="0" autoPict="0">
                <anchor moveWithCells="1">
                  <from>
                    <xdr:col>7</xdr:col>
                    <xdr:colOff>438150</xdr:colOff>
                    <xdr:row>10</xdr:row>
                    <xdr:rowOff>371475</xdr:rowOff>
                  </from>
                  <to>
                    <xdr:col>7</xdr:col>
                    <xdr:colOff>771525</xdr:colOff>
                    <xdr:row>10</xdr:row>
                    <xdr:rowOff>609600</xdr:rowOff>
                  </to>
                </anchor>
              </controlPr>
            </control>
          </mc:Choice>
        </mc:AlternateContent>
        <mc:AlternateContent xmlns:mc="http://schemas.openxmlformats.org/markup-compatibility/2006">
          <mc:Choice Requires="x14">
            <control shapeId="17574" r:id="rId12" name="Option Button 166">
              <controlPr defaultSize="0" autoFill="0" autoLine="0" autoPict="0">
                <anchor moveWithCells="1">
                  <from>
                    <xdr:col>7</xdr:col>
                    <xdr:colOff>438150</xdr:colOff>
                    <xdr:row>11</xdr:row>
                    <xdr:rowOff>371475</xdr:rowOff>
                  </from>
                  <to>
                    <xdr:col>7</xdr:col>
                    <xdr:colOff>771525</xdr:colOff>
                    <xdr:row>11</xdr:row>
                    <xdr:rowOff>609600</xdr:rowOff>
                  </to>
                </anchor>
              </controlPr>
            </control>
          </mc:Choice>
        </mc:AlternateContent>
        <mc:AlternateContent xmlns:mc="http://schemas.openxmlformats.org/markup-compatibility/2006">
          <mc:Choice Requires="x14">
            <control shapeId="17575" r:id="rId13" name="Option Button 167">
              <controlPr defaultSize="0" autoFill="0" autoLine="0" autoPict="0">
                <anchor moveWithCells="1">
                  <from>
                    <xdr:col>7</xdr:col>
                    <xdr:colOff>438150</xdr:colOff>
                    <xdr:row>12</xdr:row>
                    <xdr:rowOff>371475</xdr:rowOff>
                  </from>
                  <to>
                    <xdr:col>7</xdr:col>
                    <xdr:colOff>771525</xdr:colOff>
                    <xdr:row>12</xdr:row>
                    <xdr:rowOff>609600</xdr:rowOff>
                  </to>
                </anchor>
              </controlPr>
            </control>
          </mc:Choice>
        </mc:AlternateContent>
        <mc:AlternateContent xmlns:mc="http://schemas.openxmlformats.org/markup-compatibility/2006">
          <mc:Choice Requires="x14">
            <control shapeId="17576" r:id="rId14" name="Option Button 168">
              <controlPr defaultSize="0" autoFill="0" autoLine="0" autoPict="0">
                <anchor moveWithCells="1">
                  <from>
                    <xdr:col>7</xdr:col>
                    <xdr:colOff>438150</xdr:colOff>
                    <xdr:row>13</xdr:row>
                    <xdr:rowOff>371475</xdr:rowOff>
                  </from>
                  <to>
                    <xdr:col>7</xdr:col>
                    <xdr:colOff>771525</xdr:colOff>
                    <xdr:row>13</xdr:row>
                    <xdr:rowOff>609600</xdr:rowOff>
                  </to>
                </anchor>
              </controlPr>
            </control>
          </mc:Choice>
        </mc:AlternateContent>
        <mc:AlternateContent xmlns:mc="http://schemas.openxmlformats.org/markup-compatibility/2006">
          <mc:Choice Requires="x14">
            <control shapeId="17577" r:id="rId15" name="Option Button 169">
              <controlPr defaultSize="0" autoFill="0" autoLine="0" autoPict="0">
                <anchor moveWithCells="1">
                  <from>
                    <xdr:col>7</xdr:col>
                    <xdr:colOff>438150</xdr:colOff>
                    <xdr:row>14</xdr:row>
                    <xdr:rowOff>371475</xdr:rowOff>
                  </from>
                  <to>
                    <xdr:col>7</xdr:col>
                    <xdr:colOff>771525</xdr:colOff>
                    <xdr:row>14</xdr:row>
                    <xdr:rowOff>609600</xdr:rowOff>
                  </to>
                </anchor>
              </controlPr>
            </control>
          </mc:Choice>
        </mc:AlternateContent>
        <mc:AlternateContent xmlns:mc="http://schemas.openxmlformats.org/markup-compatibility/2006">
          <mc:Choice Requires="x14">
            <control shapeId="17578" r:id="rId16" name="Option Button 170">
              <controlPr defaultSize="0" autoFill="0" autoLine="0" autoPict="0">
                <anchor moveWithCells="1">
                  <from>
                    <xdr:col>7</xdr:col>
                    <xdr:colOff>438150</xdr:colOff>
                    <xdr:row>15</xdr:row>
                    <xdr:rowOff>371475</xdr:rowOff>
                  </from>
                  <to>
                    <xdr:col>7</xdr:col>
                    <xdr:colOff>771525</xdr:colOff>
                    <xdr:row>15</xdr:row>
                    <xdr:rowOff>609600</xdr:rowOff>
                  </to>
                </anchor>
              </controlPr>
            </control>
          </mc:Choice>
        </mc:AlternateContent>
        <mc:AlternateContent xmlns:mc="http://schemas.openxmlformats.org/markup-compatibility/2006">
          <mc:Choice Requires="x14">
            <control shapeId="17579" r:id="rId17" name="Option Button 171">
              <controlPr defaultSize="0" autoFill="0" autoLine="0" autoPict="0">
                <anchor moveWithCells="1">
                  <from>
                    <xdr:col>7</xdr:col>
                    <xdr:colOff>438150</xdr:colOff>
                    <xdr:row>16</xdr:row>
                    <xdr:rowOff>371475</xdr:rowOff>
                  </from>
                  <to>
                    <xdr:col>7</xdr:col>
                    <xdr:colOff>771525</xdr:colOff>
                    <xdr:row>16</xdr:row>
                    <xdr:rowOff>609600</xdr:rowOff>
                  </to>
                </anchor>
              </controlPr>
            </control>
          </mc:Choice>
        </mc:AlternateContent>
        <mc:AlternateContent xmlns:mc="http://schemas.openxmlformats.org/markup-compatibility/2006">
          <mc:Choice Requires="x14">
            <control shapeId="17580" r:id="rId18" name="Option Button 172">
              <controlPr defaultSize="0" autoFill="0" autoLine="0" autoPict="0">
                <anchor moveWithCells="1">
                  <from>
                    <xdr:col>7</xdr:col>
                    <xdr:colOff>438150</xdr:colOff>
                    <xdr:row>17</xdr:row>
                    <xdr:rowOff>371475</xdr:rowOff>
                  </from>
                  <to>
                    <xdr:col>7</xdr:col>
                    <xdr:colOff>771525</xdr:colOff>
                    <xdr:row>17</xdr:row>
                    <xdr:rowOff>609600</xdr:rowOff>
                  </to>
                </anchor>
              </controlPr>
            </control>
          </mc:Choice>
        </mc:AlternateContent>
        <mc:AlternateContent xmlns:mc="http://schemas.openxmlformats.org/markup-compatibility/2006">
          <mc:Choice Requires="x14">
            <control shapeId="17581" r:id="rId19" name="Option Button 173">
              <controlPr defaultSize="0" autoFill="0" autoLine="0" autoPict="0">
                <anchor moveWithCells="1">
                  <from>
                    <xdr:col>7</xdr:col>
                    <xdr:colOff>438150</xdr:colOff>
                    <xdr:row>18</xdr:row>
                    <xdr:rowOff>371475</xdr:rowOff>
                  </from>
                  <to>
                    <xdr:col>7</xdr:col>
                    <xdr:colOff>771525</xdr:colOff>
                    <xdr:row>18</xdr:row>
                    <xdr:rowOff>609600</xdr:rowOff>
                  </to>
                </anchor>
              </controlPr>
            </control>
          </mc:Choice>
        </mc:AlternateContent>
        <mc:AlternateContent xmlns:mc="http://schemas.openxmlformats.org/markup-compatibility/2006">
          <mc:Choice Requires="x14">
            <control shapeId="17582" r:id="rId20" name="Option Button 174">
              <controlPr defaultSize="0" autoFill="0" autoLine="0" autoPict="0">
                <anchor moveWithCells="1">
                  <from>
                    <xdr:col>7</xdr:col>
                    <xdr:colOff>438150</xdr:colOff>
                    <xdr:row>19</xdr:row>
                    <xdr:rowOff>371475</xdr:rowOff>
                  </from>
                  <to>
                    <xdr:col>7</xdr:col>
                    <xdr:colOff>771525</xdr:colOff>
                    <xdr:row>19</xdr:row>
                    <xdr:rowOff>609600</xdr:rowOff>
                  </to>
                </anchor>
              </controlPr>
            </control>
          </mc:Choice>
        </mc:AlternateContent>
        <mc:AlternateContent xmlns:mc="http://schemas.openxmlformats.org/markup-compatibility/2006">
          <mc:Choice Requires="x14">
            <control shapeId="17583" r:id="rId21" name="Option Button 175">
              <controlPr defaultSize="0" autoFill="0" autoLine="0" autoPict="0">
                <anchor moveWithCells="1">
                  <from>
                    <xdr:col>7</xdr:col>
                    <xdr:colOff>438150</xdr:colOff>
                    <xdr:row>20</xdr:row>
                    <xdr:rowOff>371475</xdr:rowOff>
                  </from>
                  <to>
                    <xdr:col>7</xdr:col>
                    <xdr:colOff>771525</xdr:colOff>
                    <xdr:row>20</xdr:row>
                    <xdr:rowOff>609600</xdr:rowOff>
                  </to>
                </anchor>
              </controlPr>
            </control>
          </mc:Choice>
        </mc:AlternateContent>
        <mc:AlternateContent xmlns:mc="http://schemas.openxmlformats.org/markup-compatibility/2006">
          <mc:Choice Requires="x14">
            <control shapeId="17584" r:id="rId22" name="Option Button 176">
              <controlPr defaultSize="0" autoFill="0" autoLine="0" autoPict="0">
                <anchor moveWithCells="1">
                  <from>
                    <xdr:col>7</xdr:col>
                    <xdr:colOff>438150</xdr:colOff>
                    <xdr:row>21</xdr:row>
                    <xdr:rowOff>371475</xdr:rowOff>
                  </from>
                  <to>
                    <xdr:col>7</xdr:col>
                    <xdr:colOff>771525</xdr:colOff>
                    <xdr:row>21</xdr:row>
                    <xdr:rowOff>609600</xdr:rowOff>
                  </to>
                </anchor>
              </controlPr>
            </control>
          </mc:Choice>
        </mc:AlternateContent>
        <mc:AlternateContent xmlns:mc="http://schemas.openxmlformats.org/markup-compatibility/2006">
          <mc:Choice Requires="x14">
            <control shapeId="17585" r:id="rId23" name="Option Button 177">
              <controlPr defaultSize="0" autoFill="0" autoLine="0" autoPict="0">
                <anchor moveWithCells="1">
                  <from>
                    <xdr:col>7</xdr:col>
                    <xdr:colOff>438150</xdr:colOff>
                    <xdr:row>22</xdr:row>
                    <xdr:rowOff>371475</xdr:rowOff>
                  </from>
                  <to>
                    <xdr:col>7</xdr:col>
                    <xdr:colOff>771525</xdr:colOff>
                    <xdr:row>22</xdr:row>
                    <xdr:rowOff>609600</xdr:rowOff>
                  </to>
                </anchor>
              </controlPr>
            </control>
          </mc:Choice>
        </mc:AlternateContent>
        <mc:AlternateContent xmlns:mc="http://schemas.openxmlformats.org/markup-compatibility/2006">
          <mc:Choice Requires="x14">
            <control shapeId="17586" r:id="rId24" name="Option Button 178">
              <controlPr defaultSize="0" autoFill="0" autoLine="0" autoPict="0">
                <anchor moveWithCells="1">
                  <from>
                    <xdr:col>7</xdr:col>
                    <xdr:colOff>438150</xdr:colOff>
                    <xdr:row>23</xdr:row>
                    <xdr:rowOff>371475</xdr:rowOff>
                  </from>
                  <to>
                    <xdr:col>7</xdr:col>
                    <xdr:colOff>771525</xdr:colOff>
                    <xdr:row>23</xdr:row>
                    <xdr:rowOff>609600</xdr:rowOff>
                  </to>
                </anchor>
              </controlPr>
            </control>
          </mc:Choice>
        </mc:AlternateContent>
        <mc:AlternateContent xmlns:mc="http://schemas.openxmlformats.org/markup-compatibility/2006">
          <mc:Choice Requires="x14">
            <control shapeId="17587" r:id="rId25" name="Option Button 179">
              <controlPr defaultSize="0" autoFill="0" autoLine="0" autoPict="0">
                <anchor moveWithCells="1">
                  <from>
                    <xdr:col>7</xdr:col>
                    <xdr:colOff>438150</xdr:colOff>
                    <xdr:row>24</xdr:row>
                    <xdr:rowOff>371475</xdr:rowOff>
                  </from>
                  <to>
                    <xdr:col>7</xdr:col>
                    <xdr:colOff>771525</xdr:colOff>
                    <xdr:row>24</xdr:row>
                    <xdr:rowOff>609600</xdr:rowOff>
                  </to>
                </anchor>
              </controlPr>
            </control>
          </mc:Choice>
        </mc:AlternateContent>
        <mc:AlternateContent xmlns:mc="http://schemas.openxmlformats.org/markup-compatibility/2006">
          <mc:Choice Requires="x14">
            <control shapeId="17588" r:id="rId26" name="Option Button 180">
              <controlPr defaultSize="0" autoFill="0" autoLine="0" autoPict="0">
                <anchor moveWithCells="1">
                  <from>
                    <xdr:col>7</xdr:col>
                    <xdr:colOff>438150</xdr:colOff>
                    <xdr:row>25</xdr:row>
                    <xdr:rowOff>371475</xdr:rowOff>
                  </from>
                  <to>
                    <xdr:col>7</xdr:col>
                    <xdr:colOff>771525</xdr:colOff>
                    <xdr:row>25</xdr:row>
                    <xdr:rowOff>609600</xdr:rowOff>
                  </to>
                </anchor>
              </controlPr>
            </control>
          </mc:Choice>
        </mc:AlternateContent>
        <mc:AlternateContent xmlns:mc="http://schemas.openxmlformats.org/markup-compatibility/2006">
          <mc:Choice Requires="x14">
            <control shapeId="17589" r:id="rId27" name="Option Button 181">
              <controlPr defaultSize="0" autoFill="0" autoLine="0" autoPict="0">
                <anchor moveWithCells="1">
                  <from>
                    <xdr:col>7</xdr:col>
                    <xdr:colOff>438150</xdr:colOff>
                    <xdr:row>26</xdr:row>
                    <xdr:rowOff>371475</xdr:rowOff>
                  </from>
                  <to>
                    <xdr:col>7</xdr:col>
                    <xdr:colOff>771525</xdr:colOff>
                    <xdr:row>26</xdr:row>
                    <xdr:rowOff>609600</xdr:rowOff>
                  </to>
                </anchor>
              </controlPr>
            </control>
          </mc:Choice>
        </mc:AlternateContent>
        <mc:AlternateContent xmlns:mc="http://schemas.openxmlformats.org/markup-compatibility/2006">
          <mc:Choice Requires="x14">
            <control shapeId="17590" r:id="rId28" name="Option Button 182">
              <controlPr defaultSize="0" autoFill="0" autoLine="0" autoPict="0">
                <anchor moveWithCells="1">
                  <from>
                    <xdr:col>7</xdr:col>
                    <xdr:colOff>438150</xdr:colOff>
                    <xdr:row>27</xdr:row>
                    <xdr:rowOff>371475</xdr:rowOff>
                  </from>
                  <to>
                    <xdr:col>7</xdr:col>
                    <xdr:colOff>771525</xdr:colOff>
                    <xdr:row>27</xdr:row>
                    <xdr:rowOff>609600</xdr:rowOff>
                  </to>
                </anchor>
              </controlPr>
            </control>
          </mc:Choice>
        </mc:AlternateContent>
        <mc:AlternateContent xmlns:mc="http://schemas.openxmlformats.org/markup-compatibility/2006">
          <mc:Choice Requires="x14">
            <control shapeId="17591" r:id="rId29" name="Option Button 183">
              <controlPr defaultSize="0" autoFill="0" autoLine="0" autoPict="0">
                <anchor moveWithCells="1">
                  <from>
                    <xdr:col>7</xdr:col>
                    <xdr:colOff>438150</xdr:colOff>
                    <xdr:row>28</xdr:row>
                    <xdr:rowOff>371475</xdr:rowOff>
                  </from>
                  <to>
                    <xdr:col>7</xdr:col>
                    <xdr:colOff>771525</xdr:colOff>
                    <xdr:row>28</xdr:row>
                    <xdr:rowOff>609600</xdr:rowOff>
                  </to>
                </anchor>
              </controlPr>
            </control>
          </mc:Choice>
        </mc:AlternateContent>
        <mc:AlternateContent xmlns:mc="http://schemas.openxmlformats.org/markup-compatibility/2006">
          <mc:Choice Requires="x14">
            <control shapeId="17592" r:id="rId30" name="Option Button 184">
              <controlPr defaultSize="0" autoFill="0" autoLine="0" autoPict="0">
                <anchor moveWithCells="1">
                  <from>
                    <xdr:col>7</xdr:col>
                    <xdr:colOff>438150</xdr:colOff>
                    <xdr:row>29</xdr:row>
                    <xdr:rowOff>371475</xdr:rowOff>
                  </from>
                  <to>
                    <xdr:col>7</xdr:col>
                    <xdr:colOff>771525</xdr:colOff>
                    <xdr:row>29</xdr:row>
                    <xdr:rowOff>609600</xdr:rowOff>
                  </to>
                </anchor>
              </controlPr>
            </control>
          </mc:Choice>
        </mc:AlternateContent>
        <mc:AlternateContent xmlns:mc="http://schemas.openxmlformats.org/markup-compatibility/2006">
          <mc:Choice Requires="x14">
            <control shapeId="17593" r:id="rId31" name="Option Button 185">
              <controlPr defaultSize="0" autoFill="0" autoLine="0" autoPict="0">
                <anchor moveWithCells="1">
                  <from>
                    <xdr:col>7</xdr:col>
                    <xdr:colOff>438150</xdr:colOff>
                    <xdr:row>30</xdr:row>
                    <xdr:rowOff>371475</xdr:rowOff>
                  </from>
                  <to>
                    <xdr:col>7</xdr:col>
                    <xdr:colOff>771525</xdr:colOff>
                    <xdr:row>30</xdr:row>
                    <xdr:rowOff>609600</xdr:rowOff>
                  </to>
                </anchor>
              </controlPr>
            </control>
          </mc:Choice>
        </mc:AlternateContent>
        <mc:AlternateContent xmlns:mc="http://schemas.openxmlformats.org/markup-compatibility/2006">
          <mc:Choice Requires="x14">
            <control shapeId="17594" r:id="rId32" name="Option Button 186">
              <controlPr defaultSize="0" autoFill="0" autoLine="0" autoPict="0">
                <anchor moveWithCells="1">
                  <from>
                    <xdr:col>7</xdr:col>
                    <xdr:colOff>438150</xdr:colOff>
                    <xdr:row>31</xdr:row>
                    <xdr:rowOff>371475</xdr:rowOff>
                  </from>
                  <to>
                    <xdr:col>7</xdr:col>
                    <xdr:colOff>771525</xdr:colOff>
                    <xdr:row>31</xdr:row>
                    <xdr:rowOff>609600</xdr:rowOff>
                  </to>
                </anchor>
              </controlPr>
            </control>
          </mc:Choice>
        </mc:AlternateContent>
        <mc:AlternateContent xmlns:mc="http://schemas.openxmlformats.org/markup-compatibility/2006">
          <mc:Choice Requires="x14">
            <control shapeId="17595" r:id="rId33" name="Option Button 187">
              <controlPr defaultSize="0" autoFill="0" autoLine="0" autoPict="0">
                <anchor moveWithCells="1">
                  <from>
                    <xdr:col>7</xdr:col>
                    <xdr:colOff>438150</xdr:colOff>
                    <xdr:row>32</xdr:row>
                    <xdr:rowOff>371475</xdr:rowOff>
                  </from>
                  <to>
                    <xdr:col>7</xdr:col>
                    <xdr:colOff>771525</xdr:colOff>
                    <xdr:row>32</xdr:row>
                    <xdr:rowOff>609600</xdr:rowOff>
                  </to>
                </anchor>
              </controlPr>
            </control>
          </mc:Choice>
        </mc:AlternateContent>
        <mc:AlternateContent xmlns:mc="http://schemas.openxmlformats.org/markup-compatibility/2006">
          <mc:Choice Requires="x14">
            <control shapeId="17596" r:id="rId34" name="Option Button 188">
              <controlPr defaultSize="0" autoFill="0" autoLine="0" autoPict="0">
                <anchor moveWithCells="1">
                  <from>
                    <xdr:col>7</xdr:col>
                    <xdr:colOff>438150</xdr:colOff>
                    <xdr:row>33</xdr:row>
                    <xdr:rowOff>371475</xdr:rowOff>
                  </from>
                  <to>
                    <xdr:col>7</xdr:col>
                    <xdr:colOff>771525</xdr:colOff>
                    <xdr:row>33</xdr:row>
                    <xdr:rowOff>609600</xdr:rowOff>
                  </to>
                </anchor>
              </controlPr>
            </control>
          </mc:Choice>
        </mc:AlternateContent>
        <mc:AlternateContent xmlns:mc="http://schemas.openxmlformats.org/markup-compatibility/2006">
          <mc:Choice Requires="x14">
            <control shapeId="17597" r:id="rId35" name="Option Button 189">
              <controlPr defaultSize="0" autoFill="0" autoLine="0" autoPict="0">
                <anchor moveWithCells="1">
                  <from>
                    <xdr:col>7</xdr:col>
                    <xdr:colOff>438150</xdr:colOff>
                    <xdr:row>34</xdr:row>
                    <xdr:rowOff>371475</xdr:rowOff>
                  </from>
                  <to>
                    <xdr:col>7</xdr:col>
                    <xdr:colOff>771525</xdr:colOff>
                    <xdr:row>34</xdr:row>
                    <xdr:rowOff>609600</xdr:rowOff>
                  </to>
                </anchor>
              </controlPr>
            </control>
          </mc:Choice>
        </mc:AlternateContent>
        <mc:AlternateContent xmlns:mc="http://schemas.openxmlformats.org/markup-compatibility/2006">
          <mc:Choice Requires="x14">
            <control shapeId="17598" r:id="rId36" name="Option Button 190">
              <controlPr defaultSize="0" autoFill="0" autoLine="0" autoPict="0">
                <anchor moveWithCells="1">
                  <from>
                    <xdr:col>7</xdr:col>
                    <xdr:colOff>438150</xdr:colOff>
                    <xdr:row>35</xdr:row>
                    <xdr:rowOff>371475</xdr:rowOff>
                  </from>
                  <to>
                    <xdr:col>7</xdr:col>
                    <xdr:colOff>771525</xdr:colOff>
                    <xdr:row>35</xdr:row>
                    <xdr:rowOff>609600</xdr:rowOff>
                  </to>
                </anchor>
              </controlPr>
            </control>
          </mc:Choice>
        </mc:AlternateContent>
        <mc:AlternateContent xmlns:mc="http://schemas.openxmlformats.org/markup-compatibility/2006">
          <mc:Choice Requires="x14">
            <control shapeId="17599" r:id="rId37" name="Option Button 191">
              <controlPr defaultSize="0" autoFill="0" autoLine="0" autoPict="0">
                <anchor moveWithCells="1">
                  <from>
                    <xdr:col>7</xdr:col>
                    <xdr:colOff>438150</xdr:colOff>
                    <xdr:row>36</xdr:row>
                    <xdr:rowOff>371475</xdr:rowOff>
                  </from>
                  <to>
                    <xdr:col>7</xdr:col>
                    <xdr:colOff>771525</xdr:colOff>
                    <xdr:row>36</xdr:row>
                    <xdr:rowOff>609600</xdr:rowOff>
                  </to>
                </anchor>
              </controlPr>
            </control>
          </mc:Choice>
        </mc:AlternateContent>
        <mc:AlternateContent xmlns:mc="http://schemas.openxmlformats.org/markup-compatibility/2006">
          <mc:Choice Requires="x14">
            <control shapeId="17600" r:id="rId38" name="Option Button 192">
              <controlPr defaultSize="0" autoFill="0" autoLine="0" autoPict="0">
                <anchor moveWithCells="1">
                  <from>
                    <xdr:col>7</xdr:col>
                    <xdr:colOff>438150</xdr:colOff>
                    <xdr:row>37</xdr:row>
                    <xdr:rowOff>371475</xdr:rowOff>
                  </from>
                  <to>
                    <xdr:col>7</xdr:col>
                    <xdr:colOff>771525</xdr:colOff>
                    <xdr:row>37</xdr:row>
                    <xdr:rowOff>609600</xdr:rowOff>
                  </to>
                </anchor>
              </controlPr>
            </control>
          </mc:Choice>
        </mc:AlternateContent>
        <mc:AlternateContent xmlns:mc="http://schemas.openxmlformats.org/markup-compatibility/2006">
          <mc:Choice Requires="x14">
            <control shapeId="17601" r:id="rId39" name="Option Button 193">
              <controlPr defaultSize="0" autoFill="0" autoLine="0" autoPict="0">
                <anchor moveWithCells="1">
                  <from>
                    <xdr:col>7</xdr:col>
                    <xdr:colOff>438150</xdr:colOff>
                    <xdr:row>38</xdr:row>
                    <xdr:rowOff>371475</xdr:rowOff>
                  </from>
                  <to>
                    <xdr:col>7</xdr:col>
                    <xdr:colOff>771525</xdr:colOff>
                    <xdr:row>38</xdr:row>
                    <xdr:rowOff>609600</xdr:rowOff>
                  </to>
                </anchor>
              </controlPr>
            </control>
          </mc:Choice>
        </mc:AlternateContent>
        <mc:AlternateContent xmlns:mc="http://schemas.openxmlformats.org/markup-compatibility/2006">
          <mc:Choice Requires="x14">
            <control shapeId="17602" r:id="rId40" name="Option Button 194">
              <controlPr defaultSize="0" autoFill="0" autoLine="0" autoPict="0">
                <anchor moveWithCells="1">
                  <from>
                    <xdr:col>7</xdr:col>
                    <xdr:colOff>438150</xdr:colOff>
                    <xdr:row>39</xdr:row>
                    <xdr:rowOff>371475</xdr:rowOff>
                  </from>
                  <to>
                    <xdr:col>7</xdr:col>
                    <xdr:colOff>771525</xdr:colOff>
                    <xdr:row>39</xdr:row>
                    <xdr:rowOff>609600</xdr:rowOff>
                  </to>
                </anchor>
              </controlPr>
            </control>
          </mc:Choice>
        </mc:AlternateContent>
        <mc:AlternateContent xmlns:mc="http://schemas.openxmlformats.org/markup-compatibility/2006">
          <mc:Choice Requires="x14">
            <control shapeId="17603" r:id="rId41" name="Option Button 195">
              <controlPr defaultSize="0" autoFill="0" autoLine="0" autoPict="0">
                <anchor moveWithCells="1">
                  <from>
                    <xdr:col>7</xdr:col>
                    <xdr:colOff>438150</xdr:colOff>
                    <xdr:row>40</xdr:row>
                    <xdr:rowOff>371475</xdr:rowOff>
                  </from>
                  <to>
                    <xdr:col>7</xdr:col>
                    <xdr:colOff>771525</xdr:colOff>
                    <xdr:row>40</xdr:row>
                    <xdr:rowOff>609600</xdr:rowOff>
                  </to>
                </anchor>
              </controlPr>
            </control>
          </mc:Choice>
        </mc:AlternateContent>
        <mc:AlternateContent xmlns:mc="http://schemas.openxmlformats.org/markup-compatibility/2006">
          <mc:Choice Requires="x14">
            <control shapeId="17604" r:id="rId42" name="Option Button 196">
              <controlPr defaultSize="0" autoFill="0" autoLine="0" autoPict="0">
                <anchor moveWithCells="1">
                  <from>
                    <xdr:col>7</xdr:col>
                    <xdr:colOff>438150</xdr:colOff>
                    <xdr:row>41</xdr:row>
                    <xdr:rowOff>371475</xdr:rowOff>
                  </from>
                  <to>
                    <xdr:col>7</xdr:col>
                    <xdr:colOff>771525</xdr:colOff>
                    <xdr:row>41</xdr:row>
                    <xdr:rowOff>609600</xdr:rowOff>
                  </to>
                </anchor>
              </controlPr>
            </control>
          </mc:Choice>
        </mc:AlternateContent>
        <mc:AlternateContent xmlns:mc="http://schemas.openxmlformats.org/markup-compatibility/2006">
          <mc:Choice Requires="x14">
            <control shapeId="17605" r:id="rId43" name="Option Button 197">
              <controlPr defaultSize="0" autoFill="0" autoLine="0" autoPict="0">
                <anchor moveWithCells="1">
                  <from>
                    <xdr:col>7</xdr:col>
                    <xdr:colOff>438150</xdr:colOff>
                    <xdr:row>42</xdr:row>
                    <xdr:rowOff>371475</xdr:rowOff>
                  </from>
                  <to>
                    <xdr:col>7</xdr:col>
                    <xdr:colOff>771525</xdr:colOff>
                    <xdr:row>42</xdr:row>
                    <xdr:rowOff>609600</xdr:rowOff>
                  </to>
                </anchor>
              </controlPr>
            </control>
          </mc:Choice>
        </mc:AlternateContent>
        <mc:AlternateContent xmlns:mc="http://schemas.openxmlformats.org/markup-compatibility/2006">
          <mc:Choice Requires="x14">
            <control shapeId="17606" r:id="rId44" name="Option Button 198">
              <controlPr defaultSize="0" autoFill="0" autoLine="0" autoPict="0">
                <anchor moveWithCells="1">
                  <from>
                    <xdr:col>7</xdr:col>
                    <xdr:colOff>438150</xdr:colOff>
                    <xdr:row>43</xdr:row>
                    <xdr:rowOff>371475</xdr:rowOff>
                  </from>
                  <to>
                    <xdr:col>7</xdr:col>
                    <xdr:colOff>771525</xdr:colOff>
                    <xdr:row>43</xdr:row>
                    <xdr:rowOff>609600</xdr:rowOff>
                  </to>
                </anchor>
              </controlPr>
            </control>
          </mc:Choice>
        </mc:AlternateContent>
        <mc:AlternateContent xmlns:mc="http://schemas.openxmlformats.org/markup-compatibility/2006">
          <mc:Choice Requires="x14">
            <control shapeId="17607" r:id="rId45" name="Option Button 199">
              <controlPr defaultSize="0" autoFill="0" autoLine="0" autoPict="0">
                <anchor moveWithCells="1">
                  <from>
                    <xdr:col>7</xdr:col>
                    <xdr:colOff>438150</xdr:colOff>
                    <xdr:row>44</xdr:row>
                    <xdr:rowOff>371475</xdr:rowOff>
                  </from>
                  <to>
                    <xdr:col>7</xdr:col>
                    <xdr:colOff>771525</xdr:colOff>
                    <xdr:row>44</xdr:row>
                    <xdr:rowOff>609600</xdr:rowOff>
                  </to>
                </anchor>
              </controlPr>
            </control>
          </mc:Choice>
        </mc:AlternateContent>
        <mc:AlternateContent xmlns:mc="http://schemas.openxmlformats.org/markup-compatibility/2006">
          <mc:Choice Requires="x14">
            <control shapeId="17608" r:id="rId46" name="Option Button 200">
              <controlPr defaultSize="0" autoFill="0" autoLine="0" autoPict="0">
                <anchor moveWithCells="1">
                  <from>
                    <xdr:col>7</xdr:col>
                    <xdr:colOff>438150</xdr:colOff>
                    <xdr:row>45</xdr:row>
                    <xdr:rowOff>371475</xdr:rowOff>
                  </from>
                  <to>
                    <xdr:col>7</xdr:col>
                    <xdr:colOff>771525</xdr:colOff>
                    <xdr:row>45</xdr:row>
                    <xdr:rowOff>609600</xdr:rowOff>
                  </to>
                </anchor>
              </controlPr>
            </control>
          </mc:Choice>
        </mc:AlternateContent>
        <mc:AlternateContent xmlns:mc="http://schemas.openxmlformats.org/markup-compatibility/2006">
          <mc:Choice Requires="x14">
            <control shapeId="17609" r:id="rId47" name="Option Button 201">
              <controlPr defaultSize="0" autoFill="0" autoLine="0" autoPict="0">
                <anchor moveWithCells="1">
                  <from>
                    <xdr:col>7</xdr:col>
                    <xdr:colOff>438150</xdr:colOff>
                    <xdr:row>46</xdr:row>
                    <xdr:rowOff>371475</xdr:rowOff>
                  </from>
                  <to>
                    <xdr:col>7</xdr:col>
                    <xdr:colOff>771525</xdr:colOff>
                    <xdr:row>46</xdr:row>
                    <xdr:rowOff>609600</xdr:rowOff>
                  </to>
                </anchor>
              </controlPr>
            </control>
          </mc:Choice>
        </mc:AlternateContent>
        <mc:AlternateContent xmlns:mc="http://schemas.openxmlformats.org/markup-compatibility/2006">
          <mc:Choice Requires="x14">
            <control shapeId="17610" r:id="rId48" name="Option Button 202">
              <controlPr defaultSize="0" autoFill="0" autoLine="0" autoPict="0">
                <anchor moveWithCells="1">
                  <from>
                    <xdr:col>7</xdr:col>
                    <xdr:colOff>438150</xdr:colOff>
                    <xdr:row>47</xdr:row>
                    <xdr:rowOff>371475</xdr:rowOff>
                  </from>
                  <to>
                    <xdr:col>7</xdr:col>
                    <xdr:colOff>771525</xdr:colOff>
                    <xdr:row>47</xdr:row>
                    <xdr:rowOff>609600</xdr:rowOff>
                  </to>
                </anchor>
              </controlPr>
            </control>
          </mc:Choice>
        </mc:AlternateContent>
        <mc:AlternateContent xmlns:mc="http://schemas.openxmlformats.org/markup-compatibility/2006">
          <mc:Choice Requires="x14">
            <control shapeId="17611" r:id="rId49" name="Option Button 203">
              <controlPr defaultSize="0" autoFill="0" autoLine="0" autoPict="0">
                <anchor moveWithCells="1">
                  <from>
                    <xdr:col>7</xdr:col>
                    <xdr:colOff>438150</xdr:colOff>
                    <xdr:row>48</xdr:row>
                    <xdr:rowOff>371475</xdr:rowOff>
                  </from>
                  <to>
                    <xdr:col>7</xdr:col>
                    <xdr:colOff>771525</xdr:colOff>
                    <xdr:row>48</xdr:row>
                    <xdr:rowOff>609600</xdr:rowOff>
                  </to>
                </anchor>
              </controlPr>
            </control>
          </mc:Choice>
        </mc:AlternateContent>
        <mc:AlternateContent xmlns:mc="http://schemas.openxmlformats.org/markup-compatibility/2006">
          <mc:Choice Requires="x14">
            <control shapeId="17612" r:id="rId50" name="Option Button 204">
              <controlPr defaultSize="0" autoFill="0" autoLine="0" autoPict="0">
                <anchor moveWithCells="1">
                  <from>
                    <xdr:col>7</xdr:col>
                    <xdr:colOff>438150</xdr:colOff>
                    <xdr:row>49</xdr:row>
                    <xdr:rowOff>371475</xdr:rowOff>
                  </from>
                  <to>
                    <xdr:col>7</xdr:col>
                    <xdr:colOff>771525</xdr:colOff>
                    <xdr:row>49</xdr:row>
                    <xdr:rowOff>609600</xdr:rowOff>
                  </to>
                </anchor>
              </controlPr>
            </control>
          </mc:Choice>
        </mc:AlternateContent>
        <mc:AlternateContent xmlns:mc="http://schemas.openxmlformats.org/markup-compatibility/2006">
          <mc:Choice Requires="x14">
            <control shapeId="17613" r:id="rId51" name="Option Button 205">
              <controlPr defaultSize="0" autoFill="0" autoLine="0" autoPict="0">
                <anchor moveWithCells="1">
                  <from>
                    <xdr:col>7</xdr:col>
                    <xdr:colOff>438150</xdr:colOff>
                    <xdr:row>50</xdr:row>
                    <xdr:rowOff>371475</xdr:rowOff>
                  </from>
                  <to>
                    <xdr:col>7</xdr:col>
                    <xdr:colOff>771525</xdr:colOff>
                    <xdr:row>50</xdr:row>
                    <xdr:rowOff>609600</xdr:rowOff>
                  </to>
                </anchor>
              </controlPr>
            </control>
          </mc:Choice>
        </mc:AlternateContent>
        <mc:AlternateContent xmlns:mc="http://schemas.openxmlformats.org/markup-compatibility/2006">
          <mc:Choice Requires="x14">
            <control shapeId="17614" r:id="rId52" name="Option Button 206">
              <controlPr defaultSize="0" autoFill="0" autoLine="0" autoPict="0">
                <anchor moveWithCells="1">
                  <from>
                    <xdr:col>7</xdr:col>
                    <xdr:colOff>438150</xdr:colOff>
                    <xdr:row>51</xdr:row>
                    <xdr:rowOff>371475</xdr:rowOff>
                  </from>
                  <to>
                    <xdr:col>7</xdr:col>
                    <xdr:colOff>771525</xdr:colOff>
                    <xdr:row>51</xdr:row>
                    <xdr:rowOff>609600</xdr:rowOff>
                  </to>
                </anchor>
              </controlPr>
            </control>
          </mc:Choice>
        </mc:AlternateContent>
        <mc:AlternateContent xmlns:mc="http://schemas.openxmlformats.org/markup-compatibility/2006">
          <mc:Choice Requires="x14">
            <control shapeId="17615" r:id="rId53" name="Option Button 207">
              <controlPr defaultSize="0" autoFill="0" autoLine="0" autoPict="0">
                <anchor moveWithCells="1">
                  <from>
                    <xdr:col>7</xdr:col>
                    <xdr:colOff>438150</xdr:colOff>
                    <xdr:row>52</xdr:row>
                    <xdr:rowOff>371475</xdr:rowOff>
                  </from>
                  <to>
                    <xdr:col>7</xdr:col>
                    <xdr:colOff>771525</xdr:colOff>
                    <xdr:row>52</xdr:row>
                    <xdr:rowOff>609600</xdr:rowOff>
                  </to>
                </anchor>
              </controlPr>
            </control>
          </mc:Choice>
        </mc:AlternateContent>
        <mc:AlternateContent xmlns:mc="http://schemas.openxmlformats.org/markup-compatibility/2006">
          <mc:Choice Requires="x14">
            <control shapeId="17616" r:id="rId54" name="Option Button 208">
              <controlPr defaultSize="0" autoFill="0" autoLine="0" autoPict="0">
                <anchor moveWithCells="1">
                  <from>
                    <xdr:col>7</xdr:col>
                    <xdr:colOff>438150</xdr:colOff>
                    <xdr:row>53</xdr:row>
                    <xdr:rowOff>371475</xdr:rowOff>
                  </from>
                  <to>
                    <xdr:col>7</xdr:col>
                    <xdr:colOff>771525</xdr:colOff>
                    <xdr:row>53</xdr:row>
                    <xdr:rowOff>609600</xdr:rowOff>
                  </to>
                </anchor>
              </controlPr>
            </control>
          </mc:Choice>
        </mc:AlternateContent>
        <mc:AlternateContent xmlns:mc="http://schemas.openxmlformats.org/markup-compatibility/2006">
          <mc:Choice Requires="x14">
            <control shapeId="17617" r:id="rId55" name="Option Button 209">
              <controlPr defaultSize="0" autoFill="0" autoLine="0" autoPict="0">
                <anchor moveWithCells="1">
                  <from>
                    <xdr:col>7</xdr:col>
                    <xdr:colOff>438150</xdr:colOff>
                    <xdr:row>54</xdr:row>
                    <xdr:rowOff>371475</xdr:rowOff>
                  </from>
                  <to>
                    <xdr:col>7</xdr:col>
                    <xdr:colOff>771525</xdr:colOff>
                    <xdr:row>54</xdr:row>
                    <xdr:rowOff>609600</xdr:rowOff>
                  </to>
                </anchor>
              </controlPr>
            </control>
          </mc:Choice>
        </mc:AlternateContent>
        <mc:AlternateContent xmlns:mc="http://schemas.openxmlformats.org/markup-compatibility/2006">
          <mc:Choice Requires="x14">
            <control shapeId="17618" r:id="rId56" name="Option Button 210">
              <controlPr defaultSize="0" autoFill="0" autoLine="0" autoPict="0">
                <anchor moveWithCells="1">
                  <from>
                    <xdr:col>7</xdr:col>
                    <xdr:colOff>438150</xdr:colOff>
                    <xdr:row>55</xdr:row>
                    <xdr:rowOff>371475</xdr:rowOff>
                  </from>
                  <to>
                    <xdr:col>7</xdr:col>
                    <xdr:colOff>771525</xdr:colOff>
                    <xdr:row>55</xdr:row>
                    <xdr:rowOff>609600</xdr:rowOff>
                  </to>
                </anchor>
              </controlPr>
            </control>
          </mc:Choice>
        </mc:AlternateContent>
        <mc:AlternateContent xmlns:mc="http://schemas.openxmlformats.org/markup-compatibility/2006">
          <mc:Choice Requires="x14">
            <control shapeId="17619" r:id="rId57" name="Option Button 211">
              <controlPr defaultSize="0" autoFill="0" autoLine="0" autoPict="0">
                <anchor moveWithCells="1">
                  <from>
                    <xdr:col>7</xdr:col>
                    <xdr:colOff>438150</xdr:colOff>
                    <xdr:row>56</xdr:row>
                    <xdr:rowOff>371475</xdr:rowOff>
                  </from>
                  <to>
                    <xdr:col>7</xdr:col>
                    <xdr:colOff>771525</xdr:colOff>
                    <xdr:row>56</xdr:row>
                    <xdr:rowOff>609600</xdr:rowOff>
                  </to>
                </anchor>
              </controlPr>
            </control>
          </mc:Choice>
        </mc:AlternateContent>
        <mc:AlternateContent xmlns:mc="http://schemas.openxmlformats.org/markup-compatibility/2006">
          <mc:Choice Requires="x14">
            <control shapeId="17620" r:id="rId58" name="Option Button 212">
              <controlPr defaultSize="0" autoFill="0" autoLine="0" autoPict="0">
                <anchor moveWithCells="1">
                  <from>
                    <xdr:col>7</xdr:col>
                    <xdr:colOff>438150</xdr:colOff>
                    <xdr:row>57</xdr:row>
                    <xdr:rowOff>371475</xdr:rowOff>
                  </from>
                  <to>
                    <xdr:col>7</xdr:col>
                    <xdr:colOff>771525</xdr:colOff>
                    <xdr:row>57</xdr:row>
                    <xdr:rowOff>609600</xdr:rowOff>
                  </to>
                </anchor>
              </controlPr>
            </control>
          </mc:Choice>
        </mc:AlternateContent>
        <mc:AlternateContent xmlns:mc="http://schemas.openxmlformats.org/markup-compatibility/2006">
          <mc:Choice Requires="x14">
            <control shapeId="17621" r:id="rId59" name="Option Button 213">
              <controlPr defaultSize="0" autoFill="0" autoLine="0" autoPict="0">
                <anchor moveWithCells="1">
                  <from>
                    <xdr:col>7</xdr:col>
                    <xdr:colOff>438150</xdr:colOff>
                    <xdr:row>58</xdr:row>
                    <xdr:rowOff>371475</xdr:rowOff>
                  </from>
                  <to>
                    <xdr:col>7</xdr:col>
                    <xdr:colOff>771525</xdr:colOff>
                    <xdr:row>58</xdr:row>
                    <xdr:rowOff>609600</xdr:rowOff>
                  </to>
                </anchor>
              </controlPr>
            </control>
          </mc:Choice>
        </mc:AlternateContent>
        <mc:AlternateContent xmlns:mc="http://schemas.openxmlformats.org/markup-compatibility/2006">
          <mc:Choice Requires="x14">
            <control shapeId="17622" r:id="rId60" name="Option Button 214">
              <controlPr defaultSize="0" autoFill="0" autoLine="0" autoPict="0">
                <anchor moveWithCells="1">
                  <from>
                    <xdr:col>7</xdr:col>
                    <xdr:colOff>438150</xdr:colOff>
                    <xdr:row>59</xdr:row>
                    <xdr:rowOff>371475</xdr:rowOff>
                  </from>
                  <to>
                    <xdr:col>7</xdr:col>
                    <xdr:colOff>771525</xdr:colOff>
                    <xdr:row>59</xdr:row>
                    <xdr:rowOff>609600</xdr:rowOff>
                  </to>
                </anchor>
              </controlPr>
            </control>
          </mc:Choice>
        </mc:AlternateContent>
        <mc:AlternateContent xmlns:mc="http://schemas.openxmlformats.org/markup-compatibility/2006">
          <mc:Choice Requires="x14">
            <control shapeId="17623" r:id="rId61" name="Option Button 215">
              <controlPr defaultSize="0" autoFill="0" autoLine="0" autoPict="0">
                <anchor moveWithCells="1">
                  <from>
                    <xdr:col>7</xdr:col>
                    <xdr:colOff>438150</xdr:colOff>
                    <xdr:row>60</xdr:row>
                    <xdr:rowOff>371475</xdr:rowOff>
                  </from>
                  <to>
                    <xdr:col>7</xdr:col>
                    <xdr:colOff>771525</xdr:colOff>
                    <xdr:row>60</xdr:row>
                    <xdr:rowOff>609600</xdr:rowOff>
                  </to>
                </anchor>
              </controlPr>
            </control>
          </mc:Choice>
        </mc:AlternateContent>
        <mc:AlternateContent xmlns:mc="http://schemas.openxmlformats.org/markup-compatibility/2006">
          <mc:Choice Requires="x14">
            <control shapeId="17624" r:id="rId62" name="Option Button 216">
              <controlPr defaultSize="0" autoFill="0" autoLine="0" autoPict="0">
                <anchor moveWithCells="1">
                  <from>
                    <xdr:col>7</xdr:col>
                    <xdr:colOff>438150</xdr:colOff>
                    <xdr:row>61</xdr:row>
                    <xdr:rowOff>371475</xdr:rowOff>
                  </from>
                  <to>
                    <xdr:col>7</xdr:col>
                    <xdr:colOff>771525</xdr:colOff>
                    <xdr:row>61</xdr:row>
                    <xdr:rowOff>609600</xdr:rowOff>
                  </to>
                </anchor>
              </controlPr>
            </control>
          </mc:Choice>
        </mc:AlternateContent>
        <mc:AlternateContent xmlns:mc="http://schemas.openxmlformats.org/markup-compatibility/2006">
          <mc:Choice Requires="x14">
            <control shapeId="17625" r:id="rId63" name="Option Button 217">
              <controlPr defaultSize="0" autoFill="0" autoLine="0" autoPict="0">
                <anchor moveWithCells="1">
                  <from>
                    <xdr:col>7</xdr:col>
                    <xdr:colOff>438150</xdr:colOff>
                    <xdr:row>62</xdr:row>
                    <xdr:rowOff>371475</xdr:rowOff>
                  </from>
                  <to>
                    <xdr:col>7</xdr:col>
                    <xdr:colOff>771525</xdr:colOff>
                    <xdr:row>62</xdr:row>
                    <xdr:rowOff>609600</xdr:rowOff>
                  </to>
                </anchor>
              </controlPr>
            </control>
          </mc:Choice>
        </mc:AlternateContent>
        <mc:AlternateContent xmlns:mc="http://schemas.openxmlformats.org/markup-compatibility/2006">
          <mc:Choice Requires="x14">
            <control shapeId="17626" r:id="rId64" name="Option Button 218">
              <controlPr defaultSize="0" autoFill="0" autoLine="0" autoPict="0">
                <anchor moveWithCells="1">
                  <from>
                    <xdr:col>7</xdr:col>
                    <xdr:colOff>438150</xdr:colOff>
                    <xdr:row>63</xdr:row>
                    <xdr:rowOff>371475</xdr:rowOff>
                  </from>
                  <to>
                    <xdr:col>7</xdr:col>
                    <xdr:colOff>771525</xdr:colOff>
                    <xdr:row>63</xdr:row>
                    <xdr:rowOff>609600</xdr:rowOff>
                  </to>
                </anchor>
              </controlPr>
            </control>
          </mc:Choice>
        </mc:AlternateContent>
        <mc:AlternateContent xmlns:mc="http://schemas.openxmlformats.org/markup-compatibility/2006">
          <mc:Choice Requires="x14">
            <control shapeId="17627" r:id="rId65" name="Option Button 219">
              <controlPr defaultSize="0" autoFill="0" autoLine="0" autoPict="0">
                <anchor moveWithCells="1">
                  <from>
                    <xdr:col>7</xdr:col>
                    <xdr:colOff>438150</xdr:colOff>
                    <xdr:row>64</xdr:row>
                    <xdr:rowOff>371475</xdr:rowOff>
                  </from>
                  <to>
                    <xdr:col>7</xdr:col>
                    <xdr:colOff>771525</xdr:colOff>
                    <xdr:row>64</xdr:row>
                    <xdr:rowOff>609600</xdr:rowOff>
                  </to>
                </anchor>
              </controlPr>
            </control>
          </mc:Choice>
        </mc:AlternateContent>
        <mc:AlternateContent xmlns:mc="http://schemas.openxmlformats.org/markup-compatibility/2006">
          <mc:Choice Requires="x14">
            <control shapeId="17628" r:id="rId66" name="Option Button 220">
              <controlPr defaultSize="0" autoFill="0" autoLine="0" autoPict="0">
                <anchor moveWithCells="1">
                  <from>
                    <xdr:col>7</xdr:col>
                    <xdr:colOff>438150</xdr:colOff>
                    <xdr:row>65</xdr:row>
                    <xdr:rowOff>371475</xdr:rowOff>
                  </from>
                  <to>
                    <xdr:col>7</xdr:col>
                    <xdr:colOff>771525</xdr:colOff>
                    <xdr:row>65</xdr:row>
                    <xdr:rowOff>609600</xdr:rowOff>
                  </to>
                </anchor>
              </controlPr>
            </control>
          </mc:Choice>
        </mc:AlternateContent>
        <mc:AlternateContent xmlns:mc="http://schemas.openxmlformats.org/markup-compatibility/2006">
          <mc:Choice Requires="x14">
            <control shapeId="17629" r:id="rId67" name="Option Button 221">
              <controlPr defaultSize="0" autoFill="0" autoLine="0" autoPict="0">
                <anchor moveWithCells="1">
                  <from>
                    <xdr:col>7</xdr:col>
                    <xdr:colOff>438150</xdr:colOff>
                    <xdr:row>66</xdr:row>
                    <xdr:rowOff>371475</xdr:rowOff>
                  </from>
                  <to>
                    <xdr:col>7</xdr:col>
                    <xdr:colOff>771525</xdr:colOff>
                    <xdr:row>66</xdr:row>
                    <xdr:rowOff>609600</xdr:rowOff>
                  </to>
                </anchor>
              </controlPr>
            </control>
          </mc:Choice>
        </mc:AlternateContent>
        <mc:AlternateContent xmlns:mc="http://schemas.openxmlformats.org/markup-compatibility/2006">
          <mc:Choice Requires="x14">
            <control shapeId="17630" r:id="rId68" name="Option Button 222">
              <controlPr defaultSize="0" autoFill="0" autoLine="0" autoPict="0">
                <anchor moveWithCells="1">
                  <from>
                    <xdr:col>7</xdr:col>
                    <xdr:colOff>438150</xdr:colOff>
                    <xdr:row>67</xdr:row>
                    <xdr:rowOff>371475</xdr:rowOff>
                  </from>
                  <to>
                    <xdr:col>7</xdr:col>
                    <xdr:colOff>771525</xdr:colOff>
                    <xdr:row>67</xdr:row>
                    <xdr:rowOff>609600</xdr:rowOff>
                  </to>
                </anchor>
              </controlPr>
            </control>
          </mc:Choice>
        </mc:AlternateContent>
        <mc:AlternateContent xmlns:mc="http://schemas.openxmlformats.org/markup-compatibility/2006">
          <mc:Choice Requires="x14">
            <control shapeId="17631" r:id="rId69" name="Option Button 223">
              <controlPr defaultSize="0" autoFill="0" autoLine="0" autoPict="0">
                <anchor moveWithCells="1">
                  <from>
                    <xdr:col>7</xdr:col>
                    <xdr:colOff>438150</xdr:colOff>
                    <xdr:row>68</xdr:row>
                    <xdr:rowOff>371475</xdr:rowOff>
                  </from>
                  <to>
                    <xdr:col>7</xdr:col>
                    <xdr:colOff>771525</xdr:colOff>
                    <xdr:row>68</xdr:row>
                    <xdr:rowOff>609600</xdr:rowOff>
                  </to>
                </anchor>
              </controlPr>
            </control>
          </mc:Choice>
        </mc:AlternateContent>
        <mc:AlternateContent xmlns:mc="http://schemas.openxmlformats.org/markup-compatibility/2006">
          <mc:Choice Requires="x14">
            <control shapeId="17632" r:id="rId70" name="Option Button 224">
              <controlPr defaultSize="0" autoFill="0" autoLine="0" autoPict="0">
                <anchor moveWithCells="1">
                  <from>
                    <xdr:col>7</xdr:col>
                    <xdr:colOff>438150</xdr:colOff>
                    <xdr:row>69</xdr:row>
                    <xdr:rowOff>371475</xdr:rowOff>
                  </from>
                  <to>
                    <xdr:col>7</xdr:col>
                    <xdr:colOff>771525</xdr:colOff>
                    <xdr:row>69</xdr:row>
                    <xdr:rowOff>609600</xdr:rowOff>
                  </to>
                </anchor>
              </controlPr>
            </control>
          </mc:Choice>
        </mc:AlternateContent>
        <mc:AlternateContent xmlns:mc="http://schemas.openxmlformats.org/markup-compatibility/2006">
          <mc:Choice Requires="x14">
            <control shapeId="17633" r:id="rId71" name="Option Button 225">
              <controlPr defaultSize="0" autoFill="0" autoLine="0" autoPict="0">
                <anchor moveWithCells="1">
                  <from>
                    <xdr:col>7</xdr:col>
                    <xdr:colOff>438150</xdr:colOff>
                    <xdr:row>70</xdr:row>
                    <xdr:rowOff>371475</xdr:rowOff>
                  </from>
                  <to>
                    <xdr:col>7</xdr:col>
                    <xdr:colOff>771525</xdr:colOff>
                    <xdr:row>70</xdr:row>
                    <xdr:rowOff>609600</xdr:rowOff>
                  </to>
                </anchor>
              </controlPr>
            </control>
          </mc:Choice>
        </mc:AlternateContent>
        <mc:AlternateContent xmlns:mc="http://schemas.openxmlformats.org/markup-compatibility/2006">
          <mc:Choice Requires="x14">
            <control shapeId="17634" r:id="rId72" name="Option Button 226">
              <controlPr defaultSize="0" autoFill="0" autoLine="0" autoPict="0">
                <anchor moveWithCells="1">
                  <from>
                    <xdr:col>7</xdr:col>
                    <xdr:colOff>438150</xdr:colOff>
                    <xdr:row>71</xdr:row>
                    <xdr:rowOff>371475</xdr:rowOff>
                  </from>
                  <to>
                    <xdr:col>7</xdr:col>
                    <xdr:colOff>771525</xdr:colOff>
                    <xdr:row>71</xdr:row>
                    <xdr:rowOff>609600</xdr:rowOff>
                  </to>
                </anchor>
              </controlPr>
            </control>
          </mc:Choice>
        </mc:AlternateContent>
        <mc:AlternateContent xmlns:mc="http://schemas.openxmlformats.org/markup-compatibility/2006">
          <mc:Choice Requires="x14">
            <control shapeId="17635" r:id="rId73" name="Option Button 227">
              <controlPr defaultSize="0" autoFill="0" autoLine="0" autoPict="0">
                <anchor moveWithCells="1">
                  <from>
                    <xdr:col>7</xdr:col>
                    <xdr:colOff>438150</xdr:colOff>
                    <xdr:row>72</xdr:row>
                    <xdr:rowOff>371475</xdr:rowOff>
                  </from>
                  <to>
                    <xdr:col>7</xdr:col>
                    <xdr:colOff>771525</xdr:colOff>
                    <xdr:row>72</xdr:row>
                    <xdr:rowOff>609600</xdr:rowOff>
                  </to>
                </anchor>
              </controlPr>
            </control>
          </mc:Choice>
        </mc:AlternateContent>
        <mc:AlternateContent xmlns:mc="http://schemas.openxmlformats.org/markup-compatibility/2006">
          <mc:Choice Requires="x14">
            <control shapeId="17636" r:id="rId74" name="Option Button 228">
              <controlPr defaultSize="0" autoFill="0" autoLine="0" autoPict="0">
                <anchor moveWithCells="1">
                  <from>
                    <xdr:col>7</xdr:col>
                    <xdr:colOff>438150</xdr:colOff>
                    <xdr:row>73</xdr:row>
                    <xdr:rowOff>371475</xdr:rowOff>
                  </from>
                  <to>
                    <xdr:col>7</xdr:col>
                    <xdr:colOff>771525</xdr:colOff>
                    <xdr:row>73</xdr:row>
                    <xdr:rowOff>609600</xdr:rowOff>
                  </to>
                </anchor>
              </controlPr>
            </control>
          </mc:Choice>
        </mc:AlternateContent>
        <mc:AlternateContent xmlns:mc="http://schemas.openxmlformats.org/markup-compatibility/2006">
          <mc:Choice Requires="x14">
            <control shapeId="17637" r:id="rId75" name="Option Button 229">
              <controlPr defaultSize="0" autoFill="0" autoLine="0" autoPict="0">
                <anchor moveWithCells="1">
                  <from>
                    <xdr:col>7</xdr:col>
                    <xdr:colOff>438150</xdr:colOff>
                    <xdr:row>74</xdr:row>
                    <xdr:rowOff>371475</xdr:rowOff>
                  </from>
                  <to>
                    <xdr:col>7</xdr:col>
                    <xdr:colOff>771525</xdr:colOff>
                    <xdr:row>74</xdr:row>
                    <xdr:rowOff>609600</xdr:rowOff>
                  </to>
                </anchor>
              </controlPr>
            </control>
          </mc:Choice>
        </mc:AlternateContent>
        <mc:AlternateContent xmlns:mc="http://schemas.openxmlformats.org/markup-compatibility/2006">
          <mc:Choice Requires="x14">
            <control shapeId="17638" r:id="rId76" name="Option Button 230">
              <controlPr defaultSize="0" autoFill="0" autoLine="0" autoPict="0">
                <anchor moveWithCells="1">
                  <from>
                    <xdr:col>7</xdr:col>
                    <xdr:colOff>438150</xdr:colOff>
                    <xdr:row>75</xdr:row>
                    <xdr:rowOff>371475</xdr:rowOff>
                  </from>
                  <to>
                    <xdr:col>7</xdr:col>
                    <xdr:colOff>771525</xdr:colOff>
                    <xdr:row>75</xdr:row>
                    <xdr:rowOff>609600</xdr:rowOff>
                  </to>
                </anchor>
              </controlPr>
            </control>
          </mc:Choice>
        </mc:AlternateContent>
        <mc:AlternateContent xmlns:mc="http://schemas.openxmlformats.org/markup-compatibility/2006">
          <mc:Choice Requires="x14">
            <control shapeId="17639" r:id="rId77" name="Option Button 231">
              <controlPr defaultSize="0" autoFill="0" autoLine="0" autoPict="0">
                <anchor moveWithCells="1">
                  <from>
                    <xdr:col>7</xdr:col>
                    <xdr:colOff>438150</xdr:colOff>
                    <xdr:row>76</xdr:row>
                    <xdr:rowOff>371475</xdr:rowOff>
                  </from>
                  <to>
                    <xdr:col>7</xdr:col>
                    <xdr:colOff>771525</xdr:colOff>
                    <xdr:row>76</xdr:row>
                    <xdr:rowOff>609600</xdr:rowOff>
                  </to>
                </anchor>
              </controlPr>
            </control>
          </mc:Choice>
        </mc:AlternateContent>
        <mc:AlternateContent xmlns:mc="http://schemas.openxmlformats.org/markup-compatibility/2006">
          <mc:Choice Requires="x14">
            <control shapeId="17640" r:id="rId78" name="Option Button 232">
              <controlPr defaultSize="0" autoFill="0" autoLine="0" autoPict="0">
                <anchor moveWithCells="1">
                  <from>
                    <xdr:col>7</xdr:col>
                    <xdr:colOff>438150</xdr:colOff>
                    <xdr:row>77</xdr:row>
                    <xdr:rowOff>371475</xdr:rowOff>
                  </from>
                  <to>
                    <xdr:col>7</xdr:col>
                    <xdr:colOff>771525</xdr:colOff>
                    <xdr:row>77</xdr:row>
                    <xdr:rowOff>609600</xdr:rowOff>
                  </to>
                </anchor>
              </controlPr>
            </control>
          </mc:Choice>
        </mc:AlternateContent>
        <mc:AlternateContent xmlns:mc="http://schemas.openxmlformats.org/markup-compatibility/2006">
          <mc:Choice Requires="x14">
            <control shapeId="17641" r:id="rId79" name="Option Button 233">
              <controlPr defaultSize="0" autoFill="0" autoLine="0" autoPict="0">
                <anchor moveWithCells="1">
                  <from>
                    <xdr:col>7</xdr:col>
                    <xdr:colOff>438150</xdr:colOff>
                    <xdr:row>78</xdr:row>
                    <xdr:rowOff>371475</xdr:rowOff>
                  </from>
                  <to>
                    <xdr:col>7</xdr:col>
                    <xdr:colOff>771525</xdr:colOff>
                    <xdr:row>78</xdr:row>
                    <xdr:rowOff>609600</xdr:rowOff>
                  </to>
                </anchor>
              </controlPr>
            </control>
          </mc:Choice>
        </mc:AlternateContent>
        <mc:AlternateContent xmlns:mc="http://schemas.openxmlformats.org/markup-compatibility/2006">
          <mc:Choice Requires="x14">
            <control shapeId="17642" r:id="rId80" name="Option Button 234">
              <controlPr defaultSize="0" autoFill="0" autoLine="0" autoPict="0">
                <anchor moveWithCells="1">
                  <from>
                    <xdr:col>7</xdr:col>
                    <xdr:colOff>438150</xdr:colOff>
                    <xdr:row>79</xdr:row>
                    <xdr:rowOff>371475</xdr:rowOff>
                  </from>
                  <to>
                    <xdr:col>7</xdr:col>
                    <xdr:colOff>771525</xdr:colOff>
                    <xdr:row>79</xdr:row>
                    <xdr:rowOff>609600</xdr:rowOff>
                  </to>
                </anchor>
              </controlPr>
            </control>
          </mc:Choice>
        </mc:AlternateContent>
        <mc:AlternateContent xmlns:mc="http://schemas.openxmlformats.org/markup-compatibility/2006">
          <mc:Choice Requires="x14">
            <control shapeId="17643" r:id="rId81" name="Option Button 235">
              <controlPr defaultSize="0" autoFill="0" autoLine="0" autoPict="0">
                <anchor moveWithCells="1">
                  <from>
                    <xdr:col>7</xdr:col>
                    <xdr:colOff>438150</xdr:colOff>
                    <xdr:row>80</xdr:row>
                    <xdr:rowOff>371475</xdr:rowOff>
                  </from>
                  <to>
                    <xdr:col>7</xdr:col>
                    <xdr:colOff>771525</xdr:colOff>
                    <xdr:row>80</xdr:row>
                    <xdr:rowOff>609600</xdr:rowOff>
                  </to>
                </anchor>
              </controlPr>
            </control>
          </mc:Choice>
        </mc:AlternateContent>
        <mc:AlternateContent xmlns:mc="http://schemas.openxmlformats.org/markup-compatibility/2006">
          <mc:Choice Requires="x14">
            <control shapeId="17644" r:id="rId82" name="Option Button 236">
              <controlPr defaultSize="0" autoFill="0" autoLine="0" autoPict="0">
                <anchor moveWithCells="1">
                  <from>
                    <xdr:col>7</xdr:col>
                    <xdr:colOff>438150</xdr:colOff>
                    <xdr:row>81</xdr:row>
                    <xdr:rowOff>371475</xdr:rowOff>
                  </from>
                  <to>
                    <xdr:col>7</xdr:col>
                    <xdr:colOff>771525</xdr:colOff>
                    <xdr:row>81</xdr:row>
                    <xdr:rowOff>609600</xdr:rowOff>
                  </to>
                </anchor>
              </controlPr>
            </control>
          </mc:Choice>
        </mc:AlternateContent>
        <mc:AlternateContent xmlns:mc="http://schemas.openxmlformats.org/markup-compatibility/2006">
          <mc:Choice Requires="x14">
            <control shapeId="17645" r:id="rId83" name="Option Button 237">
              <controlPr defaultSize="0" autoFill="0" autoLine="0" autoPict="0">
                <anchor moveWithCells="1">
                  <from>
                    <xdr:col>7</xdr:col>
                    <xdr:colOff>438150</xdr:colOff>
                    <xdr:row>82</xdr:row>
                    <xdr:rowOff>371475</xdr:rowOff>
                  </from>
                  <to>
                    <xdr:col>7</xdr:col>
                    <xdr:colOff>771525</xdr:colOff>
                    <xdr:row>82</xdr:row>
                    <xdr:rowOff>609600</xdr:rowOff>
                  </to>
                </anchor>
              </controlPr>
            </control>
          </mc:Choice>
        </mc:AlternateContent>
        <mc:AlternateContent xmlns:mc="http://schemas.openxmlformats.org/markup-compatibility/2006">
          <mc:Choice Requires="x14">
            <control shapeId="17646" r:id="rId84" name="Option Button 238">
              <controlPr defaultSize="0" autoFill="0" autoLine="0" autoPict="0">
                <anchor moveWithCells="1">
                  <from>
                    <xdr:col>7</xdr:col>
                    <xdr:colOff>438150</xdr:colOff>
                    <xdr:row>83</xdr:row>
                    <xdr:rowOff>371475</xdr:rowOff>
                  </from>
                  <to>
                    <xdr:col>7</xdr:col>
                    <xdr:colOff>771525</xdr:colOff>
                    <xdr:row>83</xdr:row>
                    <xdr:rowOff>609600</xdr:rowOff>
                  </to>
                </anchor>
              </controlPr>
            </control>
          </mc:Choice>
        </mc:AlternateContent>
        <mc:AlternateContent xmlns:mc="http://schemas.openxmlformats.org/markup-compatibility/2006">
          <mc:Choice Requires="x14">
            <control shapeId="17647" r:id="rId85" name="Option Button 239">
              <controlPr defaultSize="0" autoFill="0" autoLine="0" autoPict="0">
                <anchor moveWithCells="1">
                  <from>
                    <xdr:col>7</xdr:col>
                    <xdr:colOff>438150</xdr:colOff>
                    <xdr:row>84</xdr:row>
                    <xdr:rowOff>371475</xdr:rowOff>
                  </from>
                  <to>
                    <xdr:col>7</xdr:col>
                    <xdr:colOff>771525</xdr:colOff>
                    <xdr:row>84</xdr:row>
                    <xdr:rowOff>609600</xdr:rowOff>
                  </to>
                </anchor>
              </controlPr>
            </control>
          </mc:Choice>
        </mc:AlternateContent>
        <mc:AlternateContent xmlns:mc="http://schemas.openxmlformats.org/markup-compatibility/2006">
          <mc:Choice Requires="x14">
            <control shapeId="17648" r:id="rId86" name="Option Button 240">
              <controlPr defaultSize="0" autoFill="0" autoLine="0" autoPict="0">
                <anchor moveWithCells="1">
                  <from>
                    <xdr:col>7</xdr:col>
                    <xdr:colOff>438150</xdr:colOff>
                    <xdr:row>85</xdr:row>
                    <xdr:rowOff>371475</xdr:rowOff>
                  </from>
                  <to>
                    <xdr:col>7</xdr:col>
                    <xdr:colOff>771525</xdr:colOff>
                    <xdr:row>85</xdr:row>
                    <xdr:rowOff>609600</xdr:rowOff>
                  </to>
                </anchor>
              </controlPr>
            </control>
          </mc:Choice>
        </mc:AlternateContent>
        <mc:AlternateContent xmlns:mc="http://schemas.openxmlformats.org/markup-compatibility/2006">
          <mc:Choice Requires="x14">
            <control shapeId="17649" r:id="rId87" name="Option Button 241">
              <controlPr defaultSize="0" autoFill="0" autoLine="0" autoPict="0">
                <anchor moveWithCells="1">
                  <from>
                    <xdr:col>7</xdr:col>
                    <xdr:colOff>438150</xdr:colOff>
                    <xdr:row>86</xdr:row>
                    <xdr:rowOff>371475</xdr:rowOff>
                  </from>
                  <to>
                    <xdr:col>7</xdr:col>
                    <xdr:colOff>771525</xdr:colOff>
                    <xdr:row>86</xdr:row>
                    <xdr:rowOff>609600</xdr:rowOff>
                  </to>
                </anchor>
              </controlPr>
            </control>
          </mc:Choice>
        </mc:AlternateContent>
        <mc:AlternateContent xmlns:mc="http://schemas.openxmlformats.org/markup-compatibility/2006">
          <mc:Choice Requires="x14">
            <control shapeId="17650" r:id="rId88" name="Option Button 242">
              <controlPr defaultSize="0" autoFill="0" autoLine="0" autoPict="0">
                <anchor moveWithCells="1">
                  <from>
                    <xdr:col>7</xdr:col>
                    <xdr:colOff>438150</xdr:colOff>
                    <xdr:row>87</xdr:row>
                    <xdr:rowOff>371475</xdr:rowOff>
                  </from>
                  <to>
                    <xdr:col>7</xdr:col>
                    <xdr:colOff>771525</xdr:colOff>
                    <xdr:row>87</xdr:row>
                    <xdr:rowOff>609600</xdr:rowOff>
                  </to>
                </anchor>
              </controlPr>
            </control>
          </mc:Choice>
        </mc:AlternateContent>
        <mc:AlternateContent xmlns:mc="http://schemas.openxmlformats.org/markup-compatibility/2006">
          <mc:Choice Requires="x14">
            <control shapeId="17651" r:id="rId89" name="Option Button 243">
              <controlPr defaultSize="0" autoFill="0" autoLine="0" autoPict="0">
                <anchor moveWithCells="1">
                  <from>
                    <xdr:col>7</xdr:col>
                    <xdr:colOff>438150</xdr:colOff>
                    <xdr:row>88</xdr:row>
                    <xdr:rowOff>371475</xdr:rowOff>
                  </from>
                  <to>
                    <xdr:col>7</xdr:col>
                    <xdr:colOff>771525</xdr:colOff>
                    <xdr:row>88</xdr:row>
                    <xdr:rowOff>609600</xdr:rowOff>
                  </to>
                </anchor>
              </controlPr>
            </control>
          </mc:Choice>
        </mc:AlternateContent>
        <mc:AlternateContent xmlns:mc="http://schemas.openxmlformats.org/markup-compatibility/2006">
          <mc:Choice Requires="x14">
            <control shapeId="17652" r:id="rId90" name="Option Button 244">
              <controlPr defaultSize="0" autoFill="0" autoLine="0" autoPict="0">
                <anchor moveWithCells="1">
                  <from>
                    <xdr:col>7</xdr:col>
                    <xdr:colOff>438150</xdr:colOff>
                    <xdr:row>89</xdr:row>
                    <xdr:rowOff>371475</xdr:rowOff>
                  </from>
                  <to>
                    <xdr:col>7</xdr:col>
                    <xdr:colOff>771525</xdr:colOff>
                    <xdr:row>89</xdr:row>
                    <xdr:rowOff>609600</xdr:rowOff>
                  </to>
                </anchor>
              </controlPr>
            </control>
          </mc:Choice>
        </mc:AlternateContent>
        <mc:AlternateContent xmlns:mc="http://schemas.openxmlformats.org/markup-compatibility/2006">
          <mc:Choice Requires="x14">
            <control shapeId="17653" r:id="rId91" name="Option Button 245">
              <controlPr defaultSize="0" autoFill="0" autoLine="0" autoPict="0">
                <anchor moveWithCells="1">
                  <from>
                    <xdr:col>7</xdr:col>
                    <xdr:colOff>438150</xdr:colOff>
                    <xdr:row>90</xdr:row>
                    <xdr:rowOff>371475</xdr:rowOff>
                  </from>
                  <to>
                    <xdr:col>7</xdr:col>
                    <xdr:colOff>771525</xdr:colOff>
                    <xdr:row>90</xdr:row>
                    <xdr:rowOff>609600</xdr:rowOff>
                  </to>
                </anchor>
              </controlPr>
            </control>
          </mc:Choice>
        </mc:AlternateContent>
        <mc:AlternateContent xmlns:mc="http://schemas.openxmlformats.org/markup-compatibility/2006">
          <mc:Choice Requires="x14">
            <control shapeId="17654" r:id="rId92" name="Option Button 246">
              <controlPr defaultSize="0" autoFill="0" autoLine="0" autoPict="0">
                <anchor moveWithCells="1">
                  <from>
                    <xdr:col>7</xdr:col>
                    <xdr:colOff>438150</xdr:colOff>
                    <xdr:row>91</xdr:row>
                    <xdr:rowOff>371475</xdr:rowOff>
                  </from>
                  <to>
                    <xdr:col>7</xdr:col>
                    <xdr:colOff>771525</xdr:colOff>
                    <xdr:row>91</xdr:row>
                    <xdr:rowOff>609600</xdr:rowOff>
                  </to>
                </anchor>
              </controlPr>
            </control>
          </mc:Choice>
        </mc:AlternateContent>
        <mc:AlternateContent xmlns:mc="http://schemas.openxmlformats.org/markup-compatibility/2006">
          <mc:Choice Requires="x14">
            <control shapeId="17655" r:id="rId93" name="Option Button 247">
              <controlPr defaultSize="0" autoFill="0" autoLine="0" autoPict="0">
                <anchor moveWithCells="1">
                  <from>
                    <xdr:col>7</xdr:col>
                    <xdr:colOff>438150</xdr:colOff>
                    <xdr:row>92</xdr:row>
                    <xdr:rowOff>371475</xdr:rowOff>
                  </from>
                  <to>
                    <xdr:col>7</xdr:col>
                    <xdr:colOff>771525</xdr:colOff>
                    <xdr:row>92</xdr:row>
                    <xdr:rowOff>609600</xdr:rowOff>
                  </to>
                </anchor>
              </controlPr>
            </control>
          </mc:Choice>
        </mc:AlternateContent>
        <mc:AlternateContent xmlns:mc="http://schemas.openxmlformats.org/markup-compatibility/2006">
          <mc:Choice Requires="x14">
            <control shapeId="17656" r:id="rId94" name="Option Button 248">
              <controlPr defaultSize="0" autoFill="0" autoLine="0" autoPict="0">
                <anchor moveWithCells="1">
                  <from>
                    <xdr:col>7</xdr:col>
                    <xdr:colOff>438150</xdr:colOff>
                    <xdr:row>93</xdr:row>
                    <xdr:rowOff>371475</xdr:rowOff>
                  </from>
                  <to>
                    <xdr:col>7</xdr:col>
                    <xdr:colOff>771525</xdr:colOff>
                    <xdr:row>93</xdr:row>
                    <xdr:rowOff>609600</xdr:rowOff>
                  </to>
                </anchor>
              </controlPr>
            </control>
          </mc:Choice>
        </mc:AlternateContent>
        <mc:AlternateContent xmlns:mc="http://schemas.openxmlformats.org/markup-compatibility/2006">
          <mc:Choice Requires="x14">
            <control shapeId="17657" r:id="rId95" name="Option Button 249">
              <controlPr defaultSize="0" autoFill="0" autoLine="0" autoPict="0">
                <anchor moveWithCells="1">
                  <from>
                    <xdr:col>7</xdr:col>
                    <xdr:colOff>438150</xdr:colOff>
                    <xdr:row>94</xdr:row>
                    <xdr:rowOff>371475</xdr:rowOff>
                  </from>
                  <to>
                    <xdr:col>7</xdr:col>
                    <xdr:colOff>771525</xdr:colOff>
                    <xdr:row>94</xdr:row>
                    <xdr:rowOff>609600</xdr:rowOff>
                  </to>
                </anchor>
              </controlPr>
            </control>
          </mc:Choice>
        </mc:AlternateContent>
        <mc:AlternateContent xmlns:mc="http://schemas.openxmlformats.org/markup-compatibility/2006">
          <mc:Choice Requires="x14">
            <control shapeId="17658" r:id="rId96" name="Option Button 250">
              <controlPr defaultSize="0" autoFill="0" autoLine="0" autoPict="0">
                <anchor moveWithCells="1">
                  <from>
                    <xdr:col>7</xdr:col>
                    <xdr:colOff>438150</xdr:colOff>
                    <xdr:row>95</xdr:row>
                    <xdr:rowOff>371475</xdr:rowOff>
                  </from>
                  <to>
                    <xdr:col>7</xdr:col>
                    <xdr:colOff>771525</xdr:colOff>
                    <xdr:row>95</xdr:row>
                    <xdr:rowOff>609600</xdr:rowOff>
                  </to>
                </anchor>
              </controlPr>
            </control>
          </mc:Choice>
        </mc:AlternateContent>
        <mc:AlternateContent xmlns:mc="http://schemas.openxmlformats.org/markup-compatibility/2006">
          <mc:Choice Requires="x14">
            <control shapeId="17659" r:id="rId97" name="Option Button 251">
              <controlPr defaultSize="0" autoFill="0" autoLine="0" autoPict="0">
                <anchor moveWithCells="1">
                  <from>
                    <xdr:col>7</xdr:col>
                    <xdr:colOff>438150</xdr:colOff>
                    <xdr:row>96</xdr:row>
                    <xdr:rowOff>371475</xdr:rowOff>
                  </from>
                  <to>
                    <xdr:col>7</xdr:col>
                    <xdr:colOff>771525</xdr:colOff>
                    <xdr:row>96</xdr:row>
                    <xdr:rowOff>609600</xdr:rowOff>
                  </to>
                </anchor>
              </controlPr>
            </control>
          </mc:Choice>
        </mc:AlternateContent>
        <mc:AlternateContent xmlns:mc="http://schemas.openxmlformats.org/markup-compatibility/2006">
          <mc:Choice Requires="x14">
            <control shapeId="17660" r:id="rId98" name="Option Button 252">
              <controlPr defaultSize="0" autoFill="0" autoLine="0" autoPict="0">
                <anchor moveWithCells="1">
                  <from>
                    <xdr:col>7</xdr:col>
                    <xdr:colOff>438150</xdr:colOff>
                    <xdr:row>97</xdr:row>
                    <xdr:rowOff>371475</xdr:rowOff>
                  </from>
                  <to>
                    <xdr:col>7</xdr:col>
                    <xdr:colOff>771525</xdr:colOff>
                    <xdr:row>97</xdr:row>
                    <xdr:rowOff>609600</xdr:rowOff>
                  </to>
                </anchor>
              </controlPr>
            </control>
          </mc:Choice>
        </mc:AlternateContent>
        <mc:AlternateContent xmlns:mc="http://schemas.openxmlformats.org/markup-compatibility/2006">
          <mc:Choice Requires="x14">
            <control shapeId="17661" r:id="rId99" name="Option Button 253">
              <controlPr defaultSize="0" autoFill="0" autoLine="0" autoPict="0">
                <anchor moveWithCells="1">
                  <from>
                    <xdr:col>7</xdr:col>
                    <xdr:colOff>438150</xdr:colOff>
                    <xdr:row>98</xdr:row>
                    <xdr:rowOff>371475</xdr:rowOff>
                  </from>
                  <to>
                    <xdr:col>7</xdr:col>
                    <xdr:colOff>771525</xdr:colOff>
                    <xdr:row>98</xdr:row>
                    <xdr:rowOff>609600</xdr:rowOff>
                  </to>
                </anchor>
              </controlPr>
            </control>
          </mc:Choice>
        </mc:AlternateContent>
        <mc:AlternateContent xmlns:mc="http://schemas.openxmlformats.org/markup-compatibility/2006">
          <mc:Choice Requires="x14">
            <control shapeId="17662" r:id="rId100" name="Option Button 254">
              <controlPr defaultSize="0" autoFill="0" autoLine="0" autoPict="0">
                <anchor moveWithCells="1">
                  <from>
                    <xdr:col>7</xdr:col>
                    <xdr:colOff>438150</xdr:colOff>
                    <xdr:row>99</xdr:row>
                    <xdr:rowOff>371475</xdr:rowOff>
                  </from>
                  <to>
                    <xdr:col>7</xdr:col>
                    <xdr:colOff>771525</xdr:colOff>
                    <xdr:row>99</xdr:row>
                    <xdr:rowOff>609600</xdr:rowOff>
                  </to>
                </anchor>
              </controlPr>
            </control>
          </mc:Choice>
        </mc:AlternateContent>
        <mc:AlternateContent xmlns:mc="http://schemas.openxmlformats.org/markup-compatibility/2006">
          <mc:Choice Requires="x14">
            <control shapeId="17663" r:id="rId101" name="Option Button 255">
              <controlPr defaultSize="0" autoFill="0" autoLine="0" autoPict="0">
                <anchor moveWithCells="1">
                  <from>
                    <xdr:col>7</xdr:col>
                    <xdr:colOff>438150</xdr:colOff>
                    <xdr:row>100</xdr:row>
                    <xdr:rowOff>371475</xdr:rowOff>
                  </from>
                  <to>
                    <xdr:col>7</xdr:col>
                    <xdr:colOff>771525</xdr:colOff>
                    <xdr:row>100</xdr:row>
                    <xdr:rowOff>609600</xdr:rowOff>
                  </to>
                </anchor>
              </controlPr>
            </control>
          </mc:Choice>
        </mc:AlternateContent>
        <mc:AlternateContent xmlns:mc="http://schemas.openxmlformats.org/markup-compatibility/2006">
          <mc:Choice Requires="x14">
            <control shapeId="17664" r:id="rId102" name="Option Button 256">
              <controlPr defaultSize="0" autoFill="0" autoLine="0" autoPict="0">
                <anchor moveWithCells="1">
                  <from>
                    <xdr:col>7</xdr:col>
                    <xdr:colOff>438150</xdr:colOff>
                    <xdr:row>101</xdr:row>
                    <xdr:rowOff>371475</xdr:rowOff>
                  </from>
                  <to>
                    <xdr:col>7</xdr:col>
                    <xdr:colOff>771525</xdr:colOff>
                    <xdr:row>101</xdr:row>
                    <xdr:rowOff>609600</xdr:rowOff>
                  </to>
                </anchor>
              </controlPr>
            </control>
          </mc:Choice>
        </mc:AlternateContent>
        <mc:AlternateContent xmlns:mc="http://schemas.openxmlformats.org/markup-compatibility/2006">
          <mc:Choice Requires="x14">
            <control shapeId="17665" r:id="rId103" name="Option Button 257">
              <controlPr defaultSize="0" autoFill="0" autoLine="0" autoPict="0">
                <anchor moveWithCells="1">
                  <from>
                    <xdr:col>7</xdr:col>
                    <xdr:colOff>438150</xdr:colOff>
                    <xdr:row>102</xdr:row>
                    <xdr:rowOff>371475</xdr:rowOff>
                  </from>
                  <to>
                    <xdr:col>7</xdr:col>
                    <xdr:colOff>771525</xdr:colOff>
                    <xdr:row>102</xdr:row>
                    <xdr:rowOff>609600</xdr:rowOff>
                  </to>
                </anchor>
              </controlPr>
            </control>
          </mc:Choice>
        </mc:AlternateContent>
        <mc:AlternateContent xmlns:mc="http://schemas.openxmlformats.org/markup-compatibility/2006">
          <mc:Choice Requires="x14">
            <control shapeId="17666" r:id="rId104" name="Option Button 258">
              <controlPr defaultSize="0" autoFill="0" autoLine="0" autoPict="0">
                <anchor moveWithCells="1">
                  <from>
                    <xdr:col>7</xdr:col>
                    <xdr:colOff>438150</xdr:colOff>
                    <xdr:row>103</xdr:row>
                    <xdr:rowOff>371475</xdr:rowOff>
                  </from>
                  <to>
                    <xdr:col>7</xdr:col>
                    <xdr:colOff>771525</xdr:colOff>
                    <xdr:row>103</xdr:row>
                    <xdr:rowOff>609600</xdr:rowOff>
                  </to>
                </anchor>
              </controlPr>
            </control>
          </mc:Choice>
        </mc:AlternateContent>
        <mc:AlternateContent xmlns:mc="http://schemas.openxmlformats.org/markup-compatibility/2006">
          <mc:Choice Requires="x14">
            <control shapeId="17667" r:id="rId105" name="Option Button 259">
              <controlPr defaultSize="0" autoFill="0" autoLine="0" autoPict="0">
                <anchor moveWithCells="1">
                  <from>
                    <xdr:col>7</xdr:col>
                    <xdr:colOff>438150</xdr:colOff>
                    <xdr:row>104</xdr:row>
                    <xdr:rowOff>371475</xdr:rowOff>
                  </from>
                  <to>
                    <xdr:col>7</xdr:col>
                    <xdr:colOff>771525</xdr:colOff>
                    <xdr:row>104</xdr:row>
                    <xdr:rowOff>609600</xdr:rowOff>
                  </to>
                </anchor>
              </controlPr>
            </control>
          </mc:Choice>
        </mc:AlternateContent>
        <mc:AlternateContent xmlns:mc="http://schemas.openxmlformats.org/markup-compatibility/2006">
          <mc:Choice Requires="x14">
            <control shapeId="17668" r:id="rId106" name="Option Button 260">
              <controlPr defaultSize="0" autoFill="0" autoLine="0" autoPict="0">
                <anchor moveWithCells="1">
                  <from>
                    <xdr:col>7</xdr:col>
                    <xdr:colOff>438150</xdr:colOff>
                    <xdr:row>105</xdr:row>
                    <xdr:rowOff>371475</xdr:rowOff>
                  </from>
                  <to>
                    <xdr:col>7</xdr:col>
                    <xdr:colOff>771525</xdr:colOff>
                    <xdr:row>105</xdr:row>
                    <xdr:rowOff>609600</xdr:rowOff>
                  </to>
                </anchor>
              </controlPr>
            </control>
          </mc:Choice>
        </mc:AlternateContent>
        <mc:AlternateContent xmlns:mc="http://schemas.openxmlformats.org/markup-compatibility/2006">
          <mc:Choice Requires="x14">
            <control shapeId="17669" r:id="rId107" name="Option Button 261">
              <controlPr defaultSize="0" autoFill="0" autoLine="0" autoPict="0">
                <anchor moveWithCells="1">
                  <from>
                    <xdr:col>7</xdr:col>
                    <xdr:colOff>438150</xdr:colOff>
                    <xdr:row>106</xdr:row>
                    <xdr:rowOff>371475</xdr:rowOff>
                  </from>
                  <to>
                    <xdr:col>7</xdr:col>
                    <xdr:colOff>771525</xdr:colOff>
                    <xdr:row>106</xdr:row>
                    <xdr:rowOff>609600</xdr:rowOff>
                  </to>
                </anchor>
              </controlPr>
            </control>
          </mc:Choice>
        </mc:AlternateContent>
        <mc:AlternateContent xmlns:mc="http://schemas.openxmlformats.org/markup-compatibility/2006">
          <mc:Choice Requires="x14">
            <control shapeId="17670" r:id="rId108" name="Option Button 262">
              <controlPr defaultSize="0" autoFill="0" autoLine="0" autoPict="0">
                <anchor moveWithCells="1">
                  <from>
                    <xdr:col>7</xdr:col>
                    <xdr:colOff>438150</xdr:colOff>
                    <xdr:row>107</xdr:row>
                    <xdr:rowOff>371475</xdr:rowOff>
                  </from>
                  <to>
                    <xdr:col>7</xdr:col>
                    <xdr:colOff>771525</xdr:colOff>
                    <xdr:row>107</xdr:row>
                    <xdr:rowOff>609600</xdr:rowOff>
                  </to>
                </anchor>
              </controlPr>
            </control>
          </mc:Choice>
        </mc:AlternateContent>
        <mc:AlternateContent xmlns:mc="http://schemas.openxmlformats.org/markup-compatibility/2006">
          <mc:Choice Requires="x14">
            <control shapeId="17671" r:id="rId109" name="Option Button 263">
              <controlPr defaultSize="0" autoFill="0" autoLine="0" autoPict="0">
                <anchor moveWithCells="1">
                  <from>
                    <xdr:col>7</xdr:col>
                    <xdr:colOff>438150</xdr:colOff>
                    <xdr:row>108</xdr:row>
                    <xdr:rowOff>371475</xdr:rowOff>
                  </from>
                  <to>
                    <xdr:col>7</xdr:col>
                    <xdr:colOff>771525</xdr:colOff>
                    <xdr:row>108</xdr:row>
                    <xdr:rowOff>609600</xdr:rowOff>
                  </to>
                </anchor>
              </controlPr>
            </control>
          </mc:Choice>
        </mc:AlternateContent>
        <mc:AlternateContent xmlns:mc="http://schemas.openxmlformats.org/markup-compatibility/2006">
          <mc:Choice Requires="x14">
            <control shapeId="17672" r:id="rId110" name="Option Button 264">
              <controlPr defaultSize="0" autoFill="0" autoLine="0" autoPict="0">
                <anchor moveWithCells="1">
                  <from>
                    <xdr:col>7</xdr:col>
                    <xdr:colOff>438150</xdr:colOff>
                    <xdr:row>109</xdr:row>
                    <xdr:rowOff>371475</xdr:rowOff>
                  </from>
                  <to>
                    <xdr:col>7</xdr:col>
                    <xdr:colOff>771525</xdr:colOff>
                    <xdr:row>109</xdr:row>
                    <xdr:rowOff>609600</xdr:rowOff>
                  </to>
                </anchor>
              </controlPr>
            </control>
          </mc:Choice>
        </mc:AlternateContent>
        <mc:AlternateContent xmlns:mc="http://schemas.openxmlformats.org/markup-compatibility/2006">
          <mc:Choice Requires="x14">
            <control shapeId="17673" r:id="rId111" name="Option Button 265">
              <controlPr defaultSize="0" autoFill="0" autoLine="0" autoPict="0">
                <anchor moveWithCells="1">
                  <from>
                    <xdr:col>7</xdr:col>
                    <xdr:colOff>438150</xdr:colOff>
                    <xdr:row>110</xdr:row>
                    <xdr:rowOff>371475</xdr:rowOff>
                  </from>
                  <to>
                    <xdr:col>7</xdr:col>
                    <xdr:colOff>771525</xdr:colOff>
                    <xdr:row>110</xdr:row>
                    <xdr:rowOff>609600</xdr:rowOff>
                  </to>
                </anchor>
              </controlPr>
            </control>
          </mc:Choice>
        </mc:AlternateContent>
        <mc:AlternateContent xmlns:mc="http://schemas.openxmlformats.org/markup-compatibility/2006">
          <mc:Choice Requires="x14">
            <control shapeId="17674" r:id="rId112" name="Option Button 266">
              <controlPr defaultSize="0" autoFill="0" autoLine="0" autoPict="0">
                <anchor moveWithCells="1">
                  <from>
                    <xdr:col>7</xdr:col>
                    <xdr:colOff>438150</xdr:colOff>
                    <xdr:row>111</xdr:row>
                    <xdr:rowOff>371475</xdr:rowOff>
                  </from>
                  <to>
                    <xdr:col>7</xdr:col>
                    <xdr:colOff>771525</xdr:colOff>
                    <xdr:row>111</xdr:row>
                    <xdr:rowOff>609600</xdr:rowOff>
                  </to>
                </anchor>
              </controlPr>
            </control>
          </mc:Choice>
        </mc:AlternateContent>
        <mc:AlternateContent xmlns:mc="http://schemas.openxmlformats.org/markup-compatibility/2006">
          <mc:Choice Requires="x14">
            <control shapeId="17675" r:id="rId113" name="Option Button 267">
              <controlPr defaultSize="0" autoFill="0" autoLine="0" autoPict="0">
                <anchor moveWithCells="1">
                  <from>
                    <xdr:col>7</xdr:col>
                    <xdr:colOff>438150</xdr:colOff>
                    <xdr:row>112</xdr:row>
                    <xdr:rowOff>371475</xdr:rowOff>
                  </from>
                  <to>
                    <xdr:col>7</xdr:col>
                    <xdr:colOff>771525</xdr:colOff>
                    <xdr:row>112</xdr:row>
                    <xdr:rowOff>609600</xdr:rowOff>
                  </to>
                </anchor>
              </controlPr>
            </control>
          </mc:Choice>
        </mc:AlternateContent>
        <mc:AlternateContent xmlns:mc="http://schemas.openxmlformats.org/markup-compatibility/2006">
          <mc:Choice Requires="x14">
            <control shapeId="17676" r:id="rId114" name="Option Button 268">
              <controlPr defaultSize="0" autoFill="0" autoLine="0" autoPict="0">
                <anchor moveWithCells="1">
                  <from>
                    <xdr:col>7</xdr:col>
                    <xdr:colOff>438150</xdr:colOff>
                    <xdr:row>113</xdr:row>
                    <xdr:rowOff>371475</xdr:rowOff>
                  </from>
                  <to>
                    <xdr:col>7</xdr:col>
                    <xdr:colOff>771525</xdr:colOff>
                    <xdr:row>113</xdr:row>
                    <xdr:rowOff>609600</xdr:rowOff>
                  </to>
                </anchor>
              </controlPr>
            </control>
          </mc:Choice>
        </mc:AlternateContent>
        <mc:AlternateContent xmlns:mc="http://schemas.openxmlformats.org/markup-compatibility/2006">
          <mc:Choice Requires="x14">
            <control shapeId="17677" r:id="rId115" name="Option Button 269">
              <controlPr defaultSize="0" autoFill="0" autoLine="0" autoPict="0">
                <anchor moveWithCells="1">
                  <from>
                    <xdr:col>7</xdr:col>
                    <xdr:colOff>438150</xdr:colOff>
                    <xdr:row>114</xdr:row>
                    <xdr:rowOff>371475</xdr:rowOff>
                  </from>
                  <to>
                    <xdr:col>7</xdr:col>
                    <xdr:colOff>771525</xdr:colOff>
                    <xdr:row>114</xdr:row>
                    <xdr:rowOff>609600</xdr:rowOff>
                  </to>
                </anchor>
              </controlPr>
            </control>
          </mc:Choice>
        </mc:AlternateContent>
        <mc:AlternateContent xmlns:mc="http://schemas.openxmlformats.org/markup-compatibility/2006">
          <mc:Choice Requires="x14">
            <control shapeId="17678" r:id="rId116" name="Option Button 270">
              <controlPr defaultSize="0" autoFill="0" autoLine="0" autoPict="0">
                <anchor moveWithCells="1">
                  <from>
                    <xdr:col>7</xdr:col>
                    <xdr:colOff>438150</xdr:colOff>
                    <xdr:row>115</xdr:row>
                    <xdr:rowOff>371475</xdr:rowOff>
                  </from>
                  <to>
                    <xdr:col>7</xdr:col>
                    <xdr:colOff>771525</xdr:colOff>
                    <xdr:row>115</xdr:row>
                    <xdr:rowOff>609600</xdr:rowOff>
                  </to>
                </anchor>
              </controlPr>
            </control>
          </mc:Choice>
        </mc:AlternateContent>
        <mc:AlternateContent xmlns:mc="http://schemas.openxmlformats.org/markup-compatibility/2006">
          <mc:Choice Requires="x14">
            <control shapeId="17679" r:id="rId117" name="Option Button 271">
              <controlPr defaultSize="0" autoFill="0" autoLine="0" autoPict="0">
                <anchor moveWithCells="1">
                  <from>
                    <xdr:col>7</xdr:col>
                    <xdr:colOff>438150</xdr:colOff>
                    <xdr:row>116</xdr:row>
                    <xdr:rowOff>371475</xdr:rowOff>
                  </from>
                  <to>
                    <xdr:col>7</xdr:col>
                    <xdr:colOff>771525</xdr:colOff>
                    <xdr:row>116</xdr:row>
                    <xdr:rowOff>609600</xdr:rowOff>
                  </to>
                </anchor>
              </controlPr>
            </control>
          </mc:Choice>
        </mc:AlternateContent>
        <mc:AlternateContent xmlns:mc="http://schemas.openxmlformats.org/markup-compatibility/2006">
          <mc:Choice Requires="x14">
            <control shapeId="17680" r:id="rId118" name="Option Button 272">
              <controlPr defaultSize="0" autoFill="0" autoLine="0" autoPict="0">
                <anchor moveWithCells="1">
                  <from>
                    <xdr:col>7</xdr:col>
                    <xdr:colOff>438150</xdr:colOff>
                    <xdr:row>117</xdr:row>
                    <xdr:rowOff>371475</xdr:rowOff>
                  </from>
                  <to>
                    <xdr:col>7</xdr:col>
                    <xdr:colOff>771525</xdr:colOff>
                    <xdr:row>117</xdr:row>
                    <xdr:rowOff>609600</xdr:rowOff>
                  </to>
                </anchor>
              </controlPr>
            </control>
          </mc:Choice>
        </mc:AlternateContent>
        <mc:AlternateContent xmlns:mc="http://schemas.openxmlformats.org/markup-compatibility/2006">
          <mc:Choice Requires="x14">
            <control shapeId="17681" r:id="rId119" name="Option Button 273">
              <controlPr defaultSize="0" autoFill="0" autoLine="0" autoPict="0">
                <anchor moveWithCells="1">
                  <from>
                    <xdr:col>7</xdr:col>
                    <xdr:colOff>438150</xdr:colOff>
                    <xdr:row>118</xdr:row>
                    <xdr:rowOff>371475</xdr:rowOff>
                  </from>
                  <to>
                    <xdr:col>7</xdr:col>
                    <xdr:colOff>771525</xdr:colOff>
                    <xdr:row>118</xdr:row>
                    <xdr:rowOff>609600</xdr:rowOff>
                  </to>
                </anchor>
              </controlPr>
            </control>
          </mc:Choice>
        </mc:AlternateContent>
        <mc:AlternateContent xmlns:mc="http://schemas.openxmlformats.org/markup-compatibility/2006">
          <mc:Choice Requires="x14">
            <control shapeId="17682" r:id="rId120" name="Option Button 274">
              <controlPr defaultSize="0" autoFill="0" autoLine="0" autoPict="0">
                <anchor moveWithCells="1">
                  <from>
                    <xdr:col>7</xdr:col>
                    <xdr:colOff>438150</xdr:colOff>
                    <xdr:row>119</xdr:row>
                    <xdr:rowOff>371475</xdr:rowOff>
                  </from>
                  <to>
                    <xdr:col>7</xdr:col>
                    <xdr:colOff>771525</xdr:colOff>
                    <xdr:row>119</xdr:row>
                    <xdr:rowOff>609600</xdr:rowOff>
                  </to>
                </anchor>
              </controlPr>
            </control>
          </mc:Choice>
        </mc:AlternateContent>
        <mc:AlternateContent xmlns:mc="http://schemas.openxmlformats.org/markup-compatibility/2006">
          <mc:Choice Requires="x14">
            <control shapeId="17683" r:id="rId121" name="Option Button 275">
              <controlPr defaultSize="0" autoFill="0" autoLine="0" autoPict="0">
                <anchor moveWithCells="1">
                  <from>
                    <xdr:col>7</xdr:col>
                    <xdr:colOff>438150</xdr:colOff>
                    <xdr:row>120</xdr:row>
                    <xdr:rowOff>371475</xdr:rowOff>
                  </from>
                  <to>
                    <xdr:col>7</xdr:col>
                    <xdr:colOff>771525</xdr:colOff>
                    <xdr:row>120</xdr:row>
                    <xdr:rowOff>609600</xdr:rowOff>
                  </to>
                </anchor>
              </controlPr>
            </control>
          </mc:Choice>
        </mc:AlternateContent>
        <mc:AlternateContent xmlns:mc="http://schemas.openxmlformats.org/markup-compatibility/2006">
          <mc:Choice Requires="x14">
            <control shapeId="17684" r:id="rId122" name="Option Button 276">
              <controlPr defaultSize="0" autoFill="0" autoLine="0" autoPict="0">
                <anchor moveWithCells="1">
                  <from>
                    <xdr:col>7</xdr:col>
                    <xdr:colOff>438150</xdr:colOff>
                    <xdr:row>121</xdr:row>
                    <xdr:rowOff>371475</xdr:rowOff>
                  </from>
                  <to>
                    <xdr:col>7</xdr:col>
                    <xdr:colOff>771525</xdr:colOff>
                    <xdr:row>121</xdr:row>
                    <xdr:rowOff>609600</xdr:rowOff>
                  </to>
                </anchor>
              </controlPr>
            </control>
          </mc:Choice>
        </mc:AlternateContent>
        <mc:AlternateContent xmlns:mc="http://schemas.openxmlformats.org/markup-compatibility/2006">
          <mc:Choice Requires="x14">
            <control shapeId="17685" r:id="rId123" name="Option Button 277">
              <controlPr defaultSize="0" autoFill="0" autoLine="0" autoPict="0">
                <anchor moveWithCells="1">
                  <from>
                    <xdr:col>7</xdr:col>
                    <xdr:colOff>438150</xdr:colOff>
                    <xdr:row>122</xdr:row>
                    <xdr:rowOff>371475</xdr:rowOff>
                  </from>
                  <to>
                    <xdr:col>7</xdr:col>
                    <xdr:colOff>771525</xdr:colOff>
                    <xdr:row>122</xdr:row>
                    <xdr:rowOff>609600</xdr:rowOff>
                  </to>
                </anchor>
              </controlPr>
            </control>
          </mc:Choice>
        </mc:AlternateContent>
        <mc:AlternateContent xmlns:mc="http://schemas.openxmlformats.org/markup-compatibility/2006">
          <mc:Choice Requires="x14">
            <control shapeId="17686" r:id="rId124" name="Option Button 278">
              <controlPr defaultSize="0" autoFill="0" autoLine="0" autoPict="0">
                <anchor moveWithCells="1">
                  <from>
                    <xdr:col>7</xdr:col>
                    <xdr:colOff>438150</xdr:colOff>
                    <xdr:row>123</xdr:row>
                    <xdr:rowOff>371475</xdr:rowOff>
                  </from>
                  <to>
                    <xdr:col>7</xdr:col>
                    <xdr:colOff>771525</xdr:colOff>
                    <xdr:row>123</xdr:row>
                    <xdr:rowOff>609600</xdr:rowOff>
                  </to>
                </anchor>
              </controlPr>
            </control>
          </mc:Choice>
        </mc:AlternateContent>
        <mc:AlternateContent xmlns:mc="http://schemas.openxmlformats.org/markup-compatibility/2006">
          <mc:Choice Requires="x14">
            <control shapeId="17687" r:id="rId125" name="Option Button 279">
              <controlPr defaultSize="0" autoFill="0" autoLine="0" autoPict="0">
                <anchor moveWithCells="1">
                  <from>
                    <xdr:col>7</xdr:col>
                    <xdr:colOff>438150</xdr:colOff>
                    <xdr:row>124</xdr:row>
                    <xdr:rowOff>371475</xdr:rowOff>
                  </from>
                  <to>
                    <xdr:col>7</xdr:col>
                    <xdr:colOff>771525</xdr:colOff>
                    <xdr:row>124</xdr:row>
                    <xdr:rowOff>609600</xdr:rowOff>
                  </to>
                </anchor>
              </controlPr>
            </control>
          </mc:Choice>
        </mc:AlternateContent>
        <mc:AlternateContent xmlns:mc="http://schemas.openxmlformats.org/markup-compatibility/2006">
          <mc:Choice Requires="x14">
            <control shapeId="17688" r:id="rId126" name="Option Button 280">
              <controlPr defaultSize="0" autoFill="0" autoLine="0" autoPict="0">
                <anchor moveWithCells="1">
                  <from>
                    <xdr:col>7</xdr:col>
                    <xdr:colOff>438150</xdr:colOff>
                    <xdr:row>125</xdr:row>
                    <xdr:rowOff>371475</xdr:rowOff>
                  </from>
                  <to>
                    <xdr:col>7</xdr:col>
                    <xdr:colOff>771525</xdr:colOff>
                    <xdr:row>125</xdr:row>
                    <xdr:rowOff>609600</xdr:rowOff>
                  </to>
                </anchor>
              </controlPr>
            </control>
          </mc:Choice>
        </mc:AlternateContent>
        <mc:AlternateContent xmlns:mc="http://schemas.openxmlformats.org/markup-compatibility/2006">
          <mc:Choice Requires="x14">
            <control shapeId="17689" r:id="rId127" name="Option Button 281">
              <controlPr defaultSize="0" autoFill="0" autoLine="0" autoPict="0">
                <anchor moveWithCells="1">
                  <from>
                    <xdr:col>7</xdr:col>
                    <xdr:colOff>438150</xdr:colOff>
                    <xdr:row>126</xdr:row>
                    <xdr:rowOff>371475</xdr:rowOff>
                  </from>
                  <to>
                    <xdr:col>7</xdr:col>
                    <xdr:colOff>771525</xdr:colOff>
                    <xdr:row>126</xdr:row>
                    <xdr:rowOff>609600</xdr:rowOff>
                  </to>
                </anchor>
              </controlPr>
            </control>
          </mc:Choice>
        </mc:AlternateContent>
        <mc:AlternateContent xmlns:mc="http://schemas.openxmlformats.org/markup-compatibility/2006">
          <mc:Choice Requires="x14">
            <control shapeId="17690" r:id="rId128" name="Option Button 282">
              <controlPr defaultSize="0" autoFill="0" autoLine="0" autoPict="0">
                <anchor moveWithCells="1">
                  <from>
                    <xdr:col>7</xdr:col>
                    <xdr:colOff>438150</xdr:colOff>
                    <xdr:row>127</xdr:row>
                    <xdr:rowOff>371475</xdr:rowOff>
                  </from>
                  <to>
                    <xdr:col>7</xdr:col>
                    <xdr:colOff>771525</xdr:colOff>
                    <xdr:row>127</xdr:row>
                    <xdr:rowOff>609600</xdr:rowOff>
                  </to>
                </anchor>
              </controlPr>
            </control>
          </mc:Choice>
        </mc:AlternateContent>
        <mc:AlternateContent xmlns:mc="http://schemas.openxmlformats.org/markup-compatibility/2006">
          <mc:Choice Requires="x14">
            <control shapeId="17691" r:id="rId129" name="Option Button 283">
              <controlPr defaultSize="0" autoFill="0" autoLine="0" autoPict="0">
                <anchor moveWithCells="1">
                  <from>
                    <xdr:col>7</xdr:col>
                    <xdr:colOff>438150</xdr:colOff>
                    <xdr:row>128</xdr:row>
                    <xdr:rowOff>371475</xdr:rowOff>
                  </from>
                  <to>
                    <xdr:col>7</xdr:col>
                    <xdr:colOff>771525</xdr:colOff>
                    <xdr:row>128</xdr:row>
                    <xdr:rowOff>609600</xdr:rowOff>
                  </to>
                </anchor>
              </controlPr>
            </control>
          </mc:Choice>
        </mc:AlternateContent>
        <mc:AlternateContent xmlns:mc="http://schemas.openxmlformats.org/markup-compatibility/2006">
          <mc:Choice Requires="x14">
            <control shapeId="17692" r:id="rId130" name="Option Button 284">
              <controlPr defaultSize="0" autoFill="0" autoLine="0" autoPict="0">
                <anchor moveWithCells="1">
                  <from>
                    <xdr:col>7</xdr:col>
                    <xdr:colOff>438150</xdr:colOff>
                    <xdr:row>129</xdr:row>
                    <xdr:rowOff>371475</xdr:rowOff>
                  </from>
                  <to>
                    <xdr:col>7</xdr:col>
                    <xdr:colOff>771525</xdr:colOff>
                    <xdr:row>129</xdr:row>
                    <xdr:rowOff>609600</xdr:rowOff>
                  </to>
                </anchor>
              </controlPr>
            </control>
          </mc:Choice>
        </mc:AlternateContent>
        <mc:AlternateContent xmlns:mc="http://schemas.openxmlformats.org/markup-compatibility/2006">
          <mc:Choice Requires="x14">
            <control shapeId="17693" r:id="rId131" name="Option Button 285">
              <controlPr defaultSize="0" autoFill="0" autoLine="0" autoPict="0">
                <anchor moveWithCells="1">
                  <from>
                    <xdr:col>7</xdr:col>
                    <xdr:colOff>438150</xdr:colOff>
                    <xdr:row>130</xdr:row>
                    <xdr:rowOff>371475</xdr:rowOff>
                  </from>
                  <to>
                    <xdr:col>7</xdr:col>
                    <xdr:colOff>771525</xdr:colOff>
                    <xdr:row>130</xdr:row>
                    <xdr:rowOff>609600</xdr:rowOff>
                  </to>
                </anchor>
              </controlPr>
            </control>
          </mc:Choice>
        </mc:AlternateContent>
        <mc:AlternateContent xmlns:mc="http://schemas.openxmlformats.org/markup-compatibility/2006">
          <mc:Choice Requires="x14">
            <control shapeId="17694" r:id="rId132" name="Option Button 286">
              <controlPr defaultSize="0" autoFill="0" autoLine="0" autoPict="0">
                <anchor moveWithCells="1">
                  <from>
                    <xdr:col>7</xdr:col>
                    <xdr:colOff>438150</xdr:colOff>
                    <xdr:row>131</xdr:row>
                    <xdr:rowOff>371475</xdr:rowOff>
                  </from>
                  <to>
                    <xdr:col>7</xdr:col>
                    <xdr:colOff>771525</xdr:colOff>
                    <xdr:row>131</xdr:row>
                    <xdr:rowOff>609600</xdr:rowOff>
                  </to>
                </anchor>
              </controlPr>
            </control>
          </mc:Choice>
        </mc:AlternateContent>
        <mc:AlternateContent xmlns:mc="http://schemas.openxmlformats.org/markup-compatibility/2006">
          <mc:Choice Requires="x14">
            <control shapeId="17695" r:id="rId133" name="Option Button 287">
              <controlPr defaultSize="0" autoFill="0" autoLine="0" autoPict="0">
                <anchor moveWithCells="1">
                  <from>
                    <xdr:col>7</xdr:col>
                    <xdr:colOff>438150</xdr:colOff>
                    <xdr:row>132</xdr:row>
                    <xdr:rowOff>371475</xdr:rowOff>
                  </from>
                  <to>
                    <xdr:col>7</xdr:col>
                    <xdr:colOff>771525</xdr:colOff>
                    <xdr:row>132</xdr:row>
                    <xdr:rowOff>609600</xdr:rowOff>
                  </to>
                </anchor>
              </controlPr>
            </control>
          </mc:Choice>
        </mc:AlternateContent>
        <mc:AlternateContent xmlns:mc="http://schemas.openxmlformats.org/markup-compatibility/2006">
          <mc:Choice Requires="x14">
            <control shapeId="17696" r:id="rId134" name="Option Button 288">
              <controlPr defaultSize="0" autoFill="0" autoLine="0" autoPict="0">
                <anchor moveWithCells="1">
                  <from>
                    <xdr:col>7</xdr:col>
                    <xdr:colOff>438150</xdr:colOff>
                    <xdr:row>133</xdr:row>
                    <xdr:rowOff>371475</xdr:rowOff>
                  </from>
                  <to>
                    <xdr:col>7</xdr:col>
                    <xdr:colOff>771525</xdr:colOff>
                    <xdr:row>133</xdr:row>
                    <xdr:rowOff>609600</xdr:rowOff>
                  </to>
                </anchor>
              </controlPr>
            </control>
          </mc:Choice>
        </mc:AlternateContent>
        <mc:AlternateContent xmlns:mc="http://schemas.openxmlformats.org/markup-compatibility/2006">
          <mc:Choice Requires="x14">
            <control shapeId="17697" r:id="rId135" name="Option Button 289">
              <controlPr defaultSize="0" autoFill="0" autoLine="0" autoPict="0">
                <anchor moveWithCells="1">
                  <from>
                    <xdr:col>7</xdr:col>
                    <xdr:colOff>438150</xdr:colOff>
                    <xdr:row>134</xdr:row>
                    <xdr:rowOff>371475</xdr:rowOff>
                  </from>
                  <to>
                    <xdr:col>7</xdr:col>
                    <xdr:colOff>771525</xdr:colOff>
                    <xdr:row>134</xdr:row>
                    <xdr:rowOff>609600</xdr:rowOff>
                  </to>
                </anchor>
              </controlPr>
            </control>
          </mc:Choice>
        </mc:AlternateContent>
        <mc:AlternateContent xmlns:mc="http://schemas.openxmlformats.org/markup-compatibility/2006">
          <mc:Choice Requires="x14">
            <control shapeId="17698" r:id="rId136" name="Option Button 290">
              <controlPr defaultSize="0" autoFill="0" autoLine="0" autoPict="0">
                <anchor moveWithCells="1">
                  <from>
                    <xdr:col>7</xdr:col>
                    <xdr:colOff>438150</xdr:colOff>
                    <xdr:row>135</xdr:row>
                    <xdr:rowOff>371475</xdr:rowOff>
                  </from>
                  <to>
                    <xdr:col>7</xdr:col>
                    <xdr:colOff>771525</xdr:colOff>
                    <xdr:row>135</xdr:row>
                    <xdr:rowOff>609600</xdr:rowOff>
                  </to>
                </anchor>
              </controlPr>
            </control>
          </mc:Choice>
        </mc:AlternateContent>
        <mc:AlternateContent xmlns:mc="http://schemas.openxmlformats.org/markup-compatibility/2006">
          <mc:Choice Requires="x14">
            <control shapeId="17699" r:id="rId137" name="Option Button 291">
              <controlPr defaultSize="0" autoFill="0" autoLine="0" autoPict="0">
                <anchor moveWithCells="1">
                  <from>
                    <xdr:col>7</xdr:col>
                    <xdr:colOff>438150</xdr:colOff>
                    <xdr:row>136</xdr:row>
                    <xdr:rowOff>371475</xdr:rowOff>
                  </from>
                  <to>
                    <xdr:col>7</xdr:col>
                    <xdr:colOff>771525</xdr:colOff>
                    <xdr:row>136</xdr:row>
                    <xdr:rowOff>609600</xdr:rowOff>
                  </to>
                </anchor>
              </controlPr>
            </control>
          </mc:Choice>
        </mc:AlternateContent>
        <mc:AlternateContent xmlns:mc="http://schemas.openxmlformats.org/markup-compatibility/2006">
          <mc:Choice Requires="x14">
            <control shapeId="17700" r:id="rId138" name="Option Button 292">
              <controlPr defaultSize="0" autoFill="0" autoLine="0" autoPict="0">
                <anchor moveWithCells="1">
                  <from>
                    <xdr:col>7</xdr:col>
                    <xdr:colOff>438150</xdr:colOff>
                    <xdr:row>137</xdr:row>
                    <xdr:rowOff>371475</xdr:rowOff>
                  </from>
                  <to>
                    <xdr:col>7</xdr:col>
                    <xdr:colOff>771525</xdr:colOff>
                    <xdr:row>137</xdr:row>
                    <xdr:rowOff>609600</xdr:rowOff>
                  </to>
                </anchor>
              </controlPr>
            </control>
          </mc:Choice>
        </mc:AlternateContent>
        <mc:AlternateContent xmlns:mc="http://schemas.openxmlformats.org/markup-compatibility/2006">
          <mc:Choice Requires="x14">
            <control shapeId="17701" r:id="rId139" name="Option Button 293">
              <controlPr defaultSize="0" autoFill="0" autoLine="0" autoPict="0">
                <anchor moveWithCells="1">
                  <from>
                    <xdr:col>7</xdr:col>
                    <xdr:colOff>438150</xdr:colOff>
                    <xdr:row>138</xdr:row>
                    <xdr:rowOff>371475</xdr:rowOff>
                  </from>
                  <to>
                    <xdr:col>7</xdr:col>
                    <xdr:colOff>771525</xdr:colOff>
                    <xdr:row>138</xdr:row>
                    <xdr:rowOff>609600</xdr:rowOff>
                  </to>
                </anchor>
              </controlPr>
            </control>
          </mc:Choice>
        </mc:AlternateContent>
        <mc:AlternateContent xmlns:mc="http://schemas.openxmlformats.org/markup-compatibility/2006">
          <mc:Choice Requires="x14">
            <control shapeId="17702" r:id="rId140" name="Option Button 294">
              <controlPr defaultSize="0" autoFill="0" autoLine="0" autoPict="0">
                <anchor moveWithCells="1">
                  <from>
                    <xdr:col>7</xdr:col>
                    <xdr:colOff>438150</xdr:colOff>
                    <xdr:row>139</xdr:row>
                    <xdr:rowOff>371475</xdr:rowOff>
                  </from>
                  <to>
                    <xdr:col>7</xdr:col>
                    <xdr:colOff>771525</xdr:colOff>
                    <xdr:row>139</xdr:row>
                    <xdr:rowOff>609600</xdr:rowOff>
                  </to>
                </anchor>
              </controlPr>
            </control>
          </mc:Choice>
        </mc:AlternateContent>
        <mc:AlternateContent xmlns:mc="http://schemas.openxmlformats.org/markup-compatibility/2006">
          <mc:Choice Requires="x14">
            <control shapeId="17703" r:id="rId141" name="Option Button 295">
              <controlPr defaultSize="0" autoFill="0" autoLine="0" autoPict="0">
                <anchor moveWithCells="1">
                  <from>
                    <xdr:col>7</xdr:col>
                    <xdr:colOff>438150</xdr:colOff>
                    <xdr:row>140</xdr:row>
                    <xdr:rowOff>371475</xdr:rowOff>
                  </from>
                  <to>
                    <xdr:col>7</xdr:col>
                    <xdr:colOff>771525</xdr:colOff>
                    <xdr:row>140</xdr:row>
                    <xdr:rowOff>609600</xdr:rowOff>
                  </to>
                </anchor>
              </controlPr>
            </control>
          </mc:Choice>
        </mc:AlternateContent>
        <mc:AlternateContent xmlns:mc="http://schemas.openxmlformats.org/markup-compatibility/2006">
          <mc:Choice Requires="x14">
            <control shapeId="17704" r:id="rId142" name="Option Button 296">
              <controlPr defaultSize="0" autoFill="0" autoLine="0" autoPict="0">
                <anchor moveWithCells="1">
                  <from>
                    <xdr:col>7</xdr:col>
                    <xdr:colOff>438150</xdr:colOff>
                    <xdr:row>141</xdr:row>
                    <xdr:rowOff>371475</xdr:rowOff>
                  </from>
                  <to>
                    <xdr:col>7</xdr:col>
                    <xdr:colOff>771525</xdr:colOff>
                    <xdr:row>141</xdr:row>
                    <xdr:rowOff>609600</xdr:rowOff>
                  </to>
                </anchor>
              </controlPr>
            </control>
          </mc:Choice>
        </mc:AlternateContent>
        <mc:AlternateContent xmlns:mc="http://schemas.openxmlformats.org/markup-compatibility/2006">
          <mc:Choice Requires="x14">
            <control shapeId="17705" r:id="rId143" name="Option Button 297">
              <controlPr defaultSize="0" autoFill="0" autoLine="0" autoPict="0">
                <anchor moveWithCells="1">
                  <from>
                    <xdr:col>7</xdr:col>
                    <xdr:colOff>438150</xdr:colOff>
                    <xdr:row>142</xdr:row>
                    <xdr:rowOff>371475</xdr:rowOff>
                  </from>
                  <to>
                    <xdr:col>7</xdr:col>
                    <xdr:colOff>771525</xdr:colOff>
                    <xdr:row>142</xdr:row>
                    <xdr:rowOff>609600</xdr:rowOff>
                  </to>
                </anchor>
              </controlPr>
            </control>
          </mc:Choice>
        </mc:AlternateContent>
        <mc:AlternateContent xmlns:mc="http://schemas.openxmlformats.org/markup-compatibility/2006">
          <mc:Choice Requires="x14">
            <control shapeId="17706" r:id="rId144" name="Option Button 298">
              <controlPr defaultSize="0" autoFill="0" autoLine="0" autoPict="0">
                <anchor moveWithCells="1">
                  <from>
                    <xdr:col>7</xdr:col>
                    <xdr:colOff>438150</xdr:colOff>
                    <xdr:row>143</xdr:row>
                    <xdr:rowOff>371475</xdr:rowOff>
                  </from>
                  <to>
                    <xdr:col>7</xdr:col>
                    <xdr:colOff>771525</xdr:colOff>
                    <xdr:row>143</xdr:row>
                    <xdr:rowOff>609600</xdr:rowOff>
                  </to>
                </anchor>
              </controlPr>
            </control>
          </mc:Choice>
        </mc:AlternateContent>
        <mc:AlternateContent xmlns:mc="http://schemas.openxmlformats.org/markup-compatibility/2006">
          <mc:Choice Requires="x14">
            <control shapeId="17707" r:id="rId145" name="Option Button 299">
              <controlPr defaultSize="0" autoFill="0" autoLine="0" autoPict="0">
                <anchor moveWithCells="1">
                  <from>
                    <xdr:col>7</xdr:col>
                    <xdr:colOff>438150</xdr:colOff>
                    <xdr:row>144</xdr:row>
                    <xdr:rowOff>371475</xdr:rowOff>
                  </from>
                  <to>
                    <xdr:col>7</xdr:col>
                    <xdr:colOff>771525</xdr:colOff>
                    <xdr:row>144</xdr:row>
                    <xdr:rowOff>609600</xdr:rowOff>
                  </to>
                </anchor>
              </controlPr>
            </control>
          </mc:Choice>
        </mc:AlternateContent>
        <mc:AlternateContent xmlns:mc="http://schemas.openxmlformats.org/markup-compatibility/2006">
          <mc:Choice Requires="x14">
            <control shapeId="17708" r:id="rId146" name="Option Button 300">
              <controlPr defaultSize="0" autoFill="0" autoLine="0" autoPict="0">
                <anchor moveWithCells="1">
                  <from>
                    <xdr:col>7</xdr:col>
                    <xdr:colOff>438150</xdr:colOff>
                    <xdr:row>145</xdr:row>
                    <xdr:rowOff>371475</xdr:rowOff>
                  </from>
                  <to>
                    <xdr:col>7</xdr:col>
                    <xdr:colOff>771525</xdr:colOff>
                    <xdr:row>145</xdr:row>
                    <xdr:rowOff>609600</xdr:rowOff>
                  </to>
                </anchor>
              </controlPr>
            </control>
          </mc:Choice>
        </mc:AlternateContent>
        <mc:AlternateContent xmlns:mc="http://schemas.openxmlformats.org/markup-compatibility/2006">
          <mc:Choice Requires="x14">
            <control shapeId="17709" r:id="rId147" name="Option Button 301">
              <controlPr defaultSize="0" autoFill="0" autoLine="0" autoPict="0">
                <anchor moveWithCells="1">
                  <from>
                    <xdr:col>7</xdr:col>
                    <xdr:colOff>438150</xdr:colOff>
                    <xdr:row>146</xdr:row>
                    <xdr:rowOff>371475</xdr:rowOff>
                  </from>
                  <to>
                    <xdr:col>7</xdr:col>
                    <xdr:colOff>771525</xdr:colOff>
                    <xdr:row>146</xdr:row>
                    <xdr:rowOff>609600</xdr:rowOff>
                  </to>
                </anchor>
              </controlPr>
            </control>
          </mc:Choice>
        </mc:AlternateContent>
        <mc:AlternateContent xmlns:mc="http://schemas.openxmlformats.org/markup-compatibility/2006">
          <mc:Choice Requires="x14">
            <control shapeId="17710" r:id="rId148" name="Option Button 302">
              <controlPr defaultSize="0" autoFill="0" autoLine="0" autoPict="0">
                <anchor moveWithCells="1">
                  <from>
                    <xdr:col>7</xdr:col>
                    <xdr:colOff>438150</xdr:colOff>
                    <xdr:row>147</xdr:row>
                    <xdr:rowOff>371475</xdr:rowOff>
                  </from>
                  <to>
                    <xdr:col>7</xdr:col>
                    <xdr:colOff>771525</xdr:colOff>
                    <xdr:row>147</xdr:row>
                    <xdr:rowOff>609600</xdr:rowOff>
                  </to>
                </anchor>
              </controlPr>
            </control>
          </mc:Choice>
        </mc:AlternateContent>
        <mc:AlternateContent xmlns:mc="http://schemas.openxmlformats.org/markup-compatibility/2006">
          <mc:Choice Requires="x14">
            <control shapeId="17711" r:id="rId149" name="Option Button 303">
              <controlPr defaultSize="0" autoFill="0" autoLine="0" autoPict="0">
                <anchor moveWithCells="1">
                  <from>
                    <xdr:col>7</xdr:col>
                    <xdr:colOff>438150</xdr:colOff>
                    <xdr:row>148</xdr:row>
                    <xdr:rowOff>371475</xdr:rowOff>
                  </from>
                  <to>
                    <xdr:col>7</xdr:col>
                    <xdr:colOff>771525</xdr:colOff>
                    <xdr:row>148</xdr:row>
                    <xdr:rowOff>609600</xdr:rowOff>
                  </to>
                </anchor>
              </controlPr>
            </control>
          </mc:Choice>
        </mc:AlternateContent>
        <mc:AlternateContent xmlns:mc="http://schemas.openxmlformats.org/markup-compatibility/2006">
          <mc:Choice Requires="x14">
            <control shapeId="17712" r:id="rId150" name="Option Button 304">
              <controlPr defaultSize="0" autoFill="0" autoLine="0" autoPict="0">
                <anchor moveWithCells="1">
                  <from>
                    <xdr:col>7</xdr:col>
                    <xdr:colOff>438150</xdr:colOff>
                    <xdr:row>149</xdr:row>
                    <xdr:rowOff>371475</xdr:rowOff>
                  </from>
                  <to>
                    <xdr:col>7</xdr:col>
                    <xdr:colOff>771525</xdr:colOff>
                    <xdr:row>149</xdr:row>
                    <xdr:rowOff>609600</xdr:rowOff>
                  </to>
                </anchor>
              </controlPr>
            </control>
          </mc:Choice>
        </mc:AlternateContent>
        <mc:AlternateContent xmlns:mc="http://schemas.openxmlformats.org/markup-compatibility/2006">
          <mc:Choice Requires="x14">
            <control shapeId="17713" r:id="rId151" name="Option Button 305">
              <controlPr defaultSize="0" autoFill="0" autoLine="0" autoPict="0">
                <anchor moveWithCells="1">
                  <from>
                    <xdr:col>7</xdr:col>
                    <xdr:colOff>438150</xdr:colOff>
                    <xdr:row>150</xdr:row>
                    <xdr:rowOff>371475</xdr:rowOff>
                  </from>
                  <to>
                    <xdr:col>7</xdr:col>
                    <xdr:colOff>771525</xdr:colOff>
                    <xdr:row>150</xdr:row>
                    <xdr:rowOff>609600</xdr:rowOff>
                  </to>
                </anchor>
              </controlPr>
            </control>
          </mc:Choice>
        </mc:AlternateContent>
        <mc:AlternateContent xmlns:mc="http://schemas.openxmlformats.org/markup-compatibility/2006">
          <mc:Choice Requires="x14">
            <control shapeId="17714" r:id="rId152" name="Option Button 306">
              <controlPr defaultSize="0" autoFill="0" autoLine="0" autoPict="0">
                <anchor moveWithCells="1">
                  <from>
                    <xdr:col>7</xdr:col>
                    <xdr:colOff>438150</xdr:colOff>
                    <xdr:row>151</xdr:row>
                    <xdr:rowOff>371475</xdr:rowOff>
                  </from>
                  <to>
                    <xdr:col>7</xdr:col>
                    <xdr:colOff>771525</xdr:colOff>
                    <xdr:row>151</xdr:row>
                    <xdr:rowOff>609600</xdr:rowOff>
                  </to>
                </anchor>
              </controlPr>
            </control>
          </mc:Choice>
        </mc:AlternateContent>
        <mc:AlternateContent xmlns:mc="http://schemas.openxmlformats.org/markup-compatibility/2006">
          <mc:Choice Requires="x14">
            <control shapeId="17715" r:id="rId153" name="Option Button 307">
              <controlPr defaultSize="0" autoFill="0" autoLine="0" autoPict="0">
                <anchor moveWithCells="1">
                  <from>
                    <xdr:col>7</xdr:col>
                    <xdr:colOff>438150</xdr:colOff>
                    <xdr:row>152</xdr:row>
                    <xdr:rowOff>371475</xdr:rowOff>
                  </from>
                  <to>
                    <xdr:col>7</xdr:col>
                    <xdr:colOff>771525</xdr:colOff>
                    <xdr:row>152</xdr:row>
                    <xdr:rowOff>609600</xdr:rowOff>
                  </to>
                </anchor>
              </controlPr>
            </control>
          </mc:Choice>
        </mc:AlternateContent>
        <mc:AlternateContent xmlns:mc="http://schemas.openxmlformats.org/markup-compatibility/2006">
          <mc:Choice Requires="x14">
            <control shapeId="17716" r:id="rId154" name="Option Button 308">
              <controlPr defaultSize="0" autoFill="0" autoLine="0" autoPict="0">
                <anchor moveWithCells="1">
                  <from>
                    <xdr:col>7</xdr:col>
                    <xdr:colOff>438150</xdr:colOff>
                    <xdr:row>153</xdr:row>
                    <xdr:rowOff>371475</xdr:rowOff>
                  </from>
                  <to>
                    <xdr:col>7</xdr:col>
                    <xdr:colOff>771525</xdr:colOff>
                    <xdr:row>153</xdr:row>
                    <xdr:rowOff>609600</xdr:rowOff>
                  </to>
                </anchor>
              </controlPr>
            </control>
          </mc:Choice>
        </mc:AlternateContent>
        <mc:AlternateContent xmlns:mc="http://schemas.openxmlformats.org/markup-compatibility/2006">
          <mc:Choice Requires="x14">
            <control shapeId="17717" r:id="rId155" name="Option Button 309">
              <controlPr defaultSize="0" autoFill="0" autoLine="0" autoPict="0">
                <anchor moveWithCells="1">
                  <from>
                    <xdr:col>7</xdr:col>
                    <xdr:colOff>438150</xdr:colOff>
                    <xdr:row>154</xdr:row>
                    <xdr:rowOff>371475</xdr:rowOff>
                  </from>
                  <to>
                    <xdr:col>7</xdr:col>
                    <xdr:colOff>771525</xdr:colOff>
                    <xdr:row>154</xdr:row>
                    <xdr:rowOff>609600</xdr:rowOff>
                  </to>
                </anchor>
              </controlPr>
            </control>
          </mc:Choice>
        </mc:AlternateContent>
        <mc:AlternateContent xmlns:mc="http://schemas.openxmlformats.org/markup-compatibility/2006">
          <mc:Choice Requires="x14">
            <control shapeId="17718" r:id="rId156" name="Option Button 310">
              <controlPr defaultSize="0" autoFill="0" autoLine="0" autoPict="0">
                <anchor moveWithCells="1">
                  <from>
                    <xdr:col>7</xdr:col>
                    <xdr:colOff>438150</xdr:colOff>
                    <xdr:row>155</xdr:row>
                    <xdr:rowOff>371475</xdr:rowOff>
                  </from>
                  <to>
                    <xdr:col>7</xdr:col>
                    <xdr:colOff>771525</xdr:colOff>
                    <xdr:row>155</xdr:row>
                    <xdr:rowOff>609600</xdr:rowOff>
                  </to>
                </anchor>
              </controlPr>
            </control>
          </mc:Choice>
        </mc:AlternateContent>
        <mc:AlternateContent xmlns:mc="http://schemas.openxmlformats.org/markup-compatibility/2006">
          <mc:Choice Requires="x14">
            <control shapeId="17719" r:id="rId157" name="Option Button 311">
              <controlPr defaultSize="0" autoFill="0" autoLine="0" autoPict="0">
                <anchor moveWithCells="1">
                  <from>
                    <xdr:col>7</xdr:col>
                    <xdr:colOff>438150</xdr:colOff>
                    <xdr:row>156</xdr:row>
                    <xdr:rowOff>371475</xdr:rowOff>
                  </from>
                  <to>
                    <xdr:col>7</xdr:col>
                    <xdr:colOff>771525</xdr:colOff>
                    <xdr:row>156</xdr:row>
                    <xdr:rowOff>609600</xdr:rowOff>
                  </to>
                </anchor>
              </controlPr>
            </control>
          </mc:Choice>
        </mc:AlternateContent>
        <mc:AlternateContent xmlns:mc="http://schemas.openxmlformats.org/markup-compatibility/2006">
          <mc:Choice Requires="x14">
            <control shapeId="17720" r:id="rId158" name="Option Button 312">
              <controlPr defaultSize="0" autoFill="0" autoLine="0" autoPict="0">
                <anchor moveWithCells="1">
                  <from>
                    <xdr:col>7</xdr:col>
                    <xdr:colOff>438150</xdr:colOff>
                    <xdr:row>157</xdr:row>
                    <xdr:rowOff>371475</xdr:rowOff>
                  </from>
                  <to>
                    <xdr:col>7</xdr:col>
                    <xdr:colOff>771525</xdr:colOff>
                    <xdr:row>157</xdr:row>
                    <xdr:rowOff>609600</xdr:rowOff>
                  </to>
                </anchor>
              </controlPr>
            </control>
          </mc:Choice>
        </mc:AlternateContent>
        <mc:AlternateContent xmlns:mc="http://schemas.openxmlformats.org/markup-compatibility/2006">
          <mc:Choice Requires="x14">
            <control shapeId="17721" r:id="rId159" name="Option Button 313">
              <controlPr defaultSize="0" autoFill="0" autoLine="0" autoPict="0">
                <anchor moveWithCells="1">
                  <from>
                    <xdr:col>7</xdr:col>
                    <xdr:colOff>438150</xdr:colOff>
                    <xdr:row>158</xdr:row>
                    <xdr:rowOff>371475</xdr:rowOff>
                  </from>
                  <to>
                    <xdr:col>7</xdr:col>
                    <xdr:colOff>771525</xdr:colOff>
                    <xdr:row>158</xdr:row>
                    <xdr:rowOff>609600</xdr:rowOff>
                  </to>
                </anchor>
              </controlPr>
            </control>
          </mc:Choice>
        </mc:AlternateContent>
        <mc:AlternateContent xmlns:mc="http://schemas.openxmlformats.org/markup-compatibility/2006">
          <mc:Choice Requires="x14">
            <control shapeId="17722" r:id="rId160" name="Option Button 314">
              <controlPr defaultSize="0" autoFill="0" autoLine="0" autoPict="0">
                <anchor moveWithCells="1">
                  <from>
                    <xdr:col>7</xdr:col>
                    <xdr:colOff>438150</xdr:colOff>
                    <xdr:row>159</xdr:row>
                    <xdr:rowOff>371475</xdr:rowOff>
                  </from>
                  <to>
                    <xdr:col>7</xdr:col>
                    <xdr:colOff>771525</xdr:colOff>
                    <xdr:row>159</xdr:row>
                    <xdr:rowOff>609600</xdr:rowOff>
                  </to>
                </anchor>
              </controlPr>
            </control>
          </mc:Choice>
        </mc:AlternateContent>
        <mc:AlternateContent xmlns:mc="http://schemas.openxmlformats.org/markup-compatibility/2006">
          <mc:Choice Requires="x14">
            <control shapeId="17723" r:id="rId161" name="Option Button 315">
              <controlPr defaultSize="0" autoFill="0" autoLine="0" autoPict="0">
                <anchor moveWithCells="1">
                  <from>
                    <xdr:col>7</xdr:col>
                    <xdr:colOff>438150</xdr:colOff>
                    <xdr:row>160</xdr:row>
                    <xdr:rowOff>371475</xdr:rowOff>
                  </from>
                  <to>
                    <xdr:col>7</xdr:col>
                    <xdr:colOff>771525</xdr:colOff>
                    <xdr:row>160</xdr:row>
                    <xdr:rowOff>609600</xdr:rowOff>
                  </to>
                </anchor>
              </controlPr>
            </control>
          </mc:Choice>
        </mc:AlternateContent>
        <mc:AlternateContent xmlns:mc="http://schemas.openxmlformats.org/markup-compatibility/2006">
          <mc:Choice Requires="x14">
            <control shapeId="17724" r:id="rId162" name="Option Button 316">
              <controlPr defaultSize="0" autoFill="0" autoLine="0" autoPict="0">
                <anchor moveWithCells="1">
                  <from>
                    <xdr:col>7</xdr:col>
                    <xdr:colOff>438150</xdr:colOff>
                    <xdr:row>161</xdr:row>
                    <xdr:rowOff>371475</xdr:rowOff>
                  </from>
                  <to>
                    <xdr:col>7</xdr:col>
                    <xdr:colOff>771525</xdr:colOff>
                    <xdr:row>161</xdr:row>
                    <xdr:rowOff>609600</xdr:rowOff>
                  </to>
                </anchor>
              </controlPr>
            </control>
          </mc:Choice>
        </mc:AlternateContent>
        <mc:AlternateContent xmlns:mc="http://schemas.openxmlformats.org/markup-compatibility/2006">
          <mc:Choice Requires="x14">
            <control shapeId="17725" r:id="rId163" name="Option Button 317">
              <controlPr defaultSize="0" autoFill="0" autoLine="0" autoPict="0">
                <anchor moveWithCells="1">
                  <from>
                    <xdr:col>7</xdr:col>
                    <xdr:colOff>438150</xdr:colOff>
                    <xdr:row>162</xdr:row>
                    <xdr:rowOff>371475</xdr:rowOff>
                  </from>
                  <to>
                    <xdr:col>7</xdr:col>
                    <xdr:colOff>771525</xdr:colOff>
                    <xdr:row>162</xdr:row>
                    <xdr:rowOff>609600</xdr:rowOff>
                  </to>
                </anchor>
              </controlPr>
            </control>
          </mc:Choice>
        </mc:AlternateContent>
        <mc:AlternateContent xmlns:mc="http://schemas.openxmlformats.org/markup-compatibility/2006">
          <mc:Choice Requires="x14">
            <control shapeId="17726" r:id="rId164" name="Option Button 318">
              <controlPr defaultSize="0" autoFill="0" autoLine="0" autoPict="0">
                <anchor moveWithCells="1">
                  <from>
                    <xdr:col>7</xdr:col>
                    <xdr:colOff>438150</xdr:colOff>
                    <xdr:row>163</xdr:row>
                    <xdr:rowOff>371475</xdr:rowOff>
                  </from>
                  <to>
                    <xdr:col>7</xdr:col>
                    <xdr:colOff>771525</xdr:colOff>
                    <xdr:row>163</xdr:row>
                    <xdr:rowOff>609600</xdr:rowOff>
                  </to>
                </anchor>
              </controlPr>
            </control>
          </mc:Choice>
        </mc:AlternateContent>
        <mc:AlternateContent xmlns:mc="http://schemas.openxmlformats.org/markup-compatibility/2006">
          <mc:Choice Requires="x14">
            <control shapeId="17727" r:id="rId165" name="Option Button 319">
              <controlPr defaultSize="0" autoFill="0" autoLine="0" autoPict="0">
                <anchor moveWithCells="1">
                  <from>
                    <xdr:col>7</xdr:col>
                    <xdr:colOff>438150</xdr:colOff>
                    <xdr:row>164</xdr:row>
                    <xdr:rowOff>371475</xdr:rowOff>
                  </from>
                  <to>
                    <xdr:col>7</xdr:col>
                    <xdr:colOff>771525</xdr:colOff>
                    <xdr:row>164</xdr:row>
                    <xdr:rowOff>609600</xdr:rowOff>
                  </to>
                </anchor>
              </controlPr>
            </control>
          </mc:Choice>
        </mc:AlternateContent>
        <mc:AlternateContent xmlns:mc="http://schemas.openxmlformats.org/markup-compatibility/2006">
          <mc:Choice Requires="x14">
            <control shapeId="17728" r:id="rId166" name="Option Button 320">
              <controlPr defaultSize="0" autoFill="0" autoLine="0" autoPict="0">
                <anchor moveWithCells="1">
                  <from>
                    <xdr:col>7</xdr:col>
                    <xdr:colOff>438150</xdr:colOff>
                    <xdr:row>165</xdr:row>
                    <xdr:rowOff>371475</xdr:rowOff>
                  </from>
                  <to>
                    <xdr:col>7</xdr:col>
                    <xdr:colOff>771525</xdr:colOff>
                    <xdr:row>165</xdr:row>
                    <xdr:rowOff>609600</xdr:rowOff>
                  </to>
                </anchor>
              </controlPr>
            </control>
          </mc:Choice>
        </mc:AlternateContent>
        <mc:AlternateContent xmlns:mc="http://schemas.openxmlformats.org/markup-compatibility/2006">
          <mc:Choice Requires="x14">
            <control shapeId="17729" r:id="rId167" name="Option Button 321">
              <controlPr defaultSize="0" autoFill="0" autoLine="0" autoPict="0">
                <anchor moveWithCells="1">
                  <from>
                    <xdr:col>7</xdr:col>
                    <xdr:colOff>438150</xdr:colOff>
                    <xdr:row>166</xdr:row>
                    <xdr:rowOff>371475</xdr:rowOff>
                  </from>
                  <to>
                    <xdr:col>7</xdr:col>
                    <xdr:colOff>771525</xdr:colOff>
                    <xdr:row>166</xdr:row>
                    <xdr:rowOff>609600</xdr:rowOff>
                  </to>
                </anchor>
              </controlPr>
            </control>
          </mc:Choice>
        </mc:AlternateContent>
        <mc:AlternateContent xmlns:mc="http://schemas.openxmlformats.org/markup-compatibility/2006">
          <mc:Choice Requires="x14">
            <control shapeId="17730" r:id="rId168" name="Option Button 322">
              <controlPr defaultSize="0" autoFill="0" autoLine="0" autoPict="0">
                <anchor moveWithCells="1">
                  <from>
                    <xdr:col>7</xdr:col>
                    <xdr:colOff>438150</xdr:colOff>
                    <xdr:row>167</xdr:row>
                    <xdr:rowOff>371475</xdr:rowOff>
                  </from>
                  <to>
                    <xdr:col>7</xdr:col>
                    <xdr:colOff>771525</xdr:colOff>
                    <xdr:row>167</xdr:row>
                    <xdr:rowOff>609600</xdr:rowOff>
                  </to>
                </anchor>
              </controlPr>
            </control>
          </mc:Choice>
        </mc:AlternateContent>
        <mc:AlternateContent xmlns:mc="http://schemas.openxmlformats.org/markup-compatibility/2006">
          <mc:Choice Requires="x14">
            <control shapeId="17731" r:id="rId169" name="Option Button 323">
              <controlPr defaultSize="0" autoFill="0" autoLine="0" autoPict="0">
                <anchor moveWithCells="1">
                  <from>
                    <xdr:col>7</xdr:col>
                    <xdr:colOff>438150</xdr:colOff>
                    <xdr:row>168</xdr:row>
                    <xdr:rowOff>371475</xdr:rowOff>
                  </from>
                  <to>
                    <xdr:col>7</xdr:col>
                    <xdr:colOff>771525</xdr:colOff>
                    <xdr:row>168</xdr:row>
                    <xdr:rowOff>609600</xdr:rowOff>
                  </to>
                </anchor>
              </controlPr>
            </control>
          </mc:Choice>
        </mc:AlternateContent>
        <mc:AlternateContent xmlns:mc="http://schemas.openxmlformats.org/markup-compatibility/2006">
          <mc:Choice Requires="x14">
            <control shapeId="17732" r:id="rId170" name="Option Button 324">
              <controlPr defaultSize="0" autoFill="0" autoLine="0" autoPict="0">
                <anchor moveWithCells="1">
                  <from>
                    <xdr:col>7</xdr:col>
                    <xdr:colOff>438150</xdr:colOff>
                    <xdr:row>169</xdr:row>
                    <xdr:rowOff>371475</xdr:rowOff>
                  </from>
                  <to>
                    <xdr:col>7</xdr:col>
                    <xdr:colOff>771525</xdr:colOff>
                    <xdr:row>169</xdr:row>
                    <xdr:rowOff>609600</xdr:rowOff>
                  </to>
                </anchor>
              </controlPr>
            </control>
          </mc:Choice>
        </mc:AlternateContent>
        <mc:AlternateContent xmlns:mc="http://schemas.openxmlformats.org/markup-compatibility/2006">
          <mc:Choice Requires="x14">
            <control shapeId="17733" r:id="rId171" name="Option Button 325">
              <controlPr defaultSize="0" autoFill="0" autoLine="0" autoPict="0">
                <anchor moveWithCells="1">
                  <from>
                    <xdr:col>7</xdr:col>
                    <xdr:colOff>438150</xdr:colOff>
                    <xdr:row>170</xdr:row>
                    <xdr:rowOff>371475</xdr:rowOff>
                  </from>
                  <to>
                    <xdr:col>7</xdr:col>
                    <xdr:colOff>771525</xdr:colOff>
                    <xdr:row>170</xdr:row>
                    <xdr:rowOff>609600</xdr:rowOff>
                  </to>
                </anchor>
              </controlPr>
            </control>
          </mc:Choice>
        </mc:AlternateContent>
        <mc:AlternateContent xmlns:mc="http://schemas.openxmlformats.org/markup-compatibility/2006">
          <mc:Choice Requires="x14">
            <control shapeId="17734" r:id="rId172" name="Option Button 326">
              <controlPr defaultSize="0" autoFill="0" autoLine="0" autoPict="0">
                <anchor moveWithCells="1">
                  <from>
                    <xdr:col>7</xdr:col>
                    <xdr:colOff>438150</xdr:colOff>
                    <xdr:row>171</xdr:row>
                    <xdr:rowOff>371475</xdr:rowOff>
                  </from>
                  <to>
                    <xdr:col>7</xdr:col>
                    <xdr:colOff>771525</xdr:colOff>
                    <xdr:row>171</xdr:row>
                    <xdr:rowOff>609600</xdr:rowOff>
                  </to>
                </anchor>
              </controlPr>
            </control>
          </mc:Choice>
        </mc:AlternateContent>
        <mc:AlternateContent xmlns:mc="http://schemas.openxmlformats.org/markup-compatibility/2006">
          <mc:Choice Requires="x14">
            <control shapeId="17735" r:id="rId173" name="Option Button 327">
              <controlPr defaultSize="0" autoFill="0" autoLine="0" autoPict="0">
                <anchor moveWithCells="1">
                  <from>
                    <xdr:col>7</xdr:col>
                    <xdr:colOff>438150</xdr:colOff>
                    <xdr:row>172</xdr:row>
                    <xdr:rowOff>371475</xdr:rowOff>
                  </from>
                  <to>
                    <xdr:col>7</xdr:col>
                    <xdr:colOff>771525</xdr:colOff>
                    <xdr:row>172</xdr:row>
                    <xdr:rowOff>609600</xdr:rowOff>
                  </to>
                </anchor>
              </controlPr>
            </control>
          </mc:Choice>
        </mc:AlternateContent>
        <mc:AlternateContent xmlns:mc="http://schemas.openxmlformats.org/markup-compatibility/2006">
          <mc:Choice Requires="x14">
            <control shapeId="17736" r:id="rId174" name="Option Button 328">
              <controlPr defaultSize="0" autoFill="0" autoLine="0" autoPict="0">
                <anchor moveWithCells="1">
                  <from>
                    <xdr:col>7</xdr:col>
                    <xdr:colOff>438150</xdr:colOff>
                    <xdr:row>173</xdr:row>
                    <xdr:rowOff>371475</xdr:rowOff>
                  </from>
                  <to>
                    <xdr:col>7</xdr:col>
                    <xdr:colOff>771525</xdr:colOff>
                    <xdr:row>173</xdr:row>
                    <xdr:rowOff>609600</xdr:rowOff>
                  </to>
                </anchor>
              </controlPr>
            </control>
          </mc:Choice>
        </mc:AlternateContent>
        <mc:AlternateContent xmlns:mc="http://schemas.openxmlformats.org/markup-compatibility/2006">
          <mc:Choice Requires="x14">
            <control shapeId="17737" r:id="rId175" name="Option Button 329">
              <controlPr defaultSize="0" autoFill="0" autoLine="0" autoPict="0">
                <anchor moveWithCells="1">
                  <from>
                    <xdr:col>7</xdr:col>
                    <xdr:colOff>438150</xdr:colOff>
                    <xdr:row>174</xdr:row>
                    <xdr:rowOff>371475</xdr:rowOff>
                  </from>
                  <to>
                    <xdr:col>7</xdr:col>
                    <xdr:colOff>771525</xdr:colOff>
                    <xdr:row>174</xdr:row>
                    <xdr:rowOff>609600</xdr:rowOff>
                  </to>
                </anchor>
              </controlPr>
            </control>
          </mc:Choice>
        </mc:AlternateContent>
        <mc:AlternateContent xmlns:mc="http://schemas.openxmlformats.org/markup-compatibility/2006">
          <mc:Choice Requires="x14">
            <control shapeId="17738" r:id="rId176" name="Option Button 330">
              <controlPr defaultSize="0" autoFill="0" autoLine="0" autoPict="0">
                <anchor moveWithCells="1">
                  <from>
                    <xdr:col>7</xdr:col>
                    <xdr:colOff>438150</xdr:colOff>
                    <xdr:row>175</xdr:row>
                    <xdr:rowOff>371475</xdr:rowOff>
                  </from>
                  <to>
                    <xdr:col>7</xdr:col>
                    <xdr:colOff>771525</xdr:colOff>
                    <xdr:row>175</xdr:row>
                    <xdr:rowOff>609600</xdr:rowOff>
                  </to>
                </anchor>
              </controlPr>
            </control>
          </mc:Choice>
        </mc:AlternateContent>
        <mc:AlternateContent xmlns:mc="http://schemas.openxmlformats.org/markup-compatibility/2006">
          <mc:Choice Requires="x14">
            <control shapeId="17739" r:id="rId177" name="Option Button 331">
              <controlPr defaultSize="0" autoFill="0" autoLine="0" autoPict="0">
                <anchor moveWithCells="1">
                  <from>
                    <xdr:col>7</xdr:col>
                    <xdr:colOff>438150</xdr:colOff>
                    <xdr:row>176</xdr:row>
                    <xdr:rowOff>371475</xdr:rowOff>
                  </from>
                  <to>
                    <xdr:col>7</xdr:col>
                    <xdr:colOff>771525</xdr:colOff>
                    <xdr:row>176</xdr:row>
                    <xdr:rowOff>609600</xdr:rowOff>
                  </to>
                </anchor>
              </controlPr>
            </control>
          </mc:Choice>
        </mc:AlternateContent>
        <mc:AlternateContent xmlns:mc="http://schemas.openxmlformats.org/markup-compatibility/2006">
          <mc:Choice Requires="x14">
            <control shapeId="17740" r:id="rId178" name="Option Button 332">
              <controlPr defaultSize="0" autoFill="0" autoLine="0" autoPict="0">
                <anchor moveWithCells="1">
                  <from>
                    <xdr:col>7</xdr:col>
                    <xdr:colOff>438150</xdr:colOff>
                    <xdr:row>177</xdr:row>
                    <xdr:rowOff>371475</xdr:rowOff>
                  </from>
                  <to>
                    <xdr:col>7</xdr:col>
                    <xdr:colOff>771525</xdr:colOff>
                    <xdr:row>177</xdr:row>
                    <xdr:rowOff>609600</xdr:rowOff>
                  </to>
                </anchor>
              </controlPr>
            </control>
          </mc:Choice>
        </mc:AlternateContent>
        <mc:AlternateContent xmlns:mc="http://schemas.openxmlformats.org/markup-compatibility/2006">
          <mc:Choice Requires="x14">
            <control shapeId="17741" r:id="rId179" name="Option Button 333">
              <controlPr defaultSize="0" autoFill="0" autoLine="0" autoPict="0">
                <anchor moveWithCells="1">
                  <from>
                    <xdr:col>7</xdr:col>
                    <xdr:colOff>438150</xdr:colOff>
                    <xdr:row>178</xdr:row>
                    <xdr:rowOff>371475</xdr:rowOff>
                  </from>
                  <to>
                    <xdr:col>7</xdr:col>
                    <xdr:colOff>771525</xdr:colOff>
                    <xdr:row>178</xdr:row>
                    <xdr:rowOff>609600</xdr:rowOff>
                  </to>
                </anchor>
              </controlPr>
            </control>
          </mc:Choice>
        </mc:AlternateContent>
        <mc:AlternateContent xmlns:mc="http://schemas.openxmlformats.org/markup-compatibility/2006">
          <mc:Choice Requires="x14">
            <control shapeId="17742" r:id="rId180" name="Option Button 334">
              <controlPr defaultSize="0" autoFill="0" autoLine="0" autoPict="0">
                <anchor moveWithCells="1">
                  <from>
                    <xdr:col>7</xdr:col>
                    <xdr:colOff>438150</xdr:colOff>
                    <xdr:row>179</xdr:row>
                    <xdr:rowOff>371475</xdr:rowOff>
                  </from>
                  <to>
                    <xdr:col>7</xdr:col>
                    <xdr:colOff>771525</xdr:colOff>
                    <xdr:row>179</xdr:row>
                    <xdr:rowOff>609600</xdr:rowOff>
                  </to>
                </anchor>
              </controlPr>
            </control>
          </mc:Choice>
        </mc:AlternateContent>
        <mc:AlternateContent xmlns:mc="http://schemas.openxmlformats.org/markup-compatibility/2006">
          <mc:Choice Requires="x14">
            <control shapeId="17743" r:id="rId181" name="Option Button 335">
              <controlPr defaultSize="0" autoFill="0" autoLine="0" autoPict="0">
                <anchor moveWithCells="1">
                  <from>
                    <xdr:col>7</xdr:col>
                    <xdr:colOff>438150</xdr:colOff>
                    <xdr:row>180</xdr:row>
                    <xdr:rowOff>371475</xdr:rowOff>
                  </from>
                  <to>
                    <xdr:col>7</xdr:col>
                    <xdr:colOff>771525</xdr:colOff>
                    <xdr:row>180</xdr:row>
                    <xdr:rowOff>609600</xdr:rowOff>
                  </to>
                </anchor>
              </controlPr>
            </control>
          </mc:Choice>
        </mc:AlternateContent>
        <mc:AlternateContent xmlns:mc="http://schemas.openxmlformats.org/markup-compatibility/2006">
          <mc:Choice Requires="x14">
            <control shapeId="17744" r:id="rId182" name="Option Button 336">
              <controlPr defaultSize="0" autoFill="0" autoLine="0" autoPict="0">
                <anchor moveWithCells="1">
                  <from>
                    <xdr:col>7</xdr:col>
                    <xdr:colOff>438150</xdr:colOff>
                    <xdr:row>181</xdr:row>
                    <xdr:rowOff>371475</xdr:rowOff>
                  </from>
                  <to>
                    <xdr:col>7</xdr:col>
                    <xdr:colOff>771525</xdr:colOff>
                    <xdr:row>181</xdr:row>
                    <xdr:rowOff>609600</xdr:rowOff>
                  </to>
                </anchor>
              </controlPr>
            </control>
          </mc:Choice>
        </mc:AlternateContent>
        <mc:AlternateContent xmlns:mc="http://schemas.openxmlformats.org/markup-compatibility/2006">
          <mc:Choice Requires="x14">
            <control shapeId="17745" r:id="rId183" name="Option Button 337">
              <controlPr defaultSize="0" autoFill="0" autoLine="0" autoPict="0">
                <anchor moveWithCells="1">
                  <from>
                    <xdr:col>7</xdr:col>
                    <xdr:colOff>438150</xdr:colOff>
                    <xdr:row>182</xdr:row>
                    <xdr:rowOff>371475</xdr:rowOff>
                  </from>
                  <to>
                    <xdr:col>7</xdr:col>
                    <xdr:colOff>771525</xdr:colOff>
                    <xdr:row>182</xdr:row>
                    <xdr:rowOff>609600</xdr:rowOff>
                  </to>
                </anchor>
              </controlPr>
            </control>
          </mc:Choice>
        </mc:AlternateContent>
        <mc:AlternateContent xmlns:mc="http://schemas.openxmlformats.org/markup-compatibility/2006">
          <mc:Choice Requires="x14">
            <control shapeId="17746" r:id="rId184" name="Option Button 338">
              <controlPr defaultSize="0" autoFill="0" autoLine="0" autoPict="0">
                <anchor moveWithCells="1">
                  <from>
                    <xdr:col>7</xdr:col>
                    <xdr:colOff>438150</xdr:colOff>
                    <xdr:row>183</xdr:row>
                    <xdr:rowOff>371475</xdr:rowOff>
                  </from>
                  <to>
                    <xdr:col>7</xdr:col>
                    <xdr:colOff>771525</xdr:colOff>
                    <xdr:row>183</xdr:row>
                    <xdr:rowOff>609600</xdr:rowOff>
                  </to>
                </anchor>
              </controlPr>
            </control>
          </mc:Choice>
        </mc:AlternateContent>
        <mc:AlternateContent xmlns:mc="http://schemas.openxmlformats.org/markup-compatibility/2006">
          <mc:Choice Requires="x14">
            <control shapeId="17747" r:id="rId185" name="Option Button 339">
              <controlPr defaultSize="0" autoFill="0" autoLine="0" autoPict="0">
                <anchor moveWithCells="1">
                  <from>
                    <xdr:col>7</xdr:col>
                    <xdr:colOff>438150</xdr:colOff>
                    <xdr:row>184</xdr:row>
                    <xdr:rowOff>371475</xdr:rowOff>
                  </from>
                  <to>
                    <xdr:col>7</xdr:col>
                    <xdr:colOff>771525</xdr:colOff>
                    <xdr:row>184</xdr:row>
                    <xdr:rowOff>609600</xdr:rowOff>
                  </to>
                </anchor>
              </controlPr>
            </control>
          </mc:Choice>
        </mc:AlternateContent>
        <mc:AlternateContent xmlns:mc="http://schemas.openxmlformats.org/markup-compatibility/2006">
          <mc:Choice Requires="x14">
            <control shapeId="17748" r:id="rId186" name="Option Button 340">
              <controlPr defaultSize="0" autoFill="0" autoLine="0" autoPict="0">
                <anchor moveWithCells="1">
                  <from>
                    <xdr:col>7</xdr:col>
                    <xdr:colOff>438150</xdr:colOff>
                    <xdr:row>185</xdr:row>
                    <xdr:rowOff>371475</xdr:rowOff>
                  </from>
                  <to>
                    <xdr:col>7</xdr:col>
                    <xdr:colOff>771525</xdr:colOff>
                    <xdr:row>185</xdr:row>
                    <xdr:rowOff>609600</xdr:rowOff>
                  </to>
                </anchor>
              </controlPr>
            </control>
          </mc:Choice>
        </mc:AlternateContent>
        <mc:AlternateContent xmlns:mc="http://schemas.openxmlformats.org/markup-compatibility/2006">
          <mc:Choice Requires="x14">
            <control shapeId="17749" r:id="rId187" name="Option Button 341">
              <controlPr defaultSize="0" autoFill="0" autoLine="0" autoPict="0">
                <anchor moveWithCells="1">
                  <from>
                    <xdr:col>7</xdr:col>
                    <xdr:colOff>438150</xdr:colOff>
                    <xdr:row>186</xdr:row>
                    <xdr:rowOff>371475</xdr:rowOff>
                  </from>
                  <to>
                    <xdr:col>7</xdr:col>
                    <xdr:colOff>771525</xdr:colOff>
                    <xdr:row>186</xdr:row>
                    <xdr:rowOff>609600</xdr:rowOff>
                  </to>
                </anchor>
              </controlPr>
            </control>
          </mc:Choice>
        </mc:AlternateContent>
        <mc:AlternateContent xmlns:mc="http://schemas.openxmlformats.org/markup-compatibility/2006">
          <mc:Choice Requires="x14">
            <control shapeId="17750" r:id="rId188" name="Option Button 342">
              <controlPr defaultSize="0" autoFill="0" autoLine="0" autoPict="0">
                <anchor moveWithCells="1">
                  <from>
                    <xdr:col>7</xdr:col>
                    <xdr:colOff>438150</xdr:colOff>
                    <xdr:row>187</xdr:row>
                    <xdr:rowOff>371475</xdr:rowOff>
                  </from>
                  <to>
                    <xdr:col>7</xdr:col>
                    <xdr:colOff>771525</xdr:colOff>
                    <xdr:row>187</xdr:row>
                    <xdr:rowOff>609600</xdr:rowOff>
                  </to>
                </anchor>
              </controlPr>
            </control>
          </mc:Choice>
        </mc:AlternateContent>
        <mc:AlternateContent xmlns:mc="http://schemas.openxmlformats.org/markup-compatibility/2006">
          <mc:Choice Requires="x14">
            <control shapeId="17751" r:id="rId189" name="Option Button 343">
              <controlPr defaultSize="0" autoFill="0" autoLine="0" autoPict="0">
                <anchor moveWithCells="1">
                  <from>
                    <xdr:col>7</xdr:col>
                    <xdr:colOff>438150</xdr:colOff>
                    <xdr:row>188</xdr:row>
                    <xdr:rowOff>371475</xdr:rowOff>
                  </from>
                  <to>
                    <xdr:col>7</xdr:col>
                    <xdr:colOff>771525</xdr:colOff>
                    <xdr:row>188</xdr:row>
                    <xdr:rowOff>609600</xdr:rowOff>
                  </to>
                </anchor>
              </controlPr>
            </control>
          </mc:Choice>
        </mc:AlternateContent>
        <mc:AlternateContent xmlns:mc="http://schemas.openxmlformats.org/markup-compatibility/2006">
          <mc:Choice Requires="x14">
            <control shapeId="17752" r:id="rId190" name="Option Button 344">
              <controlPr defaultSize="0" autoFill="0" autoLine="0" autoPict="0">
                <anchor moveWithCells="1">
                  <from>
                    <xdr:col>7</xdr:col>
                    <xdr:colOff>438150</xdr:colOff>
                    <xdr:row>189</xdr:row>
                    <xdr:rowOff>371475</xdr:rowOff>
                  </from>
                  <to>
                    <xdr:col>7</xdr:col>
                    <xdr:colOff>771525</xdr:colOff>
                    <xdr:row>189</xdr:row>
                    <xdr:rowOff>609600</xdr:rowOff>
                  </to>
                </anchor>
              </controlPr>
            </control>
          </mc:Choice>
        </mc:AlternateContent>
        <mc:AlternateContent xmlns:mc="http://schemas.openxmlformats.org/markup-compatibility/2006">
          <mc:Choice Requires="x14">
            <control shapeId="17753" r:id="rId191" name="Option Button 345">
              <controlPr defaultSize="0" autoFill="0" autoLine="0" autoPict="0">
                <anchor moveWithCells="1">
                  <from>
                    <xdr:col>7</xdr:col>
                    <xdr:colOff>438150</xdr:colOff>
                    <xdr:row>190</xdr:row>
                    <xdr:rowOff>371475</xdr:rowOff>
                  </from>
                  <to>
                    <xdr:col>7</xdr:col>
                    <xdr:colOff>771525</xdr:colOff>
                    <xdr:row>190</xdr:row>
                    <xdr:rowOff>609600</xdr:rowOff>
                  </to>
                </anchor>
              </controlPr>
            </control>
          </mc:Choice>
        </mc:AlternateContent>
        <mc:AlternateContent xmlns:mc="http://schemas.openxmlformats.org/markup-compatibility/2006">
          <mc:Choice Requires="x14">
            <control shapeId="17754" r:id="rId192" name="Option Button 346">
              <controlPr defaultSize="0" autoFill="0" autoLine="0" autoPict="0">
                <anchor moveWithCells="1">
                  <from>
                    <xdr:col>7</xdr:col>
                    <xdr:colOff>438150</xdr:colOff>
                    <xdr:row>191</xdr:row>
                    <xdr:rowOff>371475</xdr:rowOff>
                  </from>
                  <to>
                    <xdr:col>7</xdr:col>
                    <xdr:colOff>771525</xdr:colOff>
                    <xdr:row>191</xdr:row>
                    <xdr:rowOff>609600</xdr:rowOff>
                  </to>
                </anchor>
              </controlPr>
            </control>
          </mc:Choice>
        </mc:AlternateContent>
        <mc:AlternateContent xmlns:mc="http://schemas.openxmlformats.org/markup-compatibility/2006">
          <mc:Choice Requires="x14">
            <control shapeId="17755" r:id="rId193" name="Option Button 347">
              <controlPr defaultSize="0" autoFill="0" autoLine="0" autoPict="0">
                <anchor moveWithCells="1">
                  <from>
                    <xdr:col>7</xdr:col>
                    <xdr:colOff>438150</xdr:colOff>
                    <xdr:row>192</xdr:row>
                    <xdr:rowOff>371475</xdr:rowOff>
                  </from>
                  <to>
                    <xdr:col>7</xdr:col>
                    <xdr:colOff>771525</xdr:colOff>
                    <xdr:row>192</xdr:row>
                    <xdr:rowOff>609600</xdr:rowOff>
                  </to>
                </anchor>
              </controlPr>
            </control>
          </mc:Choice>
        </mc:AlternateContent>
        <mc:AlternateContent xmlns:mc="http://schemas.openxmlformats.org/markup-compatibility/2006">
          <mc:Choice Requires="x14">
            <control shapeId="17756" r:id="rId194" name="Option Button 348">
              <controlPr defaultSize="0" autoFill="0" autoLine="0" autoPict="0">
                <anchor moveWithCells="1">
                  <from>
                    <xdr:col>7</xdr:col>
                    <xdr:colOff>438150</xdr:colOff>
                    <xdr:row>193</xdr:row>
                    <xdr:rowOff>371475</xdr:rowOff>
                  </from>
                  <to>
                    <xdr:col>7</xdr:col>
                    <xdr:colOff>771525</xdr:colOff>
                    <xdr:row>193</xdr:row>
                    <xdr:rowOff>609600</xdr:rowOff>
                  </to>
                </anchor>
              </controlPr>
            </control>
          </mc:Choice>
        </mc:AlternateContent>
        <mc:AlternateContent xmlns:mc="http://schemas.openxmlformats.org/markup-compatibility/2006">
          <mc:Choice Requires="x14">
            <control shapeId="17757" r:id="rId195" name="Option Button 349">
              <controlPr defaultSize="0" autoFill="0" autoLine="0" autoPict="0">
                <anchor moveWithCells="1">
                  <from>
                    <xdr:col>7</xdr:col>
                    <xdr:colOff>438150</xdr:colOff>
                    <xdr:row>194</xdr:row>
                    <xdr:rowOff>371475</xdr:rowOff>
                  </from>
                  <to>
                    <xdr:col>7</xdr:col>
                    <xdr:colOff>771525</xdr:colOff>
                    <xdr:row>194</xdr:row>
                    <xdr:rowOff>609600</xdr:rowOff>
                  </to>
                </anchor>
              </controlPr>
            </control>
          </mc:Choice>
        </mc:AlternateContent>
        <mc:AlternateContent xmlns:mc="http://schemas.openxmlformats.org/markup-compatibility/2006">
          <mc:Choice Requires="x14">
            <control shapeId="17758" r:id="rId196" name="Option Button 350">
              <controlPr defaultSize="0" autoFill="0" autoLine="0" autoPict="0">
                <anchor moveWithCells="1">
                  <from>
                    <xdr:col>7</xdr:col>
                    <xdr:colOff>438150</xdr:colOff>
                    <xdr:row>195</xdr:row>
                    <xdr:rowOff>371475</xdr:rowOff>
                  </from>
                  <to>
                    <xdr:col>7</xdr:col>
                    <xdr:colOff>771525</xdr:colOff>
                    <xdr:row>195</xdr:row>
                    <xdr:rowOff>609600</xdr:rowOff>
                  </to>
                </anchor>
              </controlPr>
            </control>
          </mc:Choice>
        </mc:AlternateContent>
        <mc:AlternateContent xmlns:mc="http://schemas.openxmlformats.org/markup-compatibility/2006">
          <mc:Choice Requires="x14">
            <control shapeId="17759" r:id="rId197" name="Option Button 351">
              <controlPr defaultSize="0" autoFill="0" autoLine="0" autoPict="0">
                <anchor moveWithCells="1">
                  <from>
                    <xdr:col>7</xdr:col>
                    <xdr:colOff>438150</xdr:colOff>
                    <xdr:row>196</xdr:row>
                    <xdr:rowOff>371475</xdr:rowOff>
                  </from>
                  <to>
                    <xdr:col>7</xdr:col>
                    <xdr:colOff>771525</xdr:colOff>
                    <xdr:row>196</xdr:row>
                    <xdr:rowOff>609600</xdr:rowOff>
                  </to>
                </anchor>
              </controlPr>
            </control>
          </mc:Choice>
        </mc:AlternateContent>
        <mc:AlternateContent xmlns:mc="http://schemas.openxmlformats.org/markup-compatibility/2006">
          <mc:Choice Requires="x14">
            <control shapeId="17760" r:id="rId198" name="Option Button 352">
              <controlPr defaultSize="0" autoFill="0" autoLine="0" autoPict="0">
                <anchor moveWithCells="1">
                  <from>
                    <xdr:col>7</xdr:col>
                    <xdr:colOff>438150</xdr:colOff>
                    <xdr:row>197</xdr:row>
                    <xdr:rowOff>371475</xdr:rowOff>
                  </from>
                  <to>
                    <xdr:col>7</xdr:col>
                    <xdr:colOff>771525</xdr:colOff>
                    <xdr:row>197</xdr:row>
                    <xdr:rowOff>609600</xdr:rowOff>
                  </to>
                </anchor>
              </controlPr>
            </control>
          </mc:Choice>
        </mc:AlternateContent>
        <mc:AlternateContent xmlns:mc="http://schemas.openxmlformats.org/markup-compatibility/2006">
          <mc:Choice Requires="x14">
            <control shapeId="17761" r:id="rId199" name="Group Box 353">
              <controlPr defaultSize="0" autoFill="0" autoPict="0">
                <anchor moveWithCells="1">
                  <from>
                    <xdr:col>6</xdr:col>
                    <xdr:colOff>4381500</xdr:colOff>
                    <xdr:row>3</xdr:row>
                    <xdr:rowOff>104775</xdr:rowOff>
                  </from>
                  <to>
                    <xdr:col>7</xdr:col>
                    <xdr:colOff>885825</xdr:colOff>
                    <xdr:row>7</xdr:row>
                    <xdr:rowOff>895350</xdr:rowOff>
                  </to>
                </anchor>
              </controlPr>
            </control>
          </mc:Choice>
        </mc:AlternateContent>
        <mc:AlternateContent xmlns:mc="http://schemas.openxmlformats.org/markup-compatibility/2006">
          <mc:Choice Requires="x14">
            <control shapeId="17762" r:id="rId200" name="Group Box 354">
              <controlPr defaultSize="0" autoFill="0" autoPict="0">
                <anchor moveWithCells="1">
                  <from>
                    <xdr:col>6</xdr:col>
                    <xdr:colOff>4391025</xdr:colOff>
                    <xdr:row>8</xdr:row>
                    <xdr:rowOff>66675</xdr:rowOff>
                  </from>
                  <to>
                    <xdr:col>7</xdr:col>
                    <xdr:colOff>895350</xdr:colOff>
                    <xdr:row>12</xdr:row>
                    <xdr:rowOff>904875</xdr:rowOff>
                  </to>
                </anchor>
              </controlPr>
            </control>
          </mc:Choice>
        </mc:AlternateContent>
        <mc:AlternateContent xmlns:mc="http://schemas.openxmlformats.org/markup-compatibility/2006">
          <mc:Choice Requires="x14">
            <control shapeId="17763" r:id="rId201" name="Group Box 355">
              <controlPr defaultSize="0" autoFill="0" autoPict="0">
                <anchor moveWithCells="1">
                  <from>
                    <xdr:col>6</xdr:col>
                    <xdr:colOff>4381500</xdr:colOff>
                    <xdr:row>13</xdr:row>
                    <xdr:rowOff>57150</xdr:rowOff>
                  </from>
                  <to>
                    <xdr:col>7</xdr:col>
                    <xdr:colOff>904875</xdr:colOff>
                    <xdr:row>17</xdr:row>
                    <xdr:rowOff>876300</xdr:rowOff>
                  </to>
                </anchor>
              </controlPr>
            </control>
          </mc:Choice>
        </mc:AlternateContent>
        <mc:AlternateContent xmlns:mc="http://schemas.openxmlformats.org/markup-compatibility/2006">
          <mc:Choice Requires="x14">
            <control shapeId="17764" r:id="rId202" name="Group Box 356">
              <controlPr defaultSize="0" autoFill="0" autoPict="0">
                <anchor moveWithCells="1">
                  <from>
                    <xdr:col>6</xdr:col>
                    <xdr:colOff>4381500</xdr:colOff>
                    <xdr:row>18</xdr:row>
                    <xdr:rowOff>85725</xdr:rowOff>
                  </from>
                  <to>
                    <xdr:col>7</xdr:col>
                    <xdr:colOff>933450</xdr:colOff>
                    <xdr:row>22</xdr:row>
                    <xdr:rowOff>895350</xdr:rowOff>
                  </to>
                </anchor>
              </controlPr>
            </control>
          </mc:Choice>
        </mc:AlternateContent>
        <mc:AlternateContent xmlns:mc="http://schemas.openxmlformats.org/markup-compatibility/2006">
          <mc:Choice Requires="x14">
            <control shapeId="17766" r:id="rId203" name="Group Box 358">
              <controlPr defaultSize="0" autoFill="0" autoPict="0">
                <anchor moveWithCells="1">
                  <from>
                    <xdr:col>6</xdr:col>
                    <xdr:colOff>4400550</xdr:colOff>
                    <xdr:row>23</xdr:row>
                    <xdr:rowOff>66675</xdr:rowOff>
                  </from>
                  <to>
                    <xdr:col>7</xdr:col>
                    <xdr:colOff>914400</xdr:colOff>
                    <xdr:row>27</xdr:row>
                    <xdr:rowOff>866775</xdr:rowOff>
                  </to>
                </anchor>
              </controlPr>
            </control>
          </mc:Choice>
        </mc:AlternateContent>
        <mc:AlternateContent xmlns:mc="http://schemas.openxmlformats.org/markup-compatibility/2006">
          <mc:Choice Requires="x14">
            <control shapeId="17767" r:id="rId204" name="Group Box 359">
              <controlPr defaultSize="0" autoFill="0" autoPict="0">
                <anchor moveWithCells="1">
                  <from>
                    <xdr:col>6</xdr:col>
                    <xdr:colOff>4400550</xdr:colOff>
                    <xdr:row>28</xdr:row>
                    <xdr:rowOff>85725</xdr:rowOff>
                  </from>
                  <to>
                    <xdr:col>7</xdr:col>
                    <xdr:colOff>885825</xdr:colOff>
                    <xdr:row>32</xdr:row>
                    <xdr:rowOff>895350</xdr:rowOff>
                  </to>
                </anchor>
              </controlPr>
            </control>
          </mc:Choice>
        </mc:AlternateContent>
        <mc:AlternateContent xmlns:mc="http://schemas.openxmlformats.org/markup-compatibility/2006">
          <mc:Choice Requires="x14">
            <control shapeId="17768" r:id="rId205" name="Group Box 360">
              <controlPr defaultSize="0" autoFill="0" autoPict="0">
                <anchor moveWithCells="1">
                  <from>
                    <xdr:col>6</xdr:col>
                    <xdr:colOff>4419600</xdr:colOff>
                    <xdr:row>33</xdr:row>
                    <xdr:rowOff>85725</xdr:rowOff>
                  </from>
                  <to>
                    <xdr:col>7</xdr:col>
                    <xdr:colOff>923925</xdr:colOff>
                    <xdr:row>37</xdr:row>
                    <xdr:rowOff>857250</xdr:rowOff>
                  </to>
                </anchor>
              </controlPr>
            </control>
          </mc:Choice>
        </mc:AlternateContent>
        <mc:AlternateContent xmlns:mc="http://schemas.openxmlformats.org/markup-compatibility/2006">
          <mc:Choice Requires="x14">
            <control shapeId="17769" r:id="rId206" name="Group Box 361">
              <controlPr defaultSize="0" autoFill="0" autoPict="0">
                <anchor moveWithCells="1">
                  <from>
                    <xdr:col>6</xdr:col>
                    <xdr:colOff>4410075</xdr:colOff>
                    <xdr:row>38</xdr:row>
                    <xdr:rowOff>66675</xdr:rowOff>
                  </from>
                  <to>
                    <xdr:col>7</xdr:col>
                    <xdr:colOff>923925</xdr:colOff>
                    <xdr:row>42</xdr:row>
                    <xdr:rowOff>895350</xdr:rowOff>
                  </to>
                </anchor>
              </controlPr>
            </control>
          </mc:Choice>
        </mc:AlternateContent>
        <mc:AlternateContent xmlns:mc="http://schemas.openxmlformats.org/markup-compatibility/2006">
          <mc:Choice Requires="x14">
            <control shapeId="17770" r:id="rId207" name="Group Box 362">
              <controlPr defaultSize="0" autoFill="0" autoPict="0">
                <anchor moveWithCells="1">
                  <from>
                    <xdr:col>6</xdr:col>
                    <xdr:colOff>4400550</xdr:colOff>
                    <xdr:row>43</xdr:row>
                    <xdr:rowOff>76200</xdr:rowOff>
                  </from>
                  <to>
                    <xdr:col>7</xdr:col>
                    <xdr:colOff>942975</xdr:colOff>
                    <xdr:row>47</xdr:row>
                    <xdr:rowOff>866775</xdr:rowOff>
                  </to>
                </anchor>
              </controlPr>
            </control>
          </mc:Choice>
        </mc:AlternateContent>
        <mc:AlternateContent xmlns:mc="http://schemas.openxmlformats.org/markup-compatibility/2006">
          <mc:Choice Requires="x14">
            <control shapeId="17771" r:id="rId208" name="Group Box 363">
              <controlPr defaultSize="0" autoFill="0" autoPict="0">
                <anchor moveWithCells="1">
                  <from>
                    <xdr:col>6</xdr:col>
                    <xdr:colOff>4371975</xdr:colOff>
                    <xdr:row>48</xdr:row>
                    <xdr:rowOff>28575</xdr:rowOff>
                  </from>
                  <to>
                    <xdr:col>7</xdr:col>
                    <xdr:colOff>942975</xdr:colOff>
                    <xdr:row>52</xdr:row>
                    <xdr:rowOff>866775</xdr:rowOff>
                  </to>
                </anchor>
              </controlPr>
            </control>
          </mc:Choice>
        </mc:AlternateContent>
        <mc:AlternateContent xmlns:mc="http://schemas.openxmlformats.org/markup-compatibility/2006">
          <mc:Choice Requires="x14">
            <control shapeId="17772" r:id="rId209" name="Group Box 364">
              <controlPr defaultSize="0" autoFill="0" autoPict="0">
                <anchor moveWithCells="1">
                  <from>
                    <xdr:col>6</xdr:col>
                    <xdr:colOff>4371975</xdr:colOff>
                    <xdr:row>53</xdr:row>
                    <xdr:rowOff>66675</xdr:rowOff>
                  </from>
                  <to>
                    <xdr:col>7</xdr:col>
                    <xdr:colOff>952500</xdr:colOff>
                    <xdr:row>57</xdr:row>
                    <xdr:rowOff>885825</xdr:rowOff>
                  </to>
                </anchor>
              </controlPr>
            </control>
          </mc:Choice>
        </mc:AlternateContent>
        <mc:AlternateContent xmlns:mc="http://schemas.openxmlformats.org/markup-compatibility/2006">
          <mc:Choice Requires="x14">
            <control shapeId="17773" r:id="rId210" name="Group Box 365">
              <controlPr defaultSize="0" autoFill="0" autoPict="0">
                <anchor moveWithCells="1">
                  <from>
                    <xdr:col>6</xdr:col>
                    <xdr:colOff>4362450</xdr:colOff>
                    <xdr:row>58</xdr:row>
                    <xdr:rowOff>76200</xdr:rowOff>
                  </from>
                  <to>
                    <xdr:col>7</xdr:col>
                    <xdr:colOff>942975</xdr:colOff>
                    <xdr:row>62</xdr:row>
                    <xdr:rowOff>895350</xdr:rowOff>
                  </to>
                </anchor>
              </controlPr>
            </control>
          </mc:Choice>
        </mc:AlternateContent>
        <mc:AlternateContent xmlns:mc="http://schemas.openxmlformats.org/markup-compatibility/2006">
          <mc:Choice Requires="x14">
            <control shapeId="17774" r:id="rId211" name="Group Box 366">
              <controlPr defaultSize="0" autoFill="0" autoPict="0">
                <anchor moveWithCells="1">
                  <from>
                    <xdr:col>6</xdr:col>
                    <xdr:colOff>4391025</xdr:colOff>
                    <xdr:row>63</xdr:row>
                    <xdr:rowOff>76200</xdr:rowOff>
                  </from>
                  <to>
                    <xdr:col>7</xdr:col>
                    <xdr:colOff>962025</xdr:colOff>
                    <xdr:row>67</xdr:row>
                    <xdr:rowOff>904875</xdr:rowOff>
                  </to>
                </anchor>
              </controlPr>
            </control>
          </mc:Choice>
        </mc:AlternateContent>
        <mc:AlternateContent xmlns:mc="http://schemas.openxmlformats.org/markup-compatibility/2006">
          <mc:Choice Requires="x14">
            <control shapeId="17775" r:id="rId212" name="Group Box 367">
              <controlPr defaultSize="0" autoFill="0" autoPict="0">
                <anchor moveWithCells="1">
                  <from>
                    <xdr:col>6</xdr:col>
                    <xdr:colOff>4400550</xdr:colOff>
                    <xdr:row>68</xdr:row>
                    <xdr:rowOff>76200</xdr:rowOff>
                  </from>
                  <to>
                    <xdr:col>7</xdr:col>
                    <xdr:colOff>942975</xdr:colOff>
                    <xdr:row>72</xdr:row>
                    <xdr:rowOff>895350</xdr:rowOff>
                  </to>
                </anchor>
              </controlPr>
            </control>
          </mc:Choice>
        </mc:AlternateContent>
        <mc:AlternateContent xmlns:mc="http://schemas.openxmlformats.org/markup-compatibility/2006">
          <mc:Choice Requires="x14">
            <control shapeId="17776" r:id="rId213" name="Group Box 368">
              <controlPr defaultSize="0" autoFill="0" autoPict="0">
                <anchor moveWithCells="1">
                  <from>
                    <xdr:col>6</xdr:col>
                    <xdr:colOff>4371975</xdr:colOff>
                    <xdr:row>73</xdr:row>
                    <xdr:rowOff>66675</xdr:rowOff>
                  </from>
                  <to>
                    <xdr:col>7</xdr:col>
                    <xdr:colOff>933450</xdr:colOff>
                    <xdr:row>77</xdr:row>
                    <xdr:rowOff>904875</xdr:rowOff>
                  </to>
                </anchor>
              </controlPr>
            </control>
          </mc:Choice>
        </mc:AlternateContent>
        <mc:AlternateContent xmlns:mc="http://schemas.openxmlformats.org/markup-compatibility/2006">
          <mc:Choice Requires="x14">
            <control shapeId="17777" r:id="rId214" name="Group Box 369">
              <controlPr defaultSize="0" autoFill="0" autoPict="0">
                <anchor moveWithCells="1">
                  <from>
                    <xdr:col>6</xdr:col>
                    <xdr:colOff>4343400</xdr:colOff>
                    <xdr:row>78</xdr:row>
                    <xdr:rowOff>47625</xdr:rowOff>
                  </from>
                  <to>
                    <xdr:col>7</xdr:col>
                    <xdr:colOff>942975</xdr:colOff>
                    <xdr:row>82</xdr:row>
                    <xdr:rowOff>895350</xdr:rowOff>
                  </to>
                </anchor>
              </controlPr>
            </control>
          </mc:Choice>
        </mc:AlternateContent>
        <mc:AlternateContent xmlns:mc="http://schemas.openxmlformats.org/markup-compatibility/2006">
          <mc:Choice Requires="x14">
            <control shapeId="17778" r:id="rId215" name="Group Box 370">
              <controlPr defaultSize="0" autoFill="0" autoPict="0">
                <anchor moveWithCells="1">
                  <from>
                    <xdr:col>6</xdr:col>
                    <xdr:colOff>4324350</xdr:colOff>
                    <xdr:row>83</xdr:row>
                    <xdr:rowOff>57150</xdr:rowOff>
                  </from>
                  <to>
                    <xdr:col>7</xdr:col>
                    <xdr:colOff>942975</xdr:colOff>
                    <xdr:row>87</xdr:row>
                    <xdr:rowOff>895350</xdr:rowOff>
                  </to>
                </anchor>
              </controlPr>
            </control>
          </mc:Choice>
        </mc:AlternateContent>
        <mc:AlternateContent xmlns:mc="http://schemas.openxmlformats.org/markup-compatibility/2006">
          <mc:Choice Requires="x14">
            <control shapeId="17779" r:id="rId216" name="Group Box 371">
              <controlPr defaultSize="0" autoFill="0" autoPict="0">
                <anchor moveWithCells="1">
                  <from>
                    <xdr:col>6</xdr:col>
                    <xdr:colOff>4314825</xdr:colOff>
                    <xdr:row>88</xdr:row>
                    <xdr:rowOff>57150</xdr:rowOff>
                  </from>
                  <to>
                    <xdr:col>7</xdr:col>
                    <xdr:colOff>942975</xdr:colOff>
                    <xdr:row>92</xdr:row>
                    <xdr:rowOff>914400</xdr:rowOff>
                  </to>
                </anchor>
              </controlPr>
            </control>
          </mc:Choice>
        </mc:AlternateContent>
        <mc:AlternateContent xmlns:mc="http://schemas.openxmlformats.org/markup-compatibility/2006">
          <mc:Choice Requires="x14">
            <control shapeId="17780" r:id="rId217" name="Group Box 372">
              <controlPr defaultSize="0" autoFill="0" autoPict="0">
                <anchor moveWithCells="1">
                  <from>
                    <xdr:col>6</xdr:col>
                    <xdr:colOff>4314825</xdr:colOff>
                    <xdr:row>93</xdr:row>
                    <xdr:rowOff>28575</xdr:rowOff>
                  </from>
                  <to>
                    <xdr:col>7</xdr:col>
                    <xdr:colOff>923925</xdr:colOff>
                    <xdr:row>97</xdr:row>
                    <xdr:rowOff>923925</xdr:rowOff>
                  </to>
                </anchor>
              </controlPr>
            </control>
          </mc:Choice>
        </mc:AlternateContent>
        <mc:AlternateContent xmlns:mc="http://schemas.openxmlformats.org/markup-compatibility/2006">
          <mc:Choice Requires="x14">
            <control shapeId="17781" r:id="rId218" name="Group Box 373">
              <controlPr defaultSize="0" autoFill="0" autoPict="0">
                <anchor moveWithCells="1">
                  <from>
                    <xdr:col>6</xdr:col>
                    <xdr:colOff>4286250</xdr:colOff>
                    <xdr:row>98</xdr:row>
                    <xdr:rowOff>57150</xdr:rowOff>
                  </from>
                  <to>
                    <xdr:col>7</xdr:col>
                    <xdr:colOff>952500</xdr:colOff>
                    <xdr:row>102</xdr:row>
                    <xdr:rowOff>895350</xdr:rowOff>
                  </to>
                </anchor>
              </controlPr>
            </control>
          </mc:Choice>
        </mc:AlternateContent>
        <mc:AlternateContent xmlns:mc="http://schemas.openxmlformats.org/markup-compatibility/2006">
          <mc:Choice Requires="x14">
            <control shapeId="17782" r:id="rId219" name="Group Box 374">
              <controlPr defaultSize="0" autoFill="0" autoPict="0">
                <anchor moveWithCells="1">
                  <from>
                    <xdr:col>6</xdr:col>
                    <xdr:colOff>4286250</xdr:colOff>
                    <xdr:row>103</xdr:row>
                    <xdr:rowOff>57150</xdr:rowOff>
                  </from>
                  <to>
                    <xdr:col>7</xdr:col>
                    <xdr:colOff>933450</xdr:colOff>
                    <xdr:row>107</xdr:row>
                    <xdr:rowOff>895350</xdr:rowOff>
                  </to>
                </anchor>
              </controlPr>
            </control>
          </mc:Choice>
        </mc:AlternateContent>
        <mc:AlternateContent xmlns:mc="http://schemas.openxmlformats.org/markup-compatibility/2006">
          <mc:Choice Requires="x14">
            <control shapeId="17783" r:id="rId220" name="Group Box 375">
              <controlPr defaultSize="0" autoFill="0" autoPict="0">
                <anchor moveWithCells="1">
                  <from>
                    <xdr:col>6</xdr:col>
                    <xdr:colOff>4295775</xdr:colOff>
                    <xdr:row>108</xdr:row>
                    <xdr:rowOff>57150</xdr:rowOff>
                  </from>
                  <to>
                    <xdr:col>7</xdr:col>
                    <xdr:colOff>952500</xdr:colOff>
                    <xdr:row>112</xdr:row>
                    <xdr:rowOff>914400</xdr:rowOff>
                  </to>
                </anchor>
              </controlPr>
            </control>
          </mc:Choice>
        </mc:AlternateContent>
        <mc:AlternateContent xmlns:mc="http://schemas.openxmlformats.org/markup-compatibility/2006">
          <mc:Choice Requires="x14">
            <control shapeId="17784" r:id="rId221" name="Group Box 376">
              <controlPr defaultSize="0" autoFill="0" autoPict="0">
                <anchor moveWithCells="1">
                  <from>
                    <xdr:col>6</xdr:col>
                    <xdr:colOff>4305300</xdr:colOff>
                    <xdr:row>113</xdr:row>
                    <xdr:rowOff>57150</xdr:rowOff>
                  </from>
                  <to>
                    <xdr:col>7</xdr:col>
                    <xdr:colOff>952500</xdr:colOff>
                    <xdr:row>117</xdr:row>
                    <xdr:rowOff>914400</xdr:rowOff>
                  </to>
                </anchor>
              </controlPr>
            </control>
          </mc:Choice>
        </mc:AlternateContent>
        <mc:AlternateContent xmlns:mc="http://schemas.openxmlformats.org/markup-compatibility/2006">
          <mc:Choice Requires="x14">
            <control shapeId="17785" r:id="rId222" name="Group Box 377">
              <controlPr defaultSize="0" autoFill="0" autoPict="0">
                <anchor moveWithCells="1">
                  <from>
                    <xdr:col>6</xdr:col>
                    <xdr:colOff>4305300</xdr:colOff>
                    <xdr:row>118</xdr:row>
                    <xdr:rowOff>57150</xdr:rowOff>
                  </from>
                  <to>
                    <xdr:col>7</xdr:col>
                    <xdr:colOff>942975</xdr:colOff>
                    <xdr:row>122</xdr:row>
                    <xdr:rowOff>885825</xdr:rowOff>
                  </to>
                </anchor>
              </controlPr>
            </control>
          </mc:Choice>
        </mc:AlternateContent>
        <mc:AlternateContent xmlns:mc="http://schemas.openxmlformats.org/markup-compatibility/2006">
          <mc:Choice Requires="x14">
            <control shapeId="17786" r:id="rId223" name="Group Box 378">
              <controlPr defaultSize="0" autoFill="0" autoPict="0">
                <anchor moveWithCells="1">
                  <from>
                    <xdr:col>6</xdr:col>
                    <xdr:colOff>4286250</xdr:colOff>
                    <xdr:row>123</xdr:row>
                    <xdr:rowOff>76200</xdr:rowOff>
                  </from>
                  <to>
                    <xdr:col>7</xdr:col>
                    <xdr:colOff>962025</xdr:colOff>
                    <xdr:row>127</xdr:row>
                    <xdr:rowOff>914400</xdr:rowOff>
                  </to>
                </anchor>
              </controlPr>
            </control>
          </mc:Choice>
        </mc:AlternateContent>
        <mc:AlternateContent xmlns:mc="http://schemas.openxmlformats.org/markup-compatibility/2006">
          <mc:Choice Requires="x14">
            <control shapeId="17787" r:id="rId224" name="Group Box 379">
              <controlPr defaultSize="0" autoFill="0" autoPict="0">
                <anchor moveWithCells="1">
                  <from>
                    <xdr:col>6</xdr:col>
                    <xdr:colOff>4267200</xdr:colOff>
                    <xdr:row>128</xdr:row>
                    <xdr:rowOff>76200</xdr:rowOff>
                  </from>
                  <to>
                    <xdr:col>7</xdr:col>
                    <xdr:colOff>914400</xdr:colOff>
                    <xdr:row>132</xdr:row>
                    <xdr:rowOff>904875</xdr:rowOff>
                  </to>
                </anchor>
              </controlPr>
            </control>
          </mc:Choice>
        </mc:AlternateContent>
        <mc:AlternateContent xmlns:mc="http://schemas.openxmlformats.org/markup-compatibility/2006">
          <mc:Choice Requires="x14">
            <control shapeId="17788" r:id="rId225" name="Group Box 380">
              <controlPr defaultSize="0" autoFill="0" autoPict="0">
                <anchor moveWithCells="1">
                  <from>
                    <xdr:col>6</xdr:col>
                    <xdr:colOff>4276725</xdr:colOff>
                    <xdr:row>133</xdr:row>
                    <xdr:rowOff>95250</xdr:rowOff>
                  </from>
                  <to>
                    <xdr:col>7</xdr:col>
                    <xdr:colOff>952500</xdr:colOff>
                    <xdr:row>137</xdr:row>
                    <xdr:rowOff>885825</xdr:rowOff>
                  </to>
                </anchor>
              </controlPr>
            </control>
          </mc:Choice>
        </mc:AlternateContent>
        <mc:AlternateContent xmlns:mc="http://schemas.openxmlformats.org/markup-compatibility/2006">
          <mc:Choice Requires="x14">
            <control shapeId="17789" r:id="rId226" name="Group Box 381">
              <controlPr defaultSize="0" autoFill="0" autoPict="0">
                <anchor moveWithCells="1">
                  <from>
                    <xdr:col>6</xdr:col>
                    <xdr:colOff>4257675</xdr:colOff>
                    <xdr:row>138</xdr:row>
                    <xdr:rowOff>38100</xdr:rowOff>
                  </from>
                  <to>
                    <xdr:col>7</xdr:col>
                    <xdr:colOff>962025</xdr:colOff>
                    <xdr:row>142</xdr:row>
                    <xdr:rowOff>904875</xdr:rowOff>
                  </to>
                </anchor>
              </controlPr>
            </control>
          </mc:Choice>
        </mc:AlternateContent>
        <mc:AlternateContent xmlns:mc="http://schemas.openxmlformats.org/markup-compatibility/2006">
          <mc:Choice Requires="x14">
            <control shapeId="17790" r:id="rId227" name="Group Box 382">
              <controlPr defaultSize="0" autoFill="0" autoPict="0">
                <anchor moveWithCells="1">
                  <from>
                    <xdr:col>6</xdr:col>
                    <xdr:colOff>4248150</xdr:colOff>
                    <xdr:row>143</xdr:row>
                    <xdr:rowOff>47625</xdr:rowOff>
                  </from>
                  <to>
                    <xdr:col>7</xdr:col>
                    <xdr:colOff>923925</xdr:colOff>
                    <xdr:row>147</xdr:row>
                    <xdr:rowOff>895350</xdr:rowOff>
                  </to>
                </anchor>
              </controlPr>
            </control>
          </mc:Choice>
        </mc:AlternateContent>
        <mc:AlternateContent xmlns:mc="http://schemas.openxmlformats.org/markup-compatibility/2006">
          <mc:Choice Requires="x14">
            <control shapeId="17791" r:id="rId228" name="Group Box 383">
              <controlPr defaultSize="0" autoFill="0" autoPict="0">
                <anchor moveWithCells="1">
                  <from>
                    <xdr:col>6</xdr:col>
                    <xdr:colOff>4248150</xdr:colOff>
                    <xdr:row>148</xdr:row>
                    <xdr:rowOff>76200</xdr:rowOff>
                  </from>
                  <to>
                    <xdr:col>7</xdr:col>
                    <xdr:colOff>933450</xdr:colOff>
                    <xdr:row>152</xdr:row>
                    <xdr:rowOff>895350</xdr:rowOff>
                  </to>
                </anchor>
              </controlPr>
            </control>
          </mc:Choice>
        </mc:AlternateContent>
        <mc:AlternateContent xmlns:mc="http://schemas.openxmlformats.org/markup-compatibility/2006">
          <mc:Choice Requires="x14">
            <control shapeId="17792" r:id="rId229" name="Group Box 384">
              <controlPr defaultSize="0" autoFill="0" autoPict="0">
                <anchor moveWithCells="1">
                  <from>
                    <xdr:col>6</xdr:col>
                    <xdr:colOff>4248150</xdr:colOff>
                    <xdr:row>153</xdr:row>
                    <xdr:rowOff>47625</xdr:rowOff>
                  </from>
                  <to>
                    <xdr:col>7</xdr:col>
                    <xdr:colOff>942975</xdr:colOff>
                    <xdr:row>157</xdr:row>
                    <xdr:rowOff>904875</xdr:rowOff>
                  </to>
                </anchor>
              </controlPr>
            </control>
          </mc:Choice>
        </mc:AlternateContent>
        <mc:AlternateContent xmlns:mc="http://schemas.openxmlformats.org/markup-compatibility/2006">
          <mc:Choice Requires="x14">
            <control shapeId="17793" r:id="rId230" name="Group Box 385">
              <controlPr defaultSize="0" autoFill="0" autoPict="0">
                <anchor moveWithCells="1">
                  <from>
                    <xdr:col>6</xdr:col>
                    <xdr:colOff>4248150</xdr:colOff>
                    <xdr:row>158</xdr:row>
                    <xdr:rowOff>47625</xdr:rowOff>
                  </from>
                  <to>
                    <xdr:col>7</xdr:col>
                    <xdr:colOff>933450</xdr:colOff>
                    <xdr:row>162</xdr:row>
                    <xdr:rowOff>904875</xdr:rowOff>
                  </to>
                </anchor>
              </controlPr>
            </control>
          </mc:Choice>
        </mc:AlternateContent>
        <mc:AlternateContent xmlns:mc="http://schemas.openxmlformats.org/markup-compatibility/2006">
          <mc:Choice Requires="x14">
            <control shapeId="17794" r:id="rId231" name="Group Box 386">
              <controlPr defaultSize="0" autoFill="0" autoPict="0">
                <anchor moveWithCells="1">
                  <from>
                    <xdr:col>6</xdr:col>
                    <xdr:colOff>4276725</xdr:colOff>
                    <xdr:row>163</xdr:row>
                    <xdr:rowOff>47625</xdr:rowOff>
                  </from>
                  <to>
                    <xdr:col>7</xdr:col>
                    <xdr:colOff>942975</xdr:colOff>
                    <xdr:row>167</xdr:row>
                    <xdr:rowOff>885825</xdr:rowOff>
                  </to>
                </anchor>
              </controlPr>
            </control>
          </mc:Choice>
        </mc:AlternateContent>
        <mc:AlternateContent xmlns:mc="http://schemas.openxmlformats.org/markup-compatibility/2006">
          <mc:Choice Requires="x14">
            <control shapeId="17795" r:id="rId232" name="Group Box 387">
              <controlPr defaultSize="0" autoFill="0" autoPict="0">
                <anchor moveWithCells="1">
                  <from>
                    <xdr:col>6</xdr:col>
                    <xdr:colOff>4267200</xdr:colOff>
                    <xdr:row>168</xdr:row>
                    <xdr:rowOff>28575</xdr:rowOff>
                  </from>
                  <to>
                    <xdr:col>7</xdr:col>
                    <xdr:colOff>952500</xdr:colOff>
                    <xdr:row>172</xdr:row>
                    <xdr:rowOff>904875</xdr:rowOff>
                  </to>
                </anchor>
              </controlPr>
            </control>
          </mc:Choice>
        </mc:AlternateContent>
        <mc:AlternateContent xmlns:mc="http://schemas.openxmlformats.org/markup-compatibility/2006">
          <mc:Choice Requires="x14">
            <control shapeId="17796" r:id="rId233" name="Group Box 388">
              <controlPr defaultSize="0" autoFill="0" autoPict="0">
                <anchor moveWithCells="1">
                  <from>
                    <xdr:col>6</xdr:col>
                    <xdr:colOff>4257675</xdr:colOff>
                    <xdr:row>173</xdr:row>
                    <xdr:rowOff>66675</xdr:rowOff>
                  </from>
                  <to>
                    <xdr:col>7</xdr:col>
                    <xdr:colOff>933450</xdr:colOff>
                    <xdr:row>177</xdr:row>
                    <xdr:rowOff>904875</xdr:rowOff>
                  </to>
                </anchor>
              </controlPr>
            </control>
          </mc:Choice>
        </mc:AlternateContent>
        <mc:AlternateContent xmlns:mc="http://schemas.openxmlformats.org/markup-compatibility/2006">
          <mc:Choice Requires="x14">
            <control shapeId="17797" r:id="rId234" name="Group Box 389">
              <controlPr defaultSize="0" autoFill="0" autoPict="0">
                <anchor moveWithCells="1">
                  <from>
                    <xdr:col>6</xdr:col>
                    <xdr:colOff>4267200</xdr:colOff>
                    <xdr:row>178</xdr:row>
                    <xdr:rowOff>47625</xdr:rowOff>
                  </from>
                  <to>
                    <xdr:col>7</xdr:col>
                    <xdr:colOff>952500</xdr:colOff>
                    <xdr:row>182</xdr:row>
                    <xdr:rowOff>904875</xdr:rowOff>
                  </to>
                </anchor>
              </controlPr>
            </control>
          </mc:Choice>
        </mc:AlternateContent>
        <mc:AlternateContent xmlns:mc="http://schemas.openxmlformats.org/markup-compatibility/2006">
          <mc:Choice Requires="x14">
            <control shapeId="17798" r:id="rId235" name="Group Box 390">
              <controlPr defaultSize="0" autoFill="0" autoPict="0">
                <anchor moveWithCells="1">
                  <from>
                    <xdr:col>6</xdr:col>
                    <xdr:colOff>4276725</xdr:colOff>
                    <xdr:row>183</xdr:row>
                    <xdr:rowOff>66675</xdr:rowOff>
                  </from>
                  <to>
                    <xdr:col>7</xdr:col>
                    <xdr:colOff>923925</xdr:colOff>
                    <xdr:row>187</xdr:row>
                    <xdr:rowOff>876300</xdr:rowOff>
                  </to>
                </anchor>
              </controlPr>
            </control>
          </mc:Choice>
        </mc:AlternateContent>
        <mc:AlternateContent xmlns:mc="http://schemas.openxmlformats.org/markup-compatibility/2006">
          <mc:Choice Requires="x14">
            <control shapeId="17799" r:id="rId236" name="Group Box 391">
              <controlPr defaultSize="0" autoFill="0" autoPict="0">
                <anchor moveWithCells="1">
                  <from>
                    <xdr:col>6</xdr:col>
                    <xdr:colOff>4276725</xdr:colOff>
                    <xdr:row>188</xdr:row>
                    <xdr:rowOff>57150</xdr:rowOff>
                  </from>
                  <to>
                    <xdr:col>7</xdr:col>
                    <xdr:colOff>952500</xdr:colOff>
                    <xdr:row>192</xdr:row>
                    <xdr:rowOff>904875</xdr:rowOff>
                  </to>
                </anchor>
              </controlPr>
            </control>
          </mc:Choice>
        </mc:AlternateContent>
        <mc:AlternateContent xmlns:mc="http://schemas.openxmlformats.org/markup-compatibility/2006">
          <mc:Choice Requires="x14">
            <control shapeId="17800" r:id="rId237" name="Group Box 392">
              <controlPr defaultSize="0" autoFill="0" autoPict="0">
                <anchor moveWithCells="1">
                  <from>
                    <xdr:col>6</xdr:col>
                    <xdr:colOff>4229100</xdr:colOff>
                    <xdr:row>193</xdr:row>
                    <xdr:rowOff>57150</xdr:rowOff>
                  </from>
                  <to>
                    <xdr:col>7</xdr:col>
                    <xdr:colOff>942975</xdr:colOff>
                    <xdr:row>197</xdr:row>
                    <xdr:rowOff>876300</xdr:rowOff>
                  </to>
                </anchor>
              </controlPr>
            </control>
          </mc:Choice>
        </mc:AlternateContent>
        <mc:AlternateContent xmlns:mc="http://schemas.openxmlformats.org/markup-compatibility/2006">
          <mc:Choice Requires="x14">
            <control shapeId="17801" r:id="rId238" name="Check Box 393">
              <controlPr defaultSize="0" autoFill="0" autoLine="0" autoPict="0">
                <anchor moveWithCells="1">
                  <from>
                    <xdr:col>8</xdr:col>
                    <xdr:colOff>438150</xdr:colOff>
                    <xdr:row>5</xdr:row>
                    <xdr:rowOff>371475</xdr:rowOff>
                  </from>
                  <to>
                    <xdr:col>8</xdr:col>
                    <xdr:colOff>723900</xdr:colOff>
                    <xdr:row>5</xdr:row>
                    <xdr:rowOff>590550</xdr:rowOff>
                  </to>
                </anchor>
              </controlPr>
            </control>
          </mc:Choice>
        </mc:AlternateContent>
        <mc:AlternateContent xmlns:mc="http://schemas.openxmlformats.org/markup-compatibility/2006">
          <mc:Choice Requires="x14">
            <control shapeId="17802" r:id="rId239" name="Check Box 394">
              <controlPr defaultSize="0" autoFill="0" autoLine="0" autoPict="0">
                <anchor moveWithCells="1">
                  <from>
                    <xdr:col>8</xdr:col>
                    <xdr:colOff>438150</xdr:colOff>
                    <xdr:row>10</xdr:row>
                    <xdr:rowOff>371475</xdr:rowOff>
                  </from>
                  <to>
                    <xdr:col>8</xdr:col>
                    <xdr:colOff>723900</xdr:colOff>
                    <xdr:row>10</xdr:row>
                    <xdr:rowOff>590550</xdr:rowOff>
                  </to>
                </anchor>
              </controlPr>
            </control>
          </mc:Choice>
        </mc:AlternateContent>
        <mc:AlternateContent xmlns:mc="http://schemas.openxmlformats.org/markup-compatibility/2006">
          <mc:Choice Requires="x14">
            <control shapeId="17803" r:id="rId240" name="Check Box 395">
              <controlPr defaultSize="0" autoFill="0" autoLine="0" autoPict="0">
                <anchor moveWithCells="1">
                  <from>
                    <xdr:col>8</xdr:col>
                    <xdr:colOff>438150</xdr:colOff>
                    <xdr:row>15</xdr:row>
                    <xdr:rowOff>371475</xdr:rowOff>
                  </from>
                  <to>
                    <xdr:col>8</xdr:col>
                    <xdr:colOff>723900</xdr:colOff>
                    <xdr:row>15</xdr:row>
                    <xdr:rowOff>590550</xdr:rowOff>
                  </to>
                </anchor>
              </controlPr>
            </control>
          </mc:Choice>
        </mc:AlternateContent>
        <mc:AlternateContent xmlns:mc="http://schemas.openxmlformats.org/markup-compatibility/2006">
          <mc:Choice Requires="x14">
            <control shapeId="17804" r:id="rId241" name="Check Box 396">
              <controlPr defaultSize="0" autoFill="0" autoLine="0" autoPict="0">
                <anchor moveWithCells="1">
                  <from>
                    <xdr:col>8</xdr:col>
                    <xdr:colOff>438150</xdr:colOff>
                    <xdr:row>20</xdr:row>
                    <xdr:rowOff>371475</xdr:rowOff>
                  </from>
                  <to>
                    <xdr:col>8</xdr:col>
                    <xdr:colOff>723900</xdr:colOff>
                    <xdr:row>20</xdr:row>
                    <xdr:rowOff>590550</xdr:rowOff>
                  </to>
                </anchor>
              </controlPr>
            </control>
          </mc:Choice>
        </mc:AlternateContent>
        <mc:AlternateContent xmlns:mc="http://schemas.openxmlformats.org/markup-compatibility/2006">
          <mc:Choice Requires="x14">
            <control shapeId="17805" r:id="rId242" name="Check Box 397">
              <controlPr defaultSize="0" autoFill="0" autoLine="0" autoPict="0">
                <anchor moveWithCells="1">
                  <from>
                    <xdr:col>8</xdr:col>
                    <xdr:colOff>438150</xdr:colOff>
                    <xdr:row>25</xdr:row>
                    <xdr:rowOff>371475</xdr:rowOff>
                  </from>
                  <to>
                    <xdr:col>8</xdr:col>
                    <xdr:colOff>723900</xdr:colOff>
                    <xdr:row>25</xdr:row>
                    <xdr:rowOff>590550</xdr:rowOff>
                  </to>
                </anchor>
              </controlPr>
            </control>
          </mc:Choice>
        </mc:AlternateContent>
        <mc:AlternateContent xmlns:mc="http://schemas.openxmlformats.org/markup-compatibility/2006">
          <mc:Choice Requires="x14">
            <control shapeId="17806" r:id="rId243" name="Check Box 398">
              <controlPr defaultSize="0" autoFill="0" autoLine="0" autoPict="0">
                <anchor moveWithCells="1">
                  <from>
                    <xdr:col>8</xdr:col>
                    <xdr:colOff>438150</xdr:colOff>
                    <xdr:row>30</xdr:row>
                    <xdr:rowOff>371475</xdr:rowOff>
                  </from>
                  <to>
                    <xdr:col>8</xdr:col>
                    <xdr:colOff>723900</xdr:colOff>
                    <xdr:row>30</xdr:row>
                    <xdr:rowOff>590550</xdr:rowOff>
                  </to>
                </anchor>
              </controlPr>
            </control>
          </mc:Choice>
        </mc:AlternateContent>
        <mc:AlternateContent xmlns:mc="http://schemas.openxmlformats.org/markup-compatibility/2006">
          <mc:Choice Requires="x14">
            <control shapeId="17807" r:id="rId244" name="Check Box 399">
              <controlPr defaultSize="0" autoFill="0" autoLine="0" autoPict="0">
                <anchor moveWithCells="1">
                  <from>
                    <xdr:col>8</xdr:col>
                    <xdr:colOff>438150</xdr:colOff>
                    <xdr:row>35</xdr:row>
                    <xdr:rowOff>371475</xdr:rowOff>
                  </from>
                  <to>
                    <xdr:col>8</xdr:col>
                    <xdr:colOff>723900</xdr:colOff>
                    <xdr:row>35</xdr:row>
                    <xdr:rowOff>590550</xdr:rowOff>
                  </to>
                </anchor>
              </controlPr>
            </control>
          </mc:Choice>
        </mc:AlternateContent>
        <mc:AlternateContent xmlns:mc="http://schemas.openxmlformats.org/markup-compatibility/2006">
          <mc:Choice Requires="x14">
            <control shapeId="17808" r:id="rId245" name="Check Box 400">
              <controlPr defaultSize="0" autoFill="0" autoLine="0" autoPict="0">
                <anchor moveWithCells="1">
                  <from>
                    <xdr:col>8</xdr:col>
                    <xdr:colOff>438150</xdr:colOff>
                    <xdr:row>40</xdr:row>
                    <xdr:rowOff>371475</xdr:rowOff>
                  </from>
                  <to>
                    <xdr:col>8</xdr:col>
                    <xdr:colOff>723900</xdr:colOff>
                    <xdr:row>40</xdr:row>
                    <xdr:rowOff>590550</xdr:rowOff>
                  </to>
                </anchor>
              </controlPr>
            </control>
          </mc:Choice>
        </mc:AlternateContent>
        <mc:AlternateContent xmlns:mc="http://schemas.openxmlformats.org/markup-compatibility/2006">
          <mc:Choice Requires="x14">
            <control shapeId="17809" r:id="rId246" name="Check Box 401">
              <controlPr defaultSize="0" autoFill="0" autoLine="0" autoPict="0">
                <anchor moveWithCells="1">
                  <from>
                    <xdr:col>8</xdr:col>
                    <xdr:colOff>438150</xdr:colOff>
                    <xdr:row>45</xdr:row>
                    <xdr:rowOff>371475</xdr:rowOff>
                  </from>
                  <to>
                    <xdr:col>8</xdr:col>
                    <xdr:colOff>723900</xdr:colOff>
                    <xdr:row>45</xdr:row>
                    <xdr:rowOff>590550</xdr:rowOff>
                  </to>
                </anchor>
              </controlPr>
            </control>
          </mc:Choice>
        </mc:AlternateContent>
        <mc:AlternateContent xmlns:mc="http://schemas.openxmlformats.org/markup-compatibility/2006">
          <mc:Choice Requires="x14">
            <control shapeId="17810" r:id="rId247" name="Check Box 402">
              <controlPr defaultSize="0" autoFill="0" autoLine="0" autoPict="0">
                <anchor moveWithCells="1">
                  <from>
                    <xdr:col>8</xdr:col>
                    <xdr:colOff>438150</xdr:colOff>
                    <xdr:row>50</xdr:row>
                    <xdr:rowOff>371475</xdr:rowOff>
                  </from>
                  <to>
                    <xdr:col>8</xdr:col>
                    <xdr:colOff>723900</xdr:colOff>
                    <xdr:row>50</xdr:row>
                    <xdr:rowOff>590550</xdr:rowOff>
                  </to>
                </anchor>
              </controlPr>
            </control>
          </mc:Choice>
        </mc:AlternateContent>
        <mc:AlternateContent xmlns:mc="http://schemas.openxmlformats.org/markup-compatibility/2006">
          <mc:Choice Requires="x14">
            <control shapeId="17811" r:id="rId248" name="Check Box 403">
              <controlPr defaultSize="0" autoFill="0" autoLine="0" autoPict="0">
                <anchor moveWithCells="1">
                  <from>
                    <xdr:col>8</xdr:col>
                    <xdr:colOff>438150</xdr:colOff>
                    <xdr:row>55</xdr:row>
                    <xdr:rowOff>371475</xdr:rowOff>
                  </from>
                  <to>
                    <xdr:col>8</xdr:col>
                    <xdr:colOff>723900</xdr:colOff>
                    <xdr:row>55</xdr:row>
                    <xdr:rowOff>590550</xdr:rowOff>
                  </to>
                </anchor>
              </controlPr>
            </control>
          </mc:Choice>
        </mc:AlternateContent>
        <mc:AlternateContent xmlns:mc="http://schemas.openxmlformats.org/markup-compatibility/2006">
          <mc:Choice Requires="x14">
            <control shapeId="17812" r:id="rId249" name="Check Box 404">
              <controlPr defaultSize="0" autoFill="0" autoLine="0" autoPict="0">
                <anchor moveWithCells="1">
                  <from>
                    <xdr:col>8</xdr:col>
                    <xdr:colOff>438150</xdr:colOff>
                    <xdr:row>60</xdr:row>
                    <xdr:rowOff>371475</xdr:rowOff>
                  </from>
                  <to>
                    <xdr:col>8</xdr:col>
                    <xdr:colOff>723900</xdr:colOff>
                    <xdr:row>60</xdr:row>
                    <xdr:rowOff>590550</xdr:rowOff>
                  </to>
                </anchor>
              </controlPr>
            </control>
          </mc:Choice>
        </mc:AlternateContent>
        <mc:AlternateContent xmlns:mc="http://schemas.openxmlformats.org/markup-compatibility/2006">
          <mc:Choice Requires="x14">
            <control shapeId="17813" r:id="rId250" name="Check Box 405">
              <controlPr defaultSize="0" autoFill="0" autoLine="0" autoPict="0">
                <anchor moveWithCells="1">
                  <from>
                    <xdr:col>8</xdr:col>
                    <xdr:colOff>438150</xdr:colOff>
                    <xdr:row>65</xdr:row>
                    <xdr:rowOff>371475</xdr:rowOff>
                  </from>
                  <to>
                    <xdr:col>8</xdr:col>
                    <xdr:colOff>723900</xdr:colOff>
                    <xdr:row>65</xdr:row>
                    <xdr:rowOff>590550</xdr:rowOff>
                  </to>
                </anchor>
              </controlPr>
            </control>
          </mc:Choice>
        </mc:AlternateContent>
        <mc:AlternateContent xmlns:mc="http://schemas.openxmlformats.org/markup-compatibility/2006">
          <mc:Choice Requires="x14">
            <control shapeId="17814" r:id="rId251" name="Check Box 406">
              <controlPr defaultSize="0" autoFill="0" autoLine="0" autoPict="0">
                <anchor moveWithCells="1">
                  <from>
                    <xdr:col>8</xdr:col>
                    <xdr:colOff>438150</xdr:colOff>
                    <xdr:row>70</xdr:row>
                    <xdr:rowOff>371475</xdr:rowOff>
                  </from>
                  <to>
                    <xdr:col>8</xdr:col>
                    <xdr:colOff>723900</xdr:colOff>
                    <xdr:row>70</xdr:row>
                    <xdr:rowOff>590550</xdr:rowOff>
                  </to>
                </anchor>
              </controlPr>
            </control>
          </mc:Choice>
        </mc:AlternateContent>
        <mc:AlternateContent xmlns:mc="http://schemas.openxmlformats.org/markup-compatibility/2006">
          <mc:Choice Requires="x14">
            <control shapeId="17815" r:id="rId252" name="Check Box 407">
              <controlPr defaultSize="0" autoFill="0" autoLine="0" autoPict="0">
                <anchor moveWithCells="1">
                  <from>
                    <xdr:col>8</xdr:col>
                    <xdr:colOff>438150</xdr:colOff>
                    <xdr:row>75</xdr:row>
                    <xdr:rowOff>371475</xdr:rowOff>
                  </from>
                  <to>
                    <xdr:col>8</xdr:col>
                    <xdr:colOff>723900</xdr:colOff>
                    <xdr:row>75</xdr:row>
                    <xdr:rowOff>590550</xdr:rowOff>
                  </to>
                </anchor>
              </controlPr>
            </control>
          </mc:Choice>
        </mc:AlternateContent>
        <mc:AlternateContent xmlns:mc="http://schemas.openxmlformats.org/markup-compatibility/2006">
          <mc:Choice Requires="x14">
            <control shapeId="17816" r:id="rId253" name="Check Box 408">
              <controlPr defaultSize="0" autoFill="0" autoLine="0" autoPict="0">
                <anchor moveWithCells="1">
                  <from>
                    <xdr:col>8</xdr:col>
                    <xdr:colOff>438150</xdr:colOff>
                    <xdr:row>80</xdr:row>
                    <xdr:rowOff>371475</xdr:rowOff>
                  </from>
                  <to>
                    <xdr:col>8</xdr:col>
                    <xdr:colOff>723900</xdr:colOff>
                    <xdr:row>80</xdr:row>
                    <xdr:rowOff>590550</xdr:rowOff>
                  </to>
                </anchor>
              </controlPr>
            </control>
          </mc:Choice>
        </mc:AlternateContent>
        <mc:AlternateContent xmlns:mc="http://schemas.openxmlformats.org/markup-compatibility/2006">
          <mc:Choice Requires="x14">
            <control shapeId="17817" r:id="rId254" name="Check Box 409">
              <controlPr defaultSize="0" autoFill="0" autoLine="0" autoPict="0">
                <anchor moveWithCells="1">
                  <from>
                    <xdr:col>8</xdr:col>
                    <xdr:colOff>438150</xdr:colOff>
                    <xdr:row>85</xdr:row>
                    <xdr:rowOff>371475</xdr:rowOff>
                  </from>
                  <to>
                    <xdr:col>8</xdr:col>
                    <xdr:colOff>723900</xdr:colOff>
                    <xdr:row>85</xdr:row>
                    <xdr:rowOff>590550</xdr:rowOff>
                  </to>
                </anchor>
              </controlPr>
            </control>
          </mc:Choice>
        </mc:AlternateContent>
        <mc:AlternateContent xmlns:mc="http://schemas.openxmlformats.org/markup-compatibility/2006">
          <mc:Choice Requires="x14">
            <control shapeId="17818" r:id="rId255" name="Check Box 410">
              <controlPr defaultSize="0" autoFill="0" autoLine="0" autoPict="0">
                <anchor moveWithCells="1">
                  <from>
                    <xdr:col>8</xdr:col>
                    <xdr:colOff>438150</xdr:colOff>
                    <xdr:row>90</xdr:row>
                    <xdr:rowOff>371475</xdr:rowOff>
                  </from>
                  <to>
                    <xdr:col>8</xdr:col>
                    <xdr:colOff>723900</xdr:colOff>
                    <xdr:row>90</xdr:row>
                    <xdr:rowOff>590550</xdr:rowOff>
                  </to>
                </anchor>
              </controlPr>
            </control>
          </mc:Choice>
        </mc:AlternateContent>
        <mc:AlternateContent xmlns:mc="http://schemas.openxmlformats.org/markup-compatibility/2006">
          <mc:Choice Requires="x14">
            <control shapeId="17819" r:id="rId256" name="Check Box 411">
              <controlPr defaultSize="0" autoFill="0" autoLine="0" autoPict="0">
                <anchor moveWithCells="1">
                  <from>
                    <xdr:col>8</xdr:col>
                    <xdr:colOff>438150</xdr:colOff>
                    <xdr:row>95</xdr:row>
                    <xdr:rowOff>371475</xdr:rowOff>
                  </from>
                  <to>
                    <xdr:col>8</xdr:col>
                    <xdr:colOff>723900</xdr:colOff>
                    <xdr:row>95</xdr:row>
                    <xdr:rowOff>590550</xdr:rowOff>
                  </to>
                </anchor>
              </controlPr>
            </control>
          </mc:Choice>
        </mc:AlternateContent>
        <mc:AlternateContent xmlns:mc="http://schemas.openxmlformats.org/markup-compatibility/2006">
          <mc:Choice Requires="x14">
            <control shapeId="17820" r:id="rId257" name="Check Box 412">
              <controlPr defaultSize="0" autoFill="0" autoLine="0" autoPict="0">
                <anchor moveWithCells="1">
                  <from>
                    <xdr:col>8</xdr:col>
                    <xdr:colOff>438150</xdr:colOff>
                    <xdr:row>100</xdr:row>
                    <xdr:rowOff>371475</xdr:rowOff>
                  </from>
                  <to>
                    <xdr:col>8</xdr:col>
                    <xdr:colOff>723900</xdr:colOff>
                    <xdr:row>100</xdr:row>
                    <xdr:rowOff>590550</xdr:rowOff>
                  </to>
                </anchor>
              </controlPr>
            </control>
          </mc:Choice>
        </mc:AlternateContent>
        <mc:AlternateContent xmlns:mc="http://schemas.openxmlformats.org/markup-compatibility/2006">
          <mc:Choice Requires="x14">
            <control shapeId="17821" r:id="rId258" name="Check Box 413">
              <controlPr defaultSize="0" autoFill="0" autoLine="0" autoPict="0">
                <anchor moveWithCells="1">
                  <from>
                    <xdr:col>8</xdr:col>
                    <xdr:colOff>438150</xdr:colOff>
                    <xdr:row>105</xdr:row>
                    <xdr:rowOff>371475</xdr:rowOff>
                  </from>
                  <to>
                    <xdr:col>8</xdr:col>
                    <xdr:colOff>723900</xdr:colOff>
                    <xdr:row>105</xdr:row>
                    <xdr:rowOff>590550</xdr:rowOff>
                  </to>
                </anchor>
              </controlPr>
            </control>
          </mc:Choice>
        </mc:AlternateContent>
        <mc:AlternateContent xmlns:mc="http://schemas.openxmlformats.org/markup-compatibility/2006">
          <mc:Choice Requires="x14">
            <control shapeId="17822" r:id="rId259" name="Check Box 414">
              <controlPr defaultSize="0" autoFill="0" autoLine="0" autoPict="0">
                <anchor moveWithCells="1">
                  <from>
                    <xdr:col>8</xdr:col>
                    <xdr:colOff>438150</xdr:colOff>
                    <xdr:row>110</xdr:row>
                    <xdr:rowOff>371475</xdr:rowOff>
                  </from>
                  <to>
                    <xdr:col>8</xdr:col>
                    <xdr:colOff>723900</xdr:colOff>
                    <xdr:row>110</xdr:row>
                    <xdr:rowOff>590550</xdr:rowOff>
                  </to>
                </anchor>
              </controlPr>
            </control>
          </mc:Choice>
        </mc:AlternateContent>
        <mc:AlternateContent xmlns:mc="http://schemas.openxmlformats.org/markup-compatibility/2006">
          <mc:Choice Requires="x14">
            <control shapeId="17823" r:id="rId260" name="Check Box 415">
              <controlPr defaultSize="0" autoFill="0" autoLine="0" autoPict="0">
                <anchor moveWithCells="1">
                  <from>
                    <xdr:col>8</xdr:col>
                    <xdr:colOff>438150</xdr:colOff>
                    <xdr:row>115</xdr:row>
                    <xdr:rowOff>371475</xdr:rowOff>
                  </from>
                  <to>
                    <xdr:col>8</xdr:col>
                    <xdr:colOff>723900</xdr:colOff>
                    <xdr:row>115</xdr:row>
                    <xdr:rowOff>590550</xdr:rowOff>
                  </to>
                </anchor>
              </controlPr>
            </control>
          </mc:Choice>
        </mc:AlternateContent>
        <mc:AlternateContent xmlns:mc="http://schemas.openxmlformats.org/markup-compatibility/2006">
          <mc:Choice Requires="x14">
            <control shapeId="17824" r:id="rId261" name="Check Box 416">
              <controlPr defaultSize="0" autoFill="0" autoLine="0" autoPict="0">
                <anchor moveWithCells="1">
                  <from>
                    <xdr:col>8</xdr:col>
                    <xdr:colOff>438150</xdr:colOff>
                    <xdr:row>120</xdr:row>
                    <xdr:rowOff>371475</xdr:rowOff>
                  </from>
                  <to>
                    <xdr:col>8</xdr:col>
                    <xdr:colOff>723900</xdr:colOff>
                    <xdr:row>120</xdr:row>
                    <xdr:rowOff>590550</xdr:rowOff>
                  </to>
                </anchor>
              </controlPr>
            </control>
          </mc:Choice>
        </mc:AlternateContent>
        <mc:AlternateContent xmlns:mc="http://schemas.openxmlformats.org/markup-compatibility/2006">
          <mc:Choice Requires="x14">
            <control shapeId="17825" r:id="rId262" name="Check Box 417">
              <controlPr defaultSize="0" autoFill="0" autoLine="0" autoPict="0">
                <anchor moveWithCells="1">
                  <from>
                    <xdr:col>8</xdr:col>
                    <xdr:colOff>438150</xdr:colOff>
                    <xdr:row>125</xdr:row>
                    <xdr:rowOff>371475</xdr:rowOff>
                  </from>
                  <to>
                    <xdr:col>8</xdr:col>
                    <xdr:colOff>723900</xdr:colOff>
                    <xdr:row>125</xdr:row>
                    <xdr:rowOff>590550</xdr:rowOff>
                  </to>
                </anchor>
              </controlPr>
            </control>
          </mc:Choice>
        </mc:AlternateContent>
        <mc:AlternateContent xmlns:mc="http://schemas.openxmlformats.org/markup-compatibility/2006">
          <mc:Choice Requires="x14">
            <control shapeId="17826" r:id="rId263" name="Check Box 418">
              <controlPr defaultSize="0" autoFill="0" autoLine="0" autoPict="0">
                <anchor moveWithCells="1">
                  <from>
                    <xdr:col>8</xdr:col>
                    <xdr:colOff>438150</xdr:colOff>
                    <xdr:row>130</xdr:row>
                    <xdr:rowOff>371475</xdr:rowOff>
                  </from>
                  <to>
                    <xdr:col>8</xdr:col>
                    <xdr:colOff>723900</xdr:colOff>
                    <xdr:row>130</xdr:row>
                    <xdr:rowOff>590550</xdr:rowOff>
                  </to>
                </anchor>
              </controlPr>
            </control>
          </mc:Choice>
        </mc:AlternateContent>
        <mc:AlternateContent xmlns:mc="http://schemas.openxmlformats.org/markup-compatibility/2006">
          <mc:Choice Requires="x14">
            <control shapeId="17827" r:id="rId264" name="Check Box 419">
              <controlPr defaultSize="0" autoFill="0" autoLine="0" autoPict="0">
                <anchor moveWithCells="1">
                  <from>
                    <xdr:col>8</xdr:col>
                    <xdr:colOff>438150</xdr:colOff>
                    <xdr:row>135</xdr:row>
                    <xdr:rowOff>371475</xdr:rowOff>
                  </from>
                  <to>
                    <xdr:col>8</xdr:col>
                    <xdr:colOff>723900</xdr:colOff>
                    <xdr:row>135</xdr:row>
                    <xdr:rowOff>590550</xdr:rowOff>
                  </to>
                </anchor>
              </controlPr>
            </control>
          </mc:Choice>
        </mc:AlternateContent>
        <mc:AlternateContent xmlns:mc="http://schemas.openxmlformats.org/markup-compatibility/2006">
          <mc:Choice Requires="x14">
            <control shapeId="17828" r:id="rId265" name="Check Box 420">
              <controlPr defaultSize="0" autoFill="0" autoLine="0" autoPict="0">
                <anchor moveWithCells="1">
                  <from>
                    <xdr:col>8</xdr:col>
                    <xdr:colOff>438150</xdr:colOff>
                    <xdr:row>140</xdr:row>
                    <xdr:rowOff>371475</xdr:rowOff>
                  </from>
                  <to>
                    <xdr:col>8</xdr:col>
                    <xdr:colOff>723900</xdr:colOff>
                    <xdr:row>140</xdr:row>
                    <xdr:rowOff>590550</xdr:rowOff>
                  </to>
                </anchor>
              </controlPr>
            </control>
          </mc:Choice>
        </mc:AlternateContent>
        <mc:AlternateContent xmlns:mc="http://schemas.openxmlformats.org/markup-compatibility/2006">
          <mc:Choice Requires="x14">
            <control shapeId="17829" r:id="rId266" name="Check Box 421">
              <controlPr defaultSize="0" autoFill="0" autoLine="0" autoPict="0">
                <anchor moveWithCells="1">
                  <from>
                    <xdr:col>8</xdr:col>
                    <xdr:colOff>438150</xdr:colOff>
                    <xdr:row>145</xdr:row>
                    <xdr:rowOff>371475</xdr:rowOff>
                  </from>
                  <to>
                    <xdr:col>8</xdr:col>
                    <xdr:colOff>723900</xdr:colOff>
                    <xdr:row>145</xdr:row>
                    <xdr:rowOff>590550</xdr:rowOff>
                  </to>
                </anchor>
              </controlPr>
            </control>
          </mc:Choice>
        </mc:AlternateContent>
        <mc:AlternateContent xmlns:mc="http://schemas.openxmlformats.org/markup-compatibility/2006">
          <mc:Choice Requires="x14">
            <control shapeId="17830" r:id="rId267" name="Check Box 422">
              <controlPr defaultSize="0" autoFill="0" autoLine="0" autoPict="0">
                <anchor moveWithCells="1">
                  <from>
                    <xdr:col>8</xdr:col>
                    <xdr:colOff>438150</xdr:colOff>
                    <xdr:row>150</xdr:row>
                    <xdr:rowOff>371475</xdr:rowOff>
                  </from>
                  <to>
                    <xdr:col>8</xdr:col>
                    <xdr:colOff>723900</xdr:colOff>
                    <xdr:row>150</xdr:row>
                    <xdr:rowOff>590550</xdr:rowOff>
                  </to>
                </anchor>
              </controlPr>
            </control>
          </mc:Choice>
        </mc:AlternateContent>
        <mc:AlternateContent xmlns:mc="http://schemas.openxmlformats.org/markup-compatibility/2006">
          <mc:Choice Requires="x14">
            <control shapeId="17831" r:id="rId268" name="Check Box 423">
              <controlPr defaultSize="0" autoFill="0" autoLine="0" autoPict="0">
                <anchor moveWithCells="1">
                  <from>
                    <xdr:col>8</xdr:col>
                    <xdr:colOff>438150</xdr:colOff>
                    <xdr:row>155</xdr:row>
                    <xdr:rowOff>371475</xdr:rowOff>
                  </from>
                  <to>
                    <xdr:col>8</xdr:col>
                    <xdr:colOff>723900</xdr:colOff>
                    <xdr:row>155</xdr:row>
                    <xdr:rowOff>590550</xdr:rowOff>
                  </to>
                </anchor>
              </controlPr>
            </control>
          </mc:Choice>
        </mc:AlternateContent>
        <mc:AlternateContent xmlns:mc="http://schemas.openxmlformats.org/markup-compatibility/2006">
          <mc:Choice Requires="x14">
            <control shapeId="17832" r:id="rId269" name="Check Box 424">
              <controlPr defaultSize="0" autoFill="0" autoLine="0" autoPict="0">
                <anchor moveWithCells="1">
                  <from>
                    <xdr:col>8</xdr:col>
                    <xdr:colOff>438150</xdr:colOff>
                    <xdr:row>160</xdr:row>
                    <xdr:rowOff>371475</xdr:rowOff>
                  </from>
                  <to>
                    <xdr:col>8</xdr:col>
                    <xdr:colOff>723900</xdr:colOff>
                    <xdr:row>160</xdr:row>
                    <xdr:rowOff>590550</xdr:rowOff>
                  </to>
                </anchor>
              </controlPr>
            </control>
          </mc:Choice>
        </mc:AlternateContent>
        <mc:AlternateContent xmlns:mc="http://schemas.openxmlformats.org/markup-compatibility/2006">
          <mc:Choice Requires="x14">
            <control shapeId="17833" r:id="rId270" name="Check Box 425">
              <controlPr defaultSize="0" autoFill="0" autoLine="0" autoPict="0">
                <anchor moveWithCells="1">
                  <from>
                    <xdr:col>8</xdr:col>
                    <xdr:colOff>438150</xdr:colOff>
                    <xdr:row>165</xdr:row>
                    <xdr:rowOff>371475</xdr:rowOff>
                  </from>
                  <to>
                    <xdr:col>8</xdr:col>
                    <xdr:colOff>723900</xdr:colOff>
                    <xdr:row>165</xdr:row>
                    <xdr:rowOff>590550</xdr:rowOff>
                  </to>
                </anchor>
              </controlPr>
            </control>
          </mc:Choice>
        </mc:AlternateContent>
        <mc:AlternateContent xmlns:mc="http://schemas.openxmlformats.org/markup-compatibility/2006">
          <mc:Choice Requires="x14">
            <control shapeId="17834" r:id="rId271" name="Check Box 426">
              <controlPr defaultSize="0" autoFill="0" autoLine="0" autoPict="0">
                <anchor moveWithCells="1">
                  <from>
                    <xdr:col>8</xdr:col>
                    <xdr:colOff>438150</xdr:colOff>
                    <xdr:row>170</xdr:row>
                    <xdr:rowOff>371475</xdr:rowOff>
                  </from>
                  <to>
                    <xdr:col>8</xdr:col>
                    <xdr:colOff>723900</xdr:colOff>
                    <xdr:row>170</xdr:row>
                    <xdr:rowOff>590550</xdr:rowOff>
                  </to>
                </anchor>
              </controlPr>
            </control>
          </mc:Choice>
        </mc:AlternateContent>
        <mc:AlternateContent xmlns:mc="http://schemas.openxmlformats.org/markup-compatibility/2006">
          <mc:Choice Requires="x14">
            <control shapeId="17835" r:id="rId272" name="Check Box 427">
              <controlPr defaultSize="0" autoFill="0" autoLine="0" autoPict="0">
                <anchor moveWithCells="1">
                  <from>
                    <xdr:col>8</xdr:col>
                    <xdr:colOff>438150</xdr:colOff>
                    <xdr:row>175</xdr:row>
                    <xdr:rowOff>371475</xdr:rowOff>
                  </from>
                  <to>
                    <xdr:col>8</xdr:col>
                    <xdr:colOff>723900</xdr:colOff>
                    <xdr:row>175</xdr:row>
                    <xdr:rowOff>590550</xdr:rowOff>
                  </to>
                </anchor>
              </controlPr>
            </control>
          </mc:Choice>
        </mc:AlternateContent>
        <mc:AlternateContent xmlns:mc="http://schemas.openxmlformats.org/markup-compatibility/2006">
          <mc:Choice Requires="x14">
            <control shapeId="17836" r:id="rId273" name="Check Box 428">
              <controlPr defaultSize="0" autoFill="0" autoLine="0" autoPict="0">
                <anchor moveWithCells="1">
                  <from>
                    <xdr:col>8</xdr:col>
                    <xdr:colOff>438150</xdr:colOff>
                    <xdr:row>180</xdr:row>
                    <xdr:rowOff>371475</xdr:rowOff>
                  </from>
                  <to>
                    <xdr:col>8</xdr:col>
                    <xdr:colOff>723900</xdr:colOff>
                    <xdr:row>180</xdr:row>
                    <xdr:rowOff>590550</xdr:rowOff>
                  </to>
                </anchor>
              </controlPr>
            </control>
          </mc:Choice>
        </mc:AlternateContent>
        <mc:AlternateContent xmlns:mc="http://schemas.openxmlformats.org/markup-compatibility/2006">
          <mc:Choice Requires="x14">
            <control shapeId="17837" r:id="rId274" name="Check Box 429">
              <controlPr defaultSize="0" autoFill="0" autoLine="0" autoPict="0">
                <anchor moveWithCells="1">
                  <from>
                    <xdr:col>8</xdr:col>
                    <xdr:colOff>438150</xdr:colOff>
                    <xdr:row>185</xdr:row>
                    <xdr:rowOff>371475</xdr:rowOff>
                  </from>
                  <to>
                    <xdr:col>8</xdr:col>
                    <xdr:colOff>723900</xdr:colOff>
                    <xdr:row>185</xdr:row>
                    <xdr:rowOff>590550</xdr:rowOff>
                  </to>
                </anchor>
              </controlPr>
            </control>
          </mc:Choice>
        </mc:AlternateContent>
        <mc:AlternateContent xmlns:mc="http://schemas.openxmlformats.org/markup-compatibility/2006">
          <mc:Choice Requires="x14">
            <control shapeId="17838" r:id="rId275" name="Check Box 430">
              <controlPr defaultSize="0" autoFill="0" autoLine="0" autoPict="0">
                <anchor moveWithCells="1">
                  <from>
                    <xdr:col>8</xdr:col>
                    <xdr:colOff>438150</xdr:colOff>
                    <xdr:row>190</xdr:row>
                    <xdr:rowOff>371475</xdr:rowOff>
                  </from>
                  <to>
                    <xdr:col>8</xdr:col>
                    <xdr:colOff>723900</xdr:colOff>
                    <xdr:row>190</xdr:row>
                    <xdr:rowOff>590550</xdr:rowOff>
                  </to>
                </anchor>
              </controlPr>
            </control>
          </mc:Choice>
        </mc:AlternateContent>
        <mc:AlternateContent xmlns:mc="http://schemas.openxmlformats.org/markup-compatibility/2006">
          <mc:Choice Requires="x14">
            <control shapeId="17839" r:id="rId276" name="Check Box 431">
              <controlPr defaultSize="0" autoFill="0" autoLine="0" autoPict="0">
                <anchor moveWithCells="1">
                  <from>
                    <xdr:col>8</xdr:col>
                    <xdr:colOff>438150</xdr:colOff>
                    <xdr:row>195</xdr:row>
                    <xdr:rowOff>371475</xdr:rowOff>
                  </from>
                  <to>
                    <xdr:col>8</xdr:col>
                    <xdr:colOff>723900</xdr:colOff>
                    <xdr:row>195</xdr:row>
                    <xdr:rowOff>590550</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S47"/>
  <sheetViews>
    <sheetView zoomScale="85" zoomScaleNormal="85" workbookViewId="0">
      <selection activeCell="B14" sqref="B14"/>
    </sheetView>
  </sheetViews>
  <sheetFormatPr defaultRowHeight="18.75" x14ac:dyDescent="0.4"/>
  <cols>
    <col min="1" max="1" width="48.5" customWidth="1"/>
    <col min="2" max="2" width="11.25" customWidth="1"/>
    <col min="3" max="6" width="8.75" customWidth="1"/>
  </cols>
  <sheetData>
    <row r="1" spans="1:19" ht="38.25" thickBot="1" x14ac:dyDescent="0.45">
      <c r="A1" s="2" t="s">
        <v>92</v>
      </c>
      <c r="B1" s="3" t="s">
        <v>108</v>
      </c>
      <c r="C1" s="18" t="s">
        <v>337</v>
      </c>
      <c r="D1" s="18" t="str" cm="1">
        <f t="array" aca="1" ref="D1" ca="1">IF(INDIRECT("CSV!A2")=0, "", INDIRECT("CSV!A2"))</f>
        <v/>
      </c>
      <c r="E1" s="18" t="str" cm="1">
        <f t="array" aca="1" ref="E1" ca="1">IF(INDIRECT("CSV!A3")=0, "", INDIRECT("CSV!A3"))</f>
        <v/>
      </c>
      <c r="F1" s="18" t="str" cm="1">
        <f t="array" aca="1" ref="F1" ca="1">IF(INDIRECT("CSV!A4")=0, "", INDIRECT("CSV!A4"))</f>
        <v/>
      </c>
      <c r="G1" s="18" t="str" cm="1">
        <f t="array" aca="1" ref="G1" ca="1">IF(INDIRECT("CSV!A5")=0, "", INDIRECT("CSV!A5"))</f>
        <v/>
      </c>
      <c r="H1" s="18" t="str" cm="1">
        <f t="array" aca="1" ref="H1" ca="1">IF(INDIRECT("CSV!A6")=0, "", INDIRECT("CSV!A6"))</f>
        <v/>
      </c>
      <c r="I1" s="18" t="str" cm="1">
        <f t="array" aca="1" ref="I1" ca="1">IF(INDIRECT("CSV!A7")=0, "", INDIRECT("CSV!A7"))</f>
        <v/>
      </c>
      <c r="J1" s="18" t="str" cm="1">
        <f t="array" aca="1" ref="J1" ca="1">IF(INDIRECT("CSV!A8")=0, "", INDIRECT("CSV!A8"))</f>
        <v/>
      </c>
      <c r="K1" s="18" t="str" cm="1">
        <f t="array" aca="1" ref="K1" ca="1">IF(INDIRECT("CSV!A9")=0, "", INDIRECT("CSV!A9"))</f>
        <v/>
      </c>
      <c r="L1" s="18" t="str" cm="1">
        <f t="array" aca="1" ref="L1" ca="1">IF(INDIRECT("CSV!A10")=0, "", INDIRECT("CSV!A10"))</f>
        <v/>
      </c>
      <c r="M1" s="18" t="str" cm="1">
        <f t="array" aca="1" ref="M1" ca="1">IF(INDIRECT("CSV!A11")=0, "", INDIRECT("CSV!A11"))</f>
        <v/>
      </c>
      <c r="N1" s="18" t="str" cm="1">
        <f t="array" aca="1" ref="N1" ca="1">IF(INDIRECT("CSV!A12")=0, "", INDIRECT("CSV!A12"))</f>
        <v/>
      </c>
      <c r="O1" s="18" t="str" cm="1">
        <f t="array" aca="1" ref="O1" ca="1">IF(INDIRECT("CSV!A13")=0, "", INDIRECT("CSV!A13"))</f>
        <v/>
      </c>
      <c r="P1" s="18" t="str" cm="1">
        <f t="array" aca="1" ref="P1" ca="1">IF(INDIRECT("CSV!A14")=0, "", INDIRECT("CSV!A14"))</f>
        <v/>
      </c>
      <c r="Q1" s="18" t="str" cm="1">
        <f t="array" aca="1" ref="Q1" ca="1">IF(INDIRECT("CSV!A15")=0, "", INDIRECT("CSV!A15"))</f>
        <v/>
      </c>
      <c r="R1" s="18" t="str" cm="1">
        <f t="array" aca="1" ref="R1" ca="1">IF(INDIRECT("CSV!A16")=0, "", INDIRECT("CSV!A16"))</f>
        <v/>
      </c>
      <c r="S1" s="18" t="str" cm="1">
        <f t="array" aca="1" ref="S1" ca="1">IF(INDIRECT("CSV!A17")=0, "", INDIRECT("CSV!A17"))</f>
        <v/>
      </c>
    </row>
    <row r="2" spans="1:19" ht="36.75" thickTop="1" x14ac:dyDescent="0.4">
      <c r="A2" s="4" t="s">
        <v>327</v>
      </c>
      <c r="B2" s="5" t="str">
        <f ca="1">IF(D2="","",AVERAGE(D2:S2))</f>
        <v/>
      </c>
      <c r="C2" s="5">
        <f>チェックリスト!$K$4</f>
        <v>0</v>
      </c>
      <c r="D2" s="5" t="str" cm="1">
        <f t="array" aca="1" ref="D2" ca="1">IF(INDIRECT("CSV!AP2")=0, "",AVERAGE(INDIRECT("CSV!AP2:AR2")))</f>
        <v/>
      </c>
      <c r="E2" s="5" t="str" cm="1">
        <f t="array" aca="1" ref="E2" ca="1">IF(INDIRECT("CSV!AP3")=0, "",AVERAGE(INDIRECT("CSV!AP3:AR3")))</f>
        <v/>
      </c>
      <c r="F2" s="5" t="str" cm="1">
        <f t="array" aca="1" ref="F2" ca="1">IF(INDIRECT("CSV!AP4")=0, "",AVERAGE(INDIRECT("CSV!AP4:AR4")))</f>
        <v/>
      </c>
      <c r="G2" s="5" t="str" cm="1">
        <f t="array" aca="1" ref="G2" ca="1">IF(INDIRECT("CSV!AP5")=0, "",AVERAGE(INDIRECT("CSV!AP5:AR5")))</f>
        <v/>
      </c>
      <c r="H2" s="5" t="str" cm="1">
        <f t="array" aca="1" ref="H2" ca="1">IF(INDIRECT("CSV!AP6")=0, "",AVERAGE(INDIRECT("CSV!AP6:AR6")))</f>
        <v/>
      </c>
      <c r="I2" s="5" t="str" cm="1">
        <f t="array" aca="1" ref="I2" ca="1">IF(INDIRECT("CSV!AP7")=0, "",AVERAGE(INDIRECT("CSV!AP7:AR7")))</f>
        <v/>
      </c>
      <c r="J2" s="5" t="str" cm="1">
        <f t="array" aca="1" ref="J2" ca="1">IF(INDIRECT("CSV!AP8")=0, "",AVERAGE(INDIRECT("CSV!AP8:AR8")))</f>
        <v/>
      </c>
      <c r="K2" s="5" t="str" cm="1">
        <f t="array" aca="1" ref="K2" ca="1">IF(INDIRECT("CSV!AP9")=0, "",AVERAGE(INDIRECT("CSV!AP9:AR9")))</f>
        <v/>
      </c>
      <c r="L2" s="5" t="str" cm="1">
        <f t="array" aca="1" ref="L2" ca="1">IF(INDIRECT("CSV!AP10")=0, "",AVERAGE(INDIRECT("CSV!AP10:AR10")))</f>
        <v/>
      </c>
      <c r="M2" s="5" t="str" cm="1">
        <f t="array" aca="1" ref="M2" ca="1">IF(INDIRECT("CSV!AP11")=0, "",AVERAGE(INDIRECT("CSV!AP11:AR11")))</f>
        <v/>
      </c>
      <c r="N2" s="5" t="str" cm="1">
        <f t="array" aca="1" ref="N2" ca="1">IF(INDIRECT("CSV!AP12")=0, "",AVERAGE(INDIRECT("CSV!AP12:AR12")))</f>
        <v/>
      </c>
      <c r="O2" s="5" t="str" cm="1">
        <f t="array" aca="1" ref="O2" ca="1">IF(INDIRECT("CSV!AP13")=0, "",AVERAGE(INDIRECT("CSV!AP13:AR13")))</f>
        <v/>
      </c>
      <c r="P2" s="5" t="str" cm="1">
        <f t="array" aca="1" ref="P2" ca="1">IF(INDIRECT("CSV!AP14")=0, "",AVERAGE(INDIRECT("CSV!AP14:AR14")))</f>
        <v/>
      </c>
      <c r="Q2" s="5" t="str" cm="1">
        <f t="array" aca="1" ref="Q2" ca="1">IF(INDIRECT("CSV!AP15")=0, "",AVERAGE(INDIRECT("CSV!AP15:AR15")))</f>
        <v/>
      </c>
      <c r="R2" s="5" t="str" cm="1">
        <f t="array" aca="1" ref="R2" ca="1">IF(INDIRECT("CSV!AP16")=0, "",AVERAGE(INDIRECT("CSV!AP16:AR16")))</f>
        <v/>
      </c>
      <c r="S2" s="5" t="str" cm="1">
        <f t="array" aca="1" ref="S2" ca="1">IF(INDIRECT("CSV!AP17")=0, "",AVERAGE(INDIRECT("CSV!AP17:AR17")))</f>
        <v/>
      </c>
    </row>
    <row r="3" spans="1:19" ht="36" x14ac:dyDescent="0.4">
      <c r="A3" s="6" t="s">
        <v>328</v>
      </c>
      <c r="B3" s="5" t="str">
        <f t="shared" ref="B3:B11" ca="1" si="0">IF(D3="","",AVERAGE(D3:S3))</f>
        <v/>
      </c>
      <c r="C3" s="7">
        <f>チェックリスト!$K$19</f>
        <v>0</v>
      </c>
      <c r="D3" s="5" t="str" cm="1">
        <f t="array" aca="1" ref="D3" ca="1">IF(INDIRECT("CSV!AP2")=0, "",AVERAGE(INDIRECT("CSV!AS2:AU2")))</f>
        <v/>
      </c>
      <c r="E3" s="5" t="str" cm="1">
        <f t="array" aca="1" ref="E3" ca="1">IF(INDIRECT("CSV!AP3")=0, "",AVERAGE(INDIRECT("CSV!AS3:AU3")))</f>
        <v/>
      </c>
      <c r="F3" s="5" t="str" cm="1">
        <f t="array" aca="1" ref="F3" ca="1">IF(INDIRECT("CSV!AP4")=0, "",AVERAGE(INDIRECT("CSV!AS4:AU4")))</f>
        <v/>
      </c>
      <c r="G3" s="5" t="str" cm="1">
        <f t="array" aca="1" ref="G3" ca="1">IF(INDIRECT("CSV!AP5")=0, "",AVERAGE(INDIRECT("CSV!AS5:AU5")))</f>
        <v/>
      </c>
      <c r="H3" s="5" t="str" cm="1">
        <f t="array" aca="1" ref="H3" ca="1">IF(INDIRECT("CSV!AP6")=0, "",AVERAGE(INDIRECT("CSV!AS6:AU6")))</f>
        <v/>
      </c>
      <c r="I3" s="5" t="str" cm="1">
        <f t="array" aca="1" ref="I3" ca="1">IF(INDIRECT("CSV!AP7")=0, "",AVERAGE(INDIRECT("CSV!AS7:AU7")))</f>
        <v/>
      </c>
      <c r="J3" s="5" t="str" cm="1">
        <f t="array" aca="1" ref="J3" ca="1">IF(INDIRECT("CSV!AP8")=0, "",AVERAGE(INDIRECT("CSV!AS8:AU8")))</f>
        <v/>
      </c>
      <c r="K3" s="5" t="str" cm="1">
        <f t="array" aca="1" ref="K3" ca="1">IF(INDIRECT("CSV!AP9")=0, "",AVERAGE(INDIRECT("CSV!AS9:AU9")))</f>
        <v/>
      </c>
      <c r="L3" s="5" t="str" cm="1">
        <f t="array" aca="1" ref="L3" ca="1">IF(INDIRECT("CSV!AP10")=0, "",AVERAGE(INDIRECT("CSV!AS10:AU10")))</f>
        <v/>
      </c>
      <c r="M3" s="5" t="str" cm="1">
        <f t="array" aca="1" ref="M3" ca="1">IF(INDIRECT("CSV!AP11")=0, "",AVERAGE(INDIRECT("CSV!AS11:AU11")))</f>
        <v/>
      </c>
      <c r="N3" s="5" t="str" cm="1">
        <f t="array" aca="1" ref="N3" ca="1">IF(INDIRECT("CSV!AP12")=0, "",AVERAGE(INDIRECT("CSV!AS12:AU12")))</f>
        <v/>
      </c>
      <c r="O3" s="5" t="str" cm="1">
        <f t="array" aca="1" ref="O3" ca="1">IF(INDIRECT("CSV!AP13")=0, "",AVERAGE(INDIRECT("CSV!AS13:AU13")))</f>
        <v/>
      </c>
      <c r="P3" s="5" t="str" cm="1">
        <f t="array" aca="1" ref="P3" ca="1">IF(INDIRECT("CSV!AP14")=0, "",AVERAGE(INDIRECT("CSV!AS14:AU14")))</f>
        <v/>
      </c>
      <c r="Q3" s="5" t="str" cm="1">
        <f t="array" aca="1" ref="Q3" ca="1">IF(INDIRECT("CSV!AP15")=0, "",AVERAGE(INDIRECT("CSV!AS15:AU15")))</f>
        <v/>
      </c>
      <c r="R3" s="5" t="str" cm="1">
        <f t="array" aca="1" ref="R3" ca="1">IF(INDIRECT("CSV!AP16")=0, "",AVERAGE(INDIRECT("CSV!AS16:AU16")))</f>
        <v/>
      </c>
      <c r="S3" s="5" t="str" cm="1">
        <f t="array" aca="1" ref="S3" ca="1">IF(INDIRECT("CSV!AP17")=0, "",AVERAGE(INDIRECT("CSV!AS17:AU17")))</f>
        <v/>
      </c>
    </row>
    <row r="4" spans="1:19" ht="36" x14ac:dyDescent="0.4">
      <c r="A4" s="6" t="s">
        <v>329</v>
      </c>
      <c r="B4" s="5" t="str">
        <f t="shared" ca="1" si="0"/>
        <v/>
      </c>
      <c r="C4" s="7">
        <f>チェックリスト!$K$34</f>
        <v>0</v>
      </c>
      <c r="D4" s="5" t="str" cm="1">
        <f t="array" aca="1" ref="D4" ca="1">IF(INDIRECT("CSV!AP2")=0, "",AVERAGE(INDIRECT("CSV!AV2:AY2")))</f>
        <v/>
      </c>
      <c r="E4" s="5" t="str" cm="1">
        <f t="array" aca="1" ref="E4" ca="1">IF(INDIRECT("CSV!AP3")=0, "",AVERAGE(INDIRECT("CSV!AV3:AY3")))</f>
        <v/>
      </c>
      <c r="F4" s="5" t="str" cm="1">
        <f t="array" aca="1" ref="F4" ca="1">IF(INDIRECT("CSV!AP4")=0, "",AVERAGE(INDIRECT("CSV!AV4:AY4")))</f>
        <v/>
      </c>
      <c r="G4" s="5" t="str" cm="1">
        <f t="array" aca="1" ref="G4" ca="1">IF(INDIRECT("CSV!AP5")=0, "",AVERAGE(INDIRECT("CSV!AV5:AY5")))</f>
        <v/>
      </c>
      <c r="H4" s="5" t="str" cm="1">
        <f t="array" aca="1" ref="H4" ca="1">IF(INDIRECT("CSV!AP6")=0, "",AVERAGE(INDIRECT("CSV!AV6:AY6")))</f>
        <v/>
      </c>
      <c r="I4" s="5" t="str" cm="1">
        <f t="array" aca="1" ref="I4" ca="1">IF(INDIRECT("CSV!AP7")=0, "",AVERAGE(INDIRECT("CSV!AV7:AY7")))</f>
        <v/>
      </c>
      <c r="J4" s="5" t="str" cm="1">
        <f t="array" aca="1" ref="J4" ca="1">IF(INDIRECT("CSV!AP8")=0, "",AVERAGE(INDIRECT("CSV!AV8:AY8")))</f>
        <v/>
      </c>
      <c r="K4" s="5" t="str" cm="1">
        <f t="array" aca="1" ref="K4" ca="1">IF(INDIRECT("CSV!AP9")=0, "",AVERAGE(INDIRECT("CSV!AV9:AY9")))</f>
        <v/>
      </c>
      <c r="L4" s="5" t="str" cm="1">
        <f t="array" aca="1" ref="L4" ca="1">IF(INDIRECT("CSV!AP10")=0, "",AVERAGE(INDIRECT("CSV!AV10:AY10")))</f>
        <v/>
      </c>
      <c r="M4" s="5" t="str" cm="1">
        <f t="array" aca="1" ref="M4" ca="1">IF(INDIRECT("CSV!AP11")=0, "",AVERAGE(INDIRECT("CSV!AV11:AY11")))</f>
        <v/>
      </c>
      <c r="N4" s="5" t="str" cm="1">
        <f t="array" aca="1" ref="N4" ca="1">IF(INDIRECT("CSV!AP12")=0, "",AVERAGE(INDIRECT("CSV!AV12:AY12")))</f>
        <v/>
      </c>
      <c r="O4" s="5" t="str" cm="1">
        <f t="array" aca="1" ref="O4" ca="1">IF(INDIRECT("CSV!AP13")=0, "",AVERAGE(INDIRECT("CSV!AV13:AY13")))</f>
        <v/>
      </c>
      <c r="P4" s="5" t="str" cm="1">
        <f t="array" aca="1" ref="P4" ca="1">IF(INDIRECT("CSV!AP14")=0, "",AVERAGE(INDIRECT("CSV!AV14:AY14")))</f>
        <v/>
      </c>
      <c r="Q4" s="5" t="str" cm="1">
        <f t="array" aca="1" ref="Q4" ca="1">IF(INDIRECT("CSV!AP15")=0, "",AVERAGE(INDIRECT("CSV!AV15:AY15")))</f>
        <v/>
      </c>
      <c r="R4" s="5" t="str" cm="1">
        <f t="array" aca="1" ref="R4" ca="1">IF(INDIRECT("CSV!AP16")=0, "",AVERAGE(INDIRECT("CSV!AV16:AY16")))</f>
        <v/>
      </c>
      <c r="S4" s="5" t="str" cm="1">
        <f t="array" aca="1" ref="S4" ca="1">IF(INDIRECT("CSV!AP17")=0, "",AVERAGE(INDIRECT("CSV!AV17:AY17")))</f>
        <v/>
      </c>
    </row>
    <row r="5" spans="1:19" ht="36" x14ac:dyDescent="0.4">
      <c r="A5" s="6" t="s">
        <v>330</v>
      </c>
      <c r="B5" s="5" t="str">
        <f t="shared" ca="1" si="0"/>
        <v/>
      </c>
      <c r="C5" s="7">
        <f>チェックリスト!$K$54</f>
        <v>0</v>
      </c>
      <c r="D5" s="5" t="str" cm="1">
        <f t="array" aca="1" ref="D5" ca="1">IF(INDIRECT("CSV!AP2")=0, "",AVERAGE(INDIRECT("CSV!AZ2:BB2")))</f>
        <v/>
      </c>
      <c r="E5" s="5" t="str" cm="1">
        <f t="array" aca="1" ref="E5" ca="1">IF(INDIRECT("CSV!AP3")=0, "",AVERAGE(INDIRECT("CSV!AZ3:BB3")))</f>
        <v/>
      </c>
      <c r="F5" s="5" t="str" cm="1">
        <f t="array" aca="1" ref="F5" ca="1">IF(INDIRECT("CSV!AP4")=0, "",AVERAGE(INDIRECT("CSV!AZ4:BB4")))</f>
        <v/>
      </c>
      <c r="G5" s="5" t="str" cm="1">
        <f t="array" aca="1" ref="G5" ca="1">IF(INDIRECT("CSV!AP5")=0, "",AVERAGE(INDIRECT("CSV!AZ5:BB5")))</f>
        <v/>
      </c>
      <c r="H5" s="5" t="str" cm="1">
        <f t="array" aca="1" ref="H5" ca="1">IF(INDIRECT("CSV!AP6")=0, "",AVERAGE(INDIRECT("CSV!AZ6:BB6")))</f>
        <v/>
      </c>
      <c r="I5" s="5" t="str" cm="1">
        <f t="array" aca="1" ref="I5" ca="1">IF(INDIRECT("CSV!AP7")=0, "",AVERAGE(INDIRECT("CSV!AZ7:BB7")))</f>
        <v/>
      </c>
      <c r="J5" s="5" t="str" cm="1">
        <f t="array" aca="1" ref="J5" ca="1">IF(INDIRECT("CSV!AP8")=0, "",AVERAGE(INDIRECT("CSV!AZ8:BB8")))</f>
        <v/>
      </c>
      <c r="K5" s="5" t="str" cm="1">
        <f t="array" aca="1" ref="K5" ca="1">IF(INDIRECT("CSV!AP9")=0, "",AVERAGE(INDIRECT("CSV!AZ9:BB9")))</f>
        <v/>
      </c>
      <c r="L5" s="5" t="str" cm="1">
        <f t="array" aca="1" ref="L5" ca="1">IF(INDIRECT("CSV!AP10")=0, "",AVERAGE(INDIRECT("CSV!AZ10:BB10")))</f>
        <v/>
      </c>
      <c r="M5" s="5" t="str" cm="1">
        <f t="array" aca="1" ref="M5" ca="1">IF(INDIRECT("CSV!AP11")=0, "",AVERAGE(INDIRECT("CSV!AZ11:BB11")))</f>
        <v/>
      </c>
      <c r="N5" s="5" t="str" cm="1">
        <f t="array" aca="1" ref="N5" ca="1">IF(INDIRECT("CSV!AP12")=0, "",AVERAGE(INDIRECT("CSV!AZ12:BB12")))</f>
        <v/>
      </c>
      <c r="O5" s="5" t="str" cm="1">
        <f t="array" aca="1" ref="O5" ca="1">IF(INDIRECT("CSV!AP13")=0, "",AVERAGE(INDIRECT("CSV!AZ13:BB13")))</f>
        <v/>
      </c>
      <c r="P5" s="5" t="str" cm="1">
        <f t="array" aca="1" ref="P5" ca="1">IF(INDIRECT("CSV!AP14")=0, "",AVERAGE(INDIRECT("CSV!AZ14:BB14")))</f>
        <v/>
      </c>
      <c r="Q5" s="5" t="str" cm="1">
        <f t="array" aca="1" ref="Q5" ca="1">IF(INDIRECT("CSV!AP15")=0, "",AVERAGE(INDIRECT("CSV!AZ15:BB15")))</f>
        <v/>
      </c>
      <c r="R5" s="5" t="str" cm="1">
        <f t="array" aca="1" ref="R5" ca="1">IF(INDIRECT("CSV!AP16")=0, "",AVERAGE(INDIRECT("CSV!AZ16:BB16")))</f>
        <v/>
      </c>
      <c r="S5" s="5" t="str" cm="1">
        <f t="array" aca="1" ref="S5" ca="1">IF(INDIRECT("CSV!AP17")=0, "",AVERAGE(INDIRECT("CSV!AZ17:BB17")))</f>
        <v/>
      </c>
    </row>
    <row r="6" spans="1:19" ht="36" x14ac:dyDescent="0.4">
      <c r="A6" s="6" t="s">
        <v>331</v>
      </c>
      <c r="B6" s="5" t="str">
        <f t="shared" ca="1" si="0"/>
        <v/>
      </c>
      <c r="C6" s="7">
        <f>チェックリスト!$K$69</f>
        <v>0</v>
      </c>
      <c r="D6" s="5" t="str" cm="1">
        <f t="array" aca="1" ref="D6" ca="1">IF(INDIRECT("CSV!AP2")=0, "",AVERAGE(INDIRECT("CSV!BC2:BL2")))</f>
        <v/>
      </c>
      <c r="E6" s="5" t="str" cm="1">
        <f t="array" aca="1" ref="E6" ca="1">IF(INDIRECT("CSV!AP3")=0, "",AVERAGE(INDIRECT("CSV!BC3:BL3")))</f>
        <v/>
      </c>
      <c r="F6" s="5" t="str" cm="1">
        <f t="array" aca="1" ref="F6" ca="1">IF(INDIRECT("CSV!AP4")=0, "",AVERAGE(INDIRECT("CSV!BC4:BL4")))</f>
        <v/>
      </c>
      <c r="G6" s="5" t="str" cm="1">
        <f t="array" aca="1" ref="G6" ca="1">IF(INDIRECT("CSV!AP5")=0, "",AVERAGE(INDIRECT("CSV!BC5:BL5")))</f>
        <v/>
      </c>
      <c r="H6" s="5" t="str" cm="1">
        <f t="array" aca="1" ref="H6" ca="1">IF(INDIRECT("CSV!AP6")=0, "",AVERAGE(INDIRECT("CSV!BC6:BL6")))</f>
        <v/>
      </c>
      <c r="I6" s="5" t="str" cm="1">
        <f t="array" aca="1" ref="I6" ca="1">IF(INDIRECT("CSV!AP7")=0, "",AVERAGE(INDIRECT("CSV!BC7:BL7")))</f>
        <v/>
      </c>
      <c r="J6" s="5" t="str" cm="1">
        <f t="array" aca="1" ref="J6" ca="1">IF(INDIRECT("CSV!AP8")=0, "",AVERAGE(INDIRECT("CSV!BC8:BL8")))</f>
        <v/>
      </c>
      <c r="K6" s="5" t="str" cm="1">
        <f t="array" aca="1" ref="K6" ca="1">IF(INDIRECT("CSV!AP9")=0, "",AVERAGE(INDIRECT("CSV!BC9:BL9")))</f>
        <v/>
      </c>
      <c r="L6" s="5" t="str" cm="1">
        <f t="array" aca="1" ref="L6" ca="1">IF(INDIRECT("CSV!AP10")=0, "",AVERAGE(INDIRECT("CSV!BC10:BL10")))</f>
        <v/>
      </c>
      <c r="M6" s="5" t="str" cm="1">
        <f t="array" aca="1" ref="M6" ca="1">IF(INDIRECT("CSV!AP11")=0, "",AVERAGE(INDIRECT("CSV!BC11:BL11")))</f>
        <v/>
      </c>
      <c r="N6" s="5" t="str" cm="1">
        <f t="array" aca="1" ref="N6" ca="1">IF(INDIRECT("CSV!AP12")=0, "",AVERAGE(INDIRECT("CSV!BC12:BL12")))</f>
        <v/>
      </c>
      <c r="O6" s="5" t="str" cm="1">
        <f t="array" aca="1" ref="O6" ca="1">IF(INDIRECT("CSV!AP13")=0, "",AVERAGE(INDIRECT("CSV!BC13:BL13")))</f>
        <v/>
      </c>
      <c r="P6" s="5" t="str" cm="1">
        <f t="array" aca="1" ref="P6" ca="1">IF(INDIRECT("CSV!AP14")=0, "",AVERAGE(INDIRECT("CSV!BC14:BL14")))</f>
        <v/>
      </c>
      <c r="Q6" s="5" t="str" cm="1">
        <f t="array" aca="1" ref="Q6" ca="1">IF(INDIRECT("CSV!AP15")=0, "",AVERAGE(INDIRECT("CSV!BC15:BL15")))</f>
        <v/>
      </c>
      <c r="R6" s="5" t="str" cm="1">
        <f t="array" aca="1" ref="R6" ca="1">IF(INDIRECT("CSV!AP16")=0, "",AVERAGE(INDIRECT("CSV!BC16:BL16")))</f>
        <v/>
      </c>
      <c r="S6" s="5" t="str" cm="1">
        <f t="array" aca="1" ref="S6" ca="1">IF(INDIRECT("CSV!AP17")=0, "",AVERAGE(INDIRECT("CSV!BC17:BL17")))</f>
        <v/>
      </c>
    </row>
    <row r="7" spans="1:19" ht="36" x14ac:dyDescent="0.4">
      <c r="A7" s="6" t="s">
        <v>332</v>
      </c>
      <c r="B7" s="5" t="str">
        <f t="shared" ca="1" si="0"/>
        <v/>
      </c>
      <c r="C7" s="7">
        <f>チェックリスト!$K$119</f>
        <v>0</v>
      </c>
      <c r="D7" s="5" t="str" cm="1">
        <f t="array" aca="1" ref="D7" ca="1">IF(INDIRECT("CSV!AP2")=0, "",AVERAGE(INDIRECT("CSV!BM2:BP2")))</f>
        <v/>
      </c>
      <c r="E7" s="5" t="str" cm="1">
        <f t="array" aca="1" ref="E7" ca="1">IF(INDIRECT("CSV!AP3")=0, "",AVERAGE(INDIRECT("CSV!BM3:BP3")))</f>
        <v/>
      </c>
      <c r="F7" s="5" t="str" cm="1">
        <f t="array" aca="1" ref="F7" ca="1">IF(INDIRECT("CSV!AP4")=0, "",AVERAGE(INDIRECT("CSV!BM4:BP4")))</f>
        <v/>
      </c>
      <c r="G7" s="5" t="str" cm="1">
        <f t="array" aca="1" ref="G7" ca="1">IF(INDIRECT("CSV!AP5")=0, "",AVERAGE(INDIRECT("CSV!BM5:BP5")))</f>
        <v/>
      </c>
      <c r="H7" s="5" t="str" cm="1">
        <f t="array" aca="1" ref="H7" ca="1">IF(INDIRECT("CSV!AP6")=0, "",AVERAGE(INDIRECT("CSV!BM6:BP6")))</f>
        <v/>
      </c>
      <c r="I7" s="5" t="str" cm="1">
        <f t="array" aca="1" ref="I7" ca="1">IF(INDIRECT("CSV!AP7")=0, "",AVERAGE(INDIRECT("CSV!BM7:BP7")))</f>
        <v/>
      </c>
      <c r="J7" s="5" t="str" cm="1">
        <f t="array" aca="1" ref="J7" ca="1">IF(INDIRECT("CSV!AP8")=0, "",AVERAGE(INDIRECT("CSV!BM8:BP8")))</f>
        <v/>
      </c>
      <c r="K7" s="5" t="str" cm="1">
        <f t="array" aca="1" ref="K7" ca="1">IF(INDIRECT("CSV!AP9")=0, "",AVERAGE(INDIRECT("CSV!BM9:BP9")))</f>
        <v/>
      </c>
      <c r="L7" s="5" t="str" cm="1">
        <f t="array" aca="1" ref="L7" ca="1">IF(INDIRECT("CSV!AP10")=0, "",AVERAGE(INDIRECT("CSV!BM10:BP10")))</f>
        <v/>
      </c>
      <c r="M7" s="5" t="str" cm="1">
        <f t="array" aca="1" ref="M7" ca="1">IF(INDIRECT("CSV!AP11")=0, "",AVERAGE(INDIRECT("CSV!BM11:BP11")))</f>
        <v/>
      </c>
      <c r="N7" s="5" t="str" cm="1">
        <f t="array" aca="1" ref="N7" ca="1">IF(INDIRECT("CSV!AP12")=0, "",AVERAGE(INDIRECT("CSV!BM12:BP12")))</f>
        <v/>
      </c>
      <c r="O7" s="5" t="str" cm="1">
        <f t="array" aca="1" ref="O7" ca="1">IF(INDIRECT("CSV!AP13")=0, "",AVERAGE(INDIRECT("CSV!BM13:BP13")))</f>
        <v/>
      </c>
      <c r="P7" s="5" t="str" cm="1">
        <f t="array" aca="1" ref="P7" ca="1">IF(INDIRECT("CSV!AP14")=0, "",AVERAGE(INDIRECT("CSV!BM14:BP14")))</f>
        <v/>
      </c>
      <c r="Q7" s="5" t="str" cm="1">
        <f t="array" aca="1" ref="Q7" ca="1">IF(INDIRECT("CSV!AP15")=0, "",AVERAGE(INDIRECT("CSV!BM15:BP15")))</f>
        <v/>
      </c>
      <c r="R7" s="5" t="str" cm="1">
        <f t="array" aca="1" ref="R7" ca="1">IF(INDIRECT("CSV!AP16")=0, "",AVERAGE(INDIRECT("CSV!BM16:BP16")))</f>
        <v/>
      </c>
      <c r="S7" s="5" t="str" cm="1">
        <f t="array" aca="1" ref="S7" ca="1">IF(INDIRECT("CSV!AP17")=0, "",AVERAGE(INDIRECT("CSV!BM17:BP17")))</f>
        <v/>
      </c>
    </row>
    <row r="8" spans="1:19" ht="36" x14ac:dyDescent="0.4">
      <c r="A8" s="6" t="s">
        <v>333</v>
      </c>
      <c r="B8" s="5" t="str">
        <f t="shared" ca="1" si="0"/>
        <v/>
      </c>
      <c r="C8" s="7">
        <f>チェックリスト!$K$139</f>
        <v>0</v>
      </c>
      <c r="D8" s="5" t="str" cm="1">
        <f t="array" aca="1" ref="D8" ca="1">IF(INDIRECT("CSV!AP2")=0, "",AVERAGE(INDIRECT("CSV!BQ2:BU2")))</f>
        <v/>
      </c>
      <c r="E8" s="5" t="str" cm="1">
        <f t="array" aca="1" ref="E8" ca="1">IF(INDIRECT("CSV!AP3")=0, "",AVERAGE(INDIRECT("CSV!BQ3:BU3")))</f>
        <v/>
      </c>
      <c r="F8" s="5" t="str" cm="1">
        <f t="array" aca="1" ref="F8" ca="1">IF(INDIRECT("CSV!AP4")=0, "",AVERAGE(INDIRECT("CSV!BQ4:BU4")))</f>
        <v/>
      </c>
      <c r="G8" s="5" t="str" cm="1">
        <f t="array" aca="1" ref="G8" ca="1">IF(INDIRECT("CSV!AP5")=0, "",AVERAGE(INDIRECT("CSV!BQ5:BU5")))</f>
        <v/>
      </c>
      <c r="H8" s="5" t="str" cm="1">
        <f t="array" aca="1" ref="H8" ca="1">IF(INDIRECT("CSV!AP6")=0, "",AVERAGE(INDIRECT("CSV!BQ6:BU6")))</f>
        <v/>
      </c>
      <c r="I8" s="5" t="str" cm="1">
        <f t="array" aca="1" ref="I8" ca="1">IF(INDIRECT("CSV!AP7")=0, "",AVERAGE(INDIRECT("CSV!BQ7:BU7")))</f>
        <v/>
      </c>
      <c r="J8" s="5" t="str" cm="1">
        <f t="array" aca="1" ref="J8" ca="1">IF(INDIRECT("CSV!AP8")=0, "",AVERAGE(INDIRECT("CSV!BQ8:BU8")))</f>
        <v/>
      </c>
      <c r="K8" s="5" t="str" cm="1">
        <f t="array" aca="1" ref="K8" ca="1">IF(INDIRECT("CSV!AP9")=0, "",AVERAGE(INDIRECT("CSV!BQ9:BU9")))</f>
        <v/>
      </c>
      <c r="L8" s="5" t="str" cm="1">
        <f t="array" aca="1" ref="L8" ca="1">IF(INDIRECT("CSV!AP10")=0, "",AVERAGE(INDIRECT("CSV!BQ10:BU10")))</f>
        <v/>
      </c>
      <c r="M8" s="5" t="str" cm="1">
        <f t="array" aca="1" ref="M8" ca="1">IF(INDIRECT("CSV!AP11")=0, "",AVERAGE(INDIRECT("CSV!BQ11:BU11")))</f>
        <v/>
      </c>
      <c r="N8" s="5" t="str" cm="1">
        <f t="array" aca="1" ref="N8" ca="1">IF(INDIRECT("CSV!AP12")=0, "",AVERAGE(INDIRECT("CSV!BQ12:BU12")))</f>
        <v/>
      </c>
      <c r="O8" s="5" t="str" cm="1">
        <f t="array" aca="1" ref="O8" ca="1">IF(INDIRECT("CSV!AP13")=0, "",AVERAGE(INDIRECT("CSV!BQ13:BU13")))</f>
        <v/>
      </c>
      <c r="P8" s="5" t="str" cm="1">
        <f t="array" aca="1" ref="P8" ca="1">IF(INDIRECT("CSV!AP14")=0, "",AVERAGE(INDIRECT("CSV!BQ14:BU14")))</f>
        <v/>
      </c>
      <c r="Q8" s="5" t="str" cm="1">
        <f t="array" aca="1" ref="Q8" ca="1">IF(INDIRECT("CSV!AP15")=0, "",AVERAGE(INDIRECT("CSV!BQ15:BU15")))</f>
        <v/>
      </c>
      <c r="R8" s="5" t="str" cm="1">
        <f t="array" aca="1" ref="R8" ca="1">IF(INDIRECT("CSV!AP16")=0, "",AVERAGE(INDIRECT("CSV!BQ16:BU16")))</f>
        <v/>
      </c>
      <c r="S8" s="5" t="str" cm="1">
        <f t="array" aca="1" ref="S8" ca="1">IF(INDIRECT("CSV!AP17")=0, "",AVERAGE(INDIRECT("CSV!BQ17:BU17")))</f>
        <v/>
      </c>
    </row>
    <row r="9" spans="1:19" ht="36" x14ac:dyDescent="0.4">
      <c r="A9" s="6" t="s">
        <v>335</v>
      </c>
      <c r="B9" s="5" t="str">
        <f t="shared" ca="1" si="0"/>
        <v/>
      </c>
      <c r="C9" s="7">
        <f>チェックリスト!$K$164</f>
        <v>0</v>
      </c>
      <c r="D9" s="5" t="str" cm="1">
        <f t="array" aca="1" ref="D9" ca="1">IF(INDIRECT("CSV!AP2")=0, "",AVERAGE(INDIRECT("CSV!BV2:BW2")))</f>
        <v/>
      </c>
      <c r="E9" s="5" t="str" cm="1">
        <f t="array" aca="1" ref="E9" ca="1">IF(INDIRECT("CSV!AP3")=0, "",AVERAGE(INDIRECT("CSV!BV3:BW3")))</f>
        <v/>
      </c>
      <c r="F9" s="5" t="str" cm="1">
        <f t="array" aca="1" ref="F9" ca="1">IF(INDIRECT("CSV!AP4")=0, "",AVERAGE(INDIRECT("CSV!BV4:BW4")))</f>
        <v/>
      </c>
      <c r="G9" s="5" t="str" cm="1">
        <f t="array" aca="1" ref="G9" ca="1">IF(INDIRECT("CSV!AP5")=0, "",AVERAGE(INDIRECT("CSV!BV5:BW5")))</f>
        <v/>
      </c>
      <c r="H9" s="5" t="str" cm="1">
        <f t="array" aca="1" ref="H9" ca="1">IF(INDIRECT("CSV!AP6")=0, "",AVERAGE(INDIRECT("CSV!BV6:BW6")))</f>
        <v/>
      </c>
      <c r="I9" s="5" t="str" cm="1">
        <f t="array" aca="1" ref="I9" ca="1">IF(INDIRECT("CSV!AP7")=0, "",AVERAGE(INDIRECT("CSV!BV7:BW7")))</f>
        <v/>
      </c>
      <c r="J9" s="5" t="str" cm="1">
        <f t="array" aca="1" ref="J9" ca="1">IF(INDIRECT("CSV!AP8")=0, "",AVERAGE(INDIRECT("CSV!BV8:BW8")))</f>
        <v/>
      </c>
      <c r="K9" s="5" t="str" cm="1">
        <f t="array" aca="1" ref="K9" ca="1">IF(INDIRECT("CSV!AP9")=0, "",AVERAGE(INDIRECT("CSV!BV9:BW9")))</f>
        <v/>
      </c>
      <c r="L9" s="5" t="str" cm="1">
        <f t="array" aca="1" ref="L9" ca="1">IF(INDIRECT("CSV!AP10")=0, "",AVERAGE(INDIRECT("CSV!BV10:BW10")))</f>
        <v/>
      </c>
      <c r="M9" s="5" t="str" cm="1">
        <f t="array" aca="1" ref="M9" ca="1">IF(INDIRECT("CSV!AP11")=0, "",AVERAGE(INDIRECT("CSV!BV11:BW11")))</f>
        <v/>
      </c>
      <c r="N9" s="5" t="str" cm="1">
        <f t="array" aca="1" ref="N9" ca="1">IF(INDIRECT("CSV!AP12")=0, "",AVERAGE(INDIRECT("CSV!BV12:BW12")))</f>
        <v/>
      </c>
      <c r="O9" s="5" t="str" cm="1">
        <f t="array" aca="1" ref="O9" ca="1">IF(INDIRECT("CSV!AP13")=0, "",AVERAGE(INDIRECT("CSV!BV13:BW13")))</f>
        <v/>
      </c>
      <c r="P9" s="5" t="str" cm="1">
        <f t="array" aca="1" ref="P9" ca="1">IF(INDIRECT("CSV!AP14")=0, "",AVERAGE(INDIRECT("CSV!BV14:BW14")))</f>
        <v/>
      </c>
      <c r="Q9" s="5" t="str" cm="1">
        <f t="array" aca="1" ref="Q9" ca="1">IF(INDIRECT("CSV!AP15")=0, "",AVERAGE(INDIRECT("CSV!BV15:BW15")))</f>
        <v/>
      </c>
      <c r="R9" s="5" t="str" cm="1">
        <f t="array" aca="1" ref="R9" ca="1">IF(INDIRECT("CSV!AP16")=0, "",AVERAGE(INDIRECT("CSV!BV16:BW16")))</f>
        <v/>
      </c>
      <c r="S9" s="5" t="str" cm="1">
        <f t="array" aca="1" ref="S9" ca="1">IF(INDIRECT("CSV!AP17")=0, "",AVERAGE(INDIRECT("CSV!BV17:BW17")))</f>
        <v/>
      </c>
    </row>
    <row r="10" spans="1:19" ht="36" x14ac:dyDescent="0.4">
      <c r="A10" s="6" t="s">
        <v>334</v>
      </c>
      <c r="B10" s="5" t="str">
        <f t="shared" ca="1" si="0"/>
        <v/>
      </c>
      <c r="C10" s="7">
        <f>チェックリスト!$K$174</f>
        <v>0</v>
      </c>
      <c r="D10" s="5" t="str" cm="1">
        <f t="array" aca="1" ref="D10" ca="1">IF(INDIRECT("CSV!AP2")=0, "",AVERAGE(INDIRECT("CSV!BX2:BZ2")))</f>
        <v/>
      </c>
      <c r="E10" s="5" t="str" cm="1">
        <f t="array" aca="1" ref="E10" ca="1">IF(INDIRECT("CSV!AP3")=0, "",AVERAGE(INDIRECT("CSV!BX3:BZ3")))</f>
        <v/>
      </c>
      <c r="F10" s="5" t="str" cm="1">
        <f t="array" aca="1" ref="F10" ca="1">IF(INDIRECT("CSV!AP4")=0, "",AVERAGE(INDIRECT("CSV!BX4:BZ4")))</f>
        <v/>
      </c>
      <c r="G10" s="5" t="str" cm="1">
        <f t="array" aca="1" ref="G10" ca="1">IF(INDIRECT("CSV!AP5")=0, "",AVERAGE(INDIRECT("CSV!BX5:BZ5")))</f>
        <v/>
      </c>
      <c r="H10" s="5" t="str" cm="1">
        <f t="array" aca="1" ref="H10" ca="1">IF(INDIRECT("CSV!AP6")=0, "",AVERAGE(INDIRECT("CSV!BX6:BZ6")))</f>
        <v/>
      </c>
      <c r="I10" s="5" t="str" cm="1">
        <f t="array" aca="1" ref="I10" ca="1">IF(INDIRECT("CSV!AP7")=0, "",AVERAGE(INDIRECT("CSV!BX7:BZ7")))</f>
        <v/>
      </c>
      <c r="J10" s="5" t="str" cm="1">
        <f t="array" aca="1" ref="J10" ca="1">IF(INDIRECT("CSV!AP8")=0, "",AVERAGE(INDIRECT("CSV!BX8:BZ8")))</f>
        <v/>
      </c>
      <c r="K10" s="5" t="str" cm="1">
        <f t="array" aca="1" ref="K10" ca="1">IF(INDIRECT("CSV!AP9")=0, "",AVERAGE(INDIRECT("CSV!BX9:BZ9")))</f>
        <v/>
      </c>
      <c r="L10" s="5" t="str" cm="1">
        <f t="array" aca="1" ref="L10" ca="1">IF(INDIRECT("CSV!AP10")=0, "",AVERAGE(INDIRECT("CSV!BX10:BZ10")))</f>
        <v/>
      </c>
      <c r="M10" s="5" t="str" cm="1">
        <f t="array" aca="1" ref="M10" ca="1">IF(INDIRECT("CSV!AP11")=0, "",AVERAGE(INDIRECT("CSV!BX11:BZ11")))</f>
        <v/>
      </c>
      <c r="N10" s="5" t="str" cm="1">
        <f t="array" aca="1" ref="N10" ca="1">IF(INDIRECT("CSV!AP12")=0, "",AVERAGE(INDIRECT("CSV!BX12:BZ12")))</f>
        <v/>
      </c>
      <c r="O10" s="5" t="str" cm="1">
        <f t="array" aca="1" ref="O10" ca="1">IF(INDIRECT("CSV!AP13")=0, "",AVERAGE(INDIRECT("CSV!BX13:BZ13")))</f>
        <v/>
      </c>
      <c r="P10" s="5" t="str" cm="1">
        <f t="array" aca="1" ref="P10" ca="1">IF(INDIRECT("CSV!AP14")=0, "",AVERAGE(INDIRECT("CSV!BX14:BZ14")))</f>
        <v/>
      </c>
      <c r="Q10" s="5" t="str" cm="1">
        <f t="array" aca="1" ref="Q10" ca="1">IF(INDIRECT("CSV!AP15")=0, "",AVERAGE(INDIRECT("CSV!BX15:BZ15")))</f>
        <v/>
      </c>
      <c r="R10" s="5" t="str" cm="1">
        <f t="array" aca="1" ref="R10" ca="1">IF(INDIRECT("CSV!AP16")=0, "",AVERAGE(INDIRECT("CSV!BX16:BZ16")))</f>
        <v/>
      </c>
      <c r="S10" s="5" t="str" cm="1">
        <f t="array" aca="1" ref="S10" ca="1">IF(INDIRECT("CSV!AP17")=0, "",AVERAGE(INDIRECT("CSV!BX17:BZ17")))</f>
        <v/>
      </c>
    </row>
    <row r="11" spans="1:19" ht="36" x14ac:dyDescent="0.4">
      <c r="A11" s="6" t="s">
        <v>336</v>
      </c>
      <c r="B11" s="5" t="str">
        <f t="shared" ca="1" si="0"/>
        <v/>
      </c>
      <c r="C11" s="7">
        <f>チェックリスト!$K$189</f>
        <v>0</v>
      </c>
      <c r="D11" s="5" t="str" cm="1">
        <f t="array" aca="1" ref="D11" ca="1">IF(INDIRECT("CSV!AP2")=0, "",AVERAGE(INDIRECT("CSV!CA2:CB2")))</f>
        <v/>
      </c>
      <c r="E11" s="5" t="str" cm="1">
        <f t="array" aca="1" ref="E11" ca="1">IF(INDIRECT("CSV!AP2")=0, "",AVERAGE(INDIRECT("CSV!CA2:CB2")))</f>
        <v/>
      </c>
      <c r="F11" s="5" t="str" cm="1">
        <f t="array" aca="1" ref="F11" ca="1">IF(INDIRECT("CSV!AP4")=0, "",AVERAGE(INDIRECT("CSV!CA4:CB4")))</f>
        <v/>
      </c>
      <c r="G11" s="5" t="str" cm="1">
        <f t="array" aca="1" ref="G11" ca="1">IF(INDIRECT("CSV!AP5")=0, "",AVERAGE(INDIRECT("CSV!CA5:CB5")))</f>
        <v/>
      </c>
      <c r="H11" s="5" t="str" cm="1">
        <f t="array" aca="1" ref="H11" ca="1">IF(INDIRECT("CSV!AP6")=0, "",AVERAGE(INDIRECT("CSV!CA6:CB6")))</f>
        <v/>
      </c>
      <c r="I11" s="5" t="str" cm="1">
        <f t="array" aca="1" ref="I11" ca="1">IF(INDIRECT("CSV!AP7")=0, "",AVERAGE(INDIRECT("CSV!CA7:CB7")))</f>
        <v/>
      </c>
      <c r="J11" s="5" t="str" cm="1">
        <f t="array" aca="1" ref="J11" ca="1">IF(INDIRECT("CSV!AP8")=0, "",AVERAGE(INDIRECT("CSV!CA8:CB8")))</f>
        <v/>
      </c>
      <c r="K11" s="5" t="str" cm="1">
        <f t="array" aca="1" ref="K11" ca="1">IF(INDIRECT("CSV!AP9")=0, "",AVERAGE(INDIRECT("CSV!CA9:CB9")))</f>
        <v/>
      </c>
      <c r="L11" s="5" t="str" cm="1">
        <f t="array" aca="1" ref="L11" ca="1">IF(INDIRECT("CSV!AP10")=0, "",AVERAGE(INDIRECT("CSV!CA10:CB10")))</f>
        <v/>
      </c>
      <c r="M11" s="5" t="str" cm="1">
        <f t="array" aca="1" ref="M11" ca="1">IF(INDIRECT("CSV!AP11")=0, "",AVERAGE(INDIRECT("CSV!CA11:CB11")))</f>
        <v/>
      </c>
      <c r="N11" s="5" t="str" cm="1">
        <f t="array" aca="1" ref="N11" ca="1">IF(INDIRECT("CSV!AP12")=0, "",AVERAGE(INDIRECT("CSV!CA12:CB12")))</f>
        <v/>
      </c>
      <c r="O11" s="5" t="str" cm="1">
        <f t="array" aca="1" ref="O11" ca="1">IF(INDIRECT("CSV!AP13")=0, "",AVERAGE(INDIRECT("CSV!CA13:CB13")))</f>
        <v/>
      </c>
      <c r="P11" s="5" t="str" cm="1">
        <f t="array" aca="1" ref="P11" ca="1">IF(INDIRECT("CSV!AP14")=0, "",AVERAGE(INDIRECT("CSV!CA14:CB14")))</f>
        <v/>
      </c>
      <c r="Q11" s="5" t="str" cm="1">
        <f t="array" aca="1" ref="Q11" ca="1">IF(INDIRECT("CSV!AP15")=0, "",AVERAGE(INDIRECT("CSV!CA15:CB15")))</f>
        <v/>
      </c>
      <c r="R11" s="5" t="str" cm="1">
        <f t="array" aca="1" ref="R11" ca="1">IF(INDIRECT("CSV!AP16")=0, "",AVERAGE(INDIRECT("CSV!CA16:CB16")))</f>
        <v/>
      </c>
      <c r="S11" s="5" t="str" cm="1">
        <f t="array" aca="1" ref="S11" ca="1">IF(INDIRECT("CSV!AP17")=0, "",AVERAGE(INDIRECT("CSV!CA17:CB17")))</f>
        <v/>
      </c>
    </row>
    <row r="12" spans="1:19" x14ac:dyDescent="0.4">
      <c r="D12" s="25">
        <v>1</v>
      </c>
      <c r="E12" s="25">
        <v>2</v>
      </c>
      <c r="F12" s="25">
        <v>3</v>
      </c>
      <c r="G12" s="25">
        <v>4</v>
      </c>
      <c r="H12" s="25">
        <v>5</v>
      </c>
      <c r="I12" s="25">
        <v>6</v>
      </c>
      <c r="J12" s="25">
        <v>7</v>
      </c>
      <c r="K12" s="25">
        <v>8</v>
      </c>
      <c r="L12" s="25">
        <v>9</v>
      </c>
      <c r="M12" s="25">
        <v>10</v>
      </c>
      <c r="N12" s="25">
        <v>11</v>
      </c>
      <c r="O12" s="25">
        <v>12</v>
      </c>
      <c r="P12" s="25">
        <v>13</v>
      </c>
      <c r="Q12" s="25">
        <v>14</v>
      </c>
      <c r="R12" s="25">
        <v>15</v>
      </c>
      <c r="S12" s="25">
        <v>16</v>
      </c>
    </row>
    <row r="13" spans="1:19" x14ac:dyDescent="0.4">
      <c r="J13" s="10"/>
      <c r="K13" s="11"/>
    </row>
    <row r="14" spans="1:19" x14ac:dyDescent="0.4">
      <c r="J14" s="10"/>
      <c r="K14" s="11"/>
    </row>
    <row r="15" spans="1:19" x14ac:dyDescent="0.4">
      <c r="J15" s="10"/>
      <c r="K15" s="11"/>
    </row>
    <row r="16" spans="1:19" x14ac:dyDescent="0.4">
      <c r="J16" s="10"/>
      <c r="K16" s="11"/>
    </row>
    <row r="17" spans="10:11" x14ac:dyDescent="0.4">
      <c r="J17" s="10"/>
      <c r="K17" s="11"/>
    </row>
    <row r="18" spans="10:11" x14ac:dyDescent="0.4">
      <c r="J18" s="11"/>
      <c r="K18" s="11"/>
    </row>
    <row r="19" spans="10:11" x14ac:dyDescent="0.4">
      <c r="J19" s="11"/>
      <c r="K19" s="11"/>
    </row>
    <row r="46" spans="1:2" x14ac:dyDescent="0.4">
      <c r="A46" s="8"/>
      <c r="B46" s="8"/>
    </row>
    <row r="47" spans="1:2" x14ac:dyDescent="0.4">
      <c r="A47" s="9"/>
      <c r="B47" s="9"/>
    </row>
  </sheetData>
  <sheetProtection selectLockedCells="1" selectUnlockedCells="1"/>
  <phoneticPr fontId="1"/>
  <pageMargins left="0.7" right="0.7" top="0.75" bottom="0.75" header="0.3" footer="0.3"/>
  <pageSetup paperSize="9" scale="59"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12F6A-EA69-4B5E-9895-BFDC4EC8BF14}">
  <dimension ref="A2:CC23"/>
  <sheetViews>
    <sheetView workbookViewId="0"/>
  </sheetViews>
  <sheetFormatPr defaultRowHeight="18.75" x14ac:dyDescent="0.4"/>
  <cols>
    <col min="1" max="1" width="16.5" bestFit="1" customWidth="1"/>
    <col min="2" max="2" width="13.5" bestFit="1" customWidth="1"/>
    <col min="3" max="3" width="15.625" bestFit="1" customWidth="1"/>
    <col min="4" max="5" width="15.875" bestFit="1" customWidth="1"/>
    <col min="6" max="6" width="17.25" bestFit="1" customWidth="1"/>
    <col min="7" max="7" width="9.375" bestFit="1" customWidth="1"/>
    <col min="8" max="8" width="11.25" bestFit="1" customWidth="1"/>
    <col min="9" max="9" width="9.375" bestFit="1" customWidth="1"/>
    <col min="10" max="10" width="13.25" bestFit="1" customWidth="1"/>
    <col min="11" max="11" width="15.125" bestFit="1" customWidth="1"/>
    <col min="12" max="12" width="17.25" bestFit="1" customWidth="1"/>
    <col min="13" max="13" width="11.25" bestFit="1" customWidth="1"/>
    <col min="14" max="14" width="13.25" bestFit="1" customWidth="1"/>
    <col min="15" max="16" width="9.375" bestFit="1" customWidth="1"/>
    <col min="17" max="18" width="13.25" bestFit="1" customWidth="1"/>
    <col min="19" max="19" width="17.375" bestFit="1" customWidth="1"/>
    <col min="20" max="21" width="9.375" bestFit="1" customWidth="1"/>
    <col min="22" max="23" width="11.25" bestFit="1" customWidth="1"/>
    <col min="24" max="25" width="15.25" bestFit="1" customWidth="1"/>
    <col min="26" max="26" width="11.25" bestFit="1" customWidth="1"/>
    <col min="27" max="27" width="15.25" bestFit="1" customWidth="1"/>
    <col min="28" max="28" width="19.5" bestFit="1" customWidth="1"/>
    <col min="29" max="29" width="13.25" bestFit="1" customWidth="1"/>
    <col min="30" max="30" width="15.25" bestFit="1" customWidth="1"/>
    <col min="31" max="31" width="27.625" bestFit="1" customWidth="1"/>
    <col min="32" max="32" width="24.25" bestFit="1" customWidth="1"/>
    <col min="33" max="33" width="21.5" bestFit="1" customWidth="1"/>
    <col min="34" max="34" width="15" bestFit="1" customWidth="1"/>
    <col min="35" max="35" width="17.375" bestFit="1" customWidth="1"/>
    <col min="36" max="36" width="15.25" bestFit="1" customWidth="1"/>
    <col min="37" max="37" width="23.375" bestFit="1" customWidth="1"/>
    <col min="38" max="38" width="21.5" bestFit="1" customWidth="1"/>
    <col min="39" max="39" width="17.375" bestFit="1" customWidth="1"/>
    <col min="40" max="40" width="19.375" bestFit="1" customWidth="1"/>
    <col min="41" max="41" width="17.125" bestFit="1" customWidth="1"/>
    <col min="42" max="50" width="12.375" bestFit="1" customWidth="1"/>
    <col min="51" max="84" width="13.625" bestFit="1" customWidth="1"/>
  </cols>
  <sheetData>
    <row r="2" spans="1:81" x14ac:dyDescent="0.4">
      <c r="A2" s="20"/>
      <c r="D2" s="21"/>
      <c r="E2" s="21"/>
      <c r="H2" s="20"/>
      <c r="I2" s="20"/>
      <c r="J2" s="20"/>
      <c r="K2" s="20"/>
      <c r="L2" s="20"/>
    </row>
    <row r="3" spans="1:81" x14ac:dyDescent="0.4">
      <c r="A3" s="20"/>
      <c r="D3" s="21"/>
      <c r="E3" s="21"/>
      <c r="H3" s="20"/>
      <c r="I3" s="20"/>
      <c r="J3" s="20"/>
      <c r="K3" s="20"/>
      <c r="L3" s="20"/>
    </row>
    <row r="4" spans="1:81" x14ac:dyDescent="0.4">
      <c r="A4" s="20"/>
      <c r="D4" s="21"/>
      <c r="E4" s="21"/>
      <c r="H4" s="20"/>
      <c r="I4" s="20"/>
      <c r="J4" s="20"/>
      <c r="K4" s="20"/>
      <c r="L4" s="20"/>
    </row>
    <row r="5" spans="1:81" x14ac:dyDescent="0.4">
      <c r="A5" s="20"/>
      <c r="D5" s="21"/>
      <c r="E5" s="21"/>
      <c r="H5" s="20"/>
      <c r="I5" s="20"/>
      <c r="J5" s="20"/>
      <c r="K5" s="20"/>
      <c r="L5" s="20"/>
    </row>
    <row r="6" spans="1:81" x14ac:dyDescent="0.4">
      <c r="A6" s="22"/>
      <c r="B6" s="23"/>
      <c r="C6" s="23"/>
      <c r="D6" s="24"/>
      <c r="E6" s="24"/>
      <c r="F6" s="23"/>
      <c r="G6" s="23"/>
      <c r="H6" s="22"/>
      <c r="I6" s="22"/>
      <c r="J6" s="22"/>
      <c r="K6" s="22"/>
      <c r="L6" s="22"/>
      <c r="M6" s="23"/>
      <c r="N6" s="23"/>
      <c r="O6" s="23"/>
      <c r="P6" s="23"/>
      <c r="Q6" s="23"/>
      <c r="R6" s="23"/>
      <c r="S6" s="23"/>
      <c r="T6" s="23"/>
      <c r="U6" s="23"/>
      <c r="V6" s="23"/>
      <c r="W6" s="23"/>
      <c r="X6" s="23"/>
      <c r="Y6" s="23"/>
      <c r="Z6" s="23"/>
      <c r="AA6" s="23"/>
      <c r="AB6" s="23"/>
      <c r="AC6" s="23"/>
      <c r="AD6" s="23"/>
      <c r="AE6" s="23"/>
      <c r="AF6" s="23"/>
      <c r="AG6" s="23"/>
      <c r="AH6" s="23"/>
      <c r="AI6" s="23"/>
      <c r="AJ6" s="23"/>
      <c r="AK6" s="23"/>
      <c r="AL6" s="23"/>
      <c r="AM6" s="23"/>
      <c r="AN6" s="23"/>
      <c r="AO6" s="23"/>
      <c r="AP6" s="23"/>
      <c r="AQ6" s="23"/>
      <c r="AR6" s="23"/>
      <c r="AS6" s="23"/>
      <c r="AT6" s="23"/>
      <c r="AU6" s="23"/>
      <c r="AV6" s="23"/>
      <c r="AW6" s="23"/>
      <c r="AX6" s="23"/>
      <c r="AY6" s="23"/>
      <c r="AZ6" s="23"/>
      <c r="BA6" s="23"/>
      <c r="BB6" s="23"/>
      <c r="BC6" s="23"/>
      <c r="BD6" s="23"/>
      <c r="BE6" s="23"/>
      <c r="BF6" s="23"/>
      <c r="BG6" s="23"/>
      <c r="BH6" s="23"/>
      <c r="BI6" s="23"/>
      <c r="BJ6" s="23"/>
      <c r="BK6" s="23"/>
      <c r="BL6" s="23"/>
      <c r="BM6" s="23"/>
      <c r="BN6" s="23"/>
      <c r="BO6" s="23"/>
      <c r="BP6" s="23"/>
      <c r="BQ6" s="23"/>
      <c r="BR6" s="23"/>
      <c r="BS6" s="23"/>
      <c r="BT6" s="23"/>
      <c r="BU6" s="23"/>
      <c r="BV6" s="23"/>
      <c r="BW6" s="23"/>
      <c r="BX6" s="23"/>
      <c r="BY6" s="23"/>
      <c r="BZ6" s="23"/>
      <c r="CA6" s="23"/>
      <c r="CB6" s="23"/>
      <c r="CC6" s="23"/>
    </row>
    <row r="7" spans="1:81" x14ac:dyDescent="0.4">
      <c r="A7" s="22"/>
      <c r="B7" s="23"/>
      <c r="C7" s="23"/>
      <c r="D7" s="24"/>
      <c r="E7" s="24"/>
      <c r="F7" s="23"/>
      <c r="G7" s="23"/>
      <c r="H7" s="22"/>
      <c r="I7" s="22"/>
      <c r="J7" s="22"/>
      <c r="K7" s="22"/>
      <c r="L7" s="22"/>
      <c r="M7" s="23"/>
      <c r="N7" s="23"/>
      <c r="O7" s="23"/>
      <c r="P7" s="23"/>
      <c r="Q7" s="23"/>
      <c r="R7" s="23"/>
      <c r="S7" s="23"/>
      <c r="T7" s="23"/>
      <c r="U7" s="23"/>
      <c r="V7" s="23"/>
      <c r="W7" s="23"/>
      <c r="X7" s="23"/>
      <c r="Y7" s="23"/>
      <c r="Z7" s="23"/>
      <c r="AA7" s="23"/>
      <c r="AB7" s="23"/>
      <c r="AC7" s="23"/>
      <c r="AD7" s="23"/>
      <c r="AE7" s="23"/>
      <c r="AF7" s="23"/>
      <c r="AG7" s="23"/>
      <c r="AH7" s="23"/>
      <c r="AI7" s="23"/>
      <c r="AJ7" s="23"/>
      <c r="AK7" s="23"/>
      <c r="AL7" s="23"/>
      <c r="AM7" s="23"/>
      <c r="AN7" s="23"/>
      <c r="AO7" s="23"/>
      <c r="AP7" s="23"/>
      <c r="AQ7" s="23"/>
      <c r="AR7" s="23"/>
      <c r="AS7" s="23"/>
      <c r="AT7" s="23"/>
      <c r="AU7" s="23"/>
      <c r="AV7" s="23"/>
      <c r="AW7" s="23"/>
      <c r="AX7" s="23"/>
      <c r="AY7" s="23"/>
      <c r="AZ7" s="23"/>
      <c r="BA7" s="23"/>
      <c r="BB7" s="23"/>
      <c r="BC7" s="23"/>
      <c r="BD7" s="23"/>
      <c r="BE7" s="23"/>
      <c r="BF7" s="23"/>
      <c r="BG7" s="23"/>
      <c r="BH7" s="23"/>
      <c r="BI7" s="23"/>
      <c r="BJ7" s="23"/>
      <c r="BK7" s="23"/>
      <c r="BL7" s="23"/>
      <c r="BM7" s="23"/>
      <c r="BN7" s="23"/>
      <c r="BO7" s="23"/>
      <c r="BP7" s="23"/>
      <c r="BQ7" s="23"/>
      <c r="BR7" s="23"/>
      <c r="BS7" s="23"/>
      <c r="BT7" s="23"/>
      <c r="BU7" s="23"/>
      <c r="BV7" s="23"/>
      <c r="BW7" s="23"/>
      <c r="BX7" s="23"/>
      <c r="BY7" s="23"/>
      <c r="BZ7" s="23"/>
      <c r="CA7" s="23"/>
      <c r="CB7" s="23"/>
      <c r="CC7" s="23"/>
    </row>
    <row r="8" spans="1:81" x14ac:dyDescent="0.4">
      <c r="A8" s="22"/>
      <c r="B8" s="23"/>
      <c r="C8" s="23"/>
      <c r="D8" s="24"/>
      <c r="E8" s="24"/>
      <c r="F8" s="23"/>
      <c r="G8" s="23"/>
      <c r="H8" s="22"/>
      <c r="I8" s="22"/>
      <c r="J8" s="22"/>
      <c r="K8" s="22"/>
      <c r="L8" s="22"/>
      <c r="M8" s="23"/>
      <c r="N8" s="23"/>
      <c r="O8" s="23"/>
      <c r="P8" s="23"/>
      <c r="Q8" s="23"/>
      <c r="R8" s="23"/>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23"/>
      <c r="AY8" s="23"/>
      <c r="AZ8" s="23"/>
      <c r="BA8" s="23"/>
      <c r="BB8" s="23"/>
      <c r="BC8" s="23"/>
      <c r="BD8" s="23"/>
      <c r="BE8" s="23"/>
      <c r="BF8" s="23"/>
      <c r="BG8" s="23"/>
      <c r="BH8" s="23"/>
      <c r="BI8" s="23"/>
      <c r="BJ8" s="23"/>
      <c r="BK8" s="23"/>
      <c r="BL8" s="23"/>
      <c r="BM8" s="23"/>
      <c r="BN8" s="23"/>
      <c r="BO8" s="23"/>
      <c r="BP8" s="23"/>
      <c r="BQ8" s="23"/>
      <c r="BR8" s="23"/>
      <c r="BS8" s="23"/>
      <c r="BT8" s="23"/>
      <c r="BU8" s="23"/>
      <c r="BV8" s="23"/>
      <c r="BW8" s="23"/>
      <c r="BX8" s="23"/>
      <c r="BY8" s="23"/>
      <c r="BZ8" s="23"/>
      <c r="CA8" s="23"/>
      <c r="CB8" s="23"/>
      <c r="CC8" s="23"/>
    </row>
    <row r="9" spans="1:81" x14ac:dyDescent="0.4">
      <c r="A9" s="22"/>
      <c r="B9" s="23"/>
      <c r="C9" s="23"/>
      <c r="D9" s="24"/>
      <c r="E9" s="24"/>
      <c r="F9" s="23"/>
      <c r="G9" s="23"/>
      <c r="H9" s="22"/>
      <c r="I9" s="22"/>
      <c r="J9" s="22"/>
      <c r="K9" s="22"/>
      <c r="L9" s="22"/>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23"/>
      <c r="AY9" s="23"/>
      <c r="AZ9" s="23"/>
      <c r="BA9" s="23"/>
      <c r="BB9" s="23"/>
      <c r="BC9" s="23"/>
      <c r="BD9" s="23"/>
      <c r="BE9" s="23"/>
      <c r="BF9" s="23"/>
      <c r="BG9" s="23"/>
      <c r="BH9" s="23"/>
      <c r="BI9" s="23"/>
      <c r="BJ9" s="23"/>
      <c r="BK9" s="23"/>
      <c r="BL9" s="23"/>
      <c r="BM9" s="23"/>
      <c r="BN9" s="23"/>
      <c r="BO9" s="23"/>
      <c r="BP9" s="23"/>
      <c r="BQ9" s="23"/>
      <c r="BR9" s="23"/>
      <c r="BS9" s="23"/>
      <c r="BT9" s="23"/>
      <c r="BU9" s="23"/>
      <c r="BV9" s="23"/>
      <c r="BW9" s="23"/>
      <c r="BX9" s="23"/>
      <c r="BY9" s="23"/>
      <c r="BZ9" s="23"/>
      <c r="CA9" s="23"/>
      <c r="CB9" s="23"/>
      <c r="CC9" s="23"/>
    </row>
    <row r="10" spans="1:81" x14ac:dyDescent="0.4">
      <c r="A10" s="22"/>
      <c r="B10" s="23"/>
      <c r="C10" s="23"/>
      <c r="D10" s="24"/>
      <c r="E10" s="22"/>
      <c r="F10" s="23"/>
      <c r="G10" s="23"/>
      <c r="H10" s="24"/>
      <c r="I10" s="24"/>
      <c r="J10" s="23"/>
      <c r="K10" s="23"/>
      <c r="L10" s="22"/>
      <c r="M10" s="22"/>
      <c r="N10" s="22"/>
      <c r="O10" s="22"/>
      <c r="P10" s="22"/>
      <c r="Q10" s="23"/>
      <c r="R10" s="23"/>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c r="BV10" s="23"/>
      <c r="BW10" s="23"/>
      <c r="BX10" s="23"/>
      <c r="BY10" s="23"/>
      <c r="BZ10" s="23"/>
      <c r="CA10" s="23"/>
      <c r="CB10" s="23"/>
      <c r="CC10" s="23"/>
    </row>
    <row r="11" spans="1:81" x14ac:dyDescent="0.4">
      <c r="A11" s="22"/>
      <c r="B11" s="23"/>
      <c r="C11" s="23"/>
      <c r="D11" s="24"/>
      <c r="E11" s="22"/>
      <c r="F11" s="23"/>
      <c r="G11" s="23"/>
      <c r="H11" s="24"/>
      <c r="I11" s="24"/>
      <c r="J11" s="23"/>
      <c r="K11" s="23"/>
      <c r="L11" s="22"/>
      <c r="M11" s="22"/>
      <c r="N11" s="22"/>
      <c r="O11" s="22"/>
      <c r="P11" s="22"/>
      <c r="Q11" s="23"/>
      <c r="R11" s="23"/>
      <c r="S11" s="23"/>
      <c r="T11" s="23"/>
      <c r="U11" s="23"/>
      <c r="V11" s="23"/>
      <c r="W11" s="23"/>
      <c r="X11" s="23"/>
      <c r="Y11" s="23"/>
      <c r="Z11" s="23"/>
      <c r="AA11" s="23"/>
      <c r="AB11" s="23"/>
      <c r="AC11" s="23"/>
      <c r="AD11" s="23"/>
      <c r="AE11" s="23"/>
      <c r="AF11" s="23"/>
      <c r="AG11" s="23"/>
      <c r="AH11" s="23"/>
      <c r="AI11" s="23"/>
      <c r="AJ11" s="23"/>
      <c r="AK11" s="23"/>
      <c r="AL11" s="23"/>
      <c r="AM11" s="23"/>
      <c r="AN11" s="23"/>
      <c r="AO11" s="23"/>
      <c r="AP11" s="23"/>
      <c r="AQ11" s="23"/>
      <c r="AR11" s="23"/>
      <c r="AS11" s="23"/>
      <c r="AT11" s="23"/>
      <c r="AU11" s="23"/>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c r="BV11" s="23"/>
      <c r="BW11" s="23"/>
      <c r="BX11" s="23"/>
      <c r="BY11" s="23"/>
      <c r="BZ11" s="23"/>
      <c r="CA11" s="23"/>
      <c r="CB11" s="23"/>
      <c r="CC11" s="23"/>
    </row>
    <row r="12" spans="1:81" x14ac:dyDescent="0.4">
      <c r="A12" s="22"/>
      <c r="B12" s="23"/>
      <c r="C12" s="23"/>
      <c r="D12" s="24"/>
      <c r="E12" s="22"/>
      <c r="F12" s="23"/>
      <c r="G12" s="23"/>
      <c r="H12" s="24"/>
      <c r="I12" s="24"/>
      <c r="J12" s="23"/>
      <c r="K12" s="23"/>
      <c r="L12" s="22"/>
      <c r="M12" s="22"/>
      <c r="N12" s="22"/>
      <c r="O12" s="22"/>
      <c r="P12" s="22"/>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c r="BV12" s="23"/>
      <c r="BW12" s="23"/>
      <c r="BX12" s="23"/>
      <c r="BY12" s="23"/>
      <c r="BZ12" s="23"/>
      <c r="CA12" s="23"/>
      <c r="CB12" s="23"/>
      <c r="CC12" s="23"/>
    </row>
    <row r="13" spans="1:81" x14ac:dyDescent="0.4">
      <c r="A13" s="22"/>
      <c r="B13" s="23"/>
      <c r="C13" s="23"/>
      <c r="D13" s="24"/>
      <c r="E13" s="22"/>
      <c r="F13" s="23"/>
      <c r="G13" s="23"/>
      <c r="H13" s="24"/>
      <c r="I13" s="24"/>
      <c r="J13" s="23"/>
      <c r="K13" s="23"/>
      <c r="L13" s="22"/>
      <c r="M13" s="22"/>
      <c r="N13" s="22"/>
      <c r="O13" s="22"/>
      <c r="P13" s="22"/>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23"/>
      <c r="AY13" s="23"/>
      <c r="AZ13" s="23"/>
      <c r="BA13" s="23"/>
      <c r="BB13" s="23"/>
      <c r="BC13" s="23"/>
      <c r="BD13" s="23"/>
      <c r="BE13" s="23"/>
      <c r="BF13" s="23"/>
      <c r="BG13" s="23"/>
      <c r="BH13" s="23"/>
      <c r="BI13" s="23"/>
      <c r="BJ13" s="23"/>
      <c r="BK13" s="23"/>
      <c r="BL13" s="23"/>
      <c r="BM13" s="23"/>
      <c r="BN13" s="23"/>
      <c r="BO13" s="23"/>
      <c r="BP13" s="23"/>
      <c r="BQ13" s="23"/>
      <c r="BR13" s="23"/>
      <c r="BS13" s="23"/>
      <c r="BT13" s="23"/>
      <c r="BU13" s="23"/>
      <c r="BV13" s="23"/>
      <c r="BW13" s="23"/>
      <c r="BX13" s="23"/>
      <c r="BY13" s="23"/>
      <c r="BZ13" s="23"/>
      <c r="CA13" s="23"/>
      <c r="CB13" s="23"/>
      <c r="CC13" s="23"/>
    </row>
    <row r="14" spans="1:81" x14ac:dyDescent="0.4">
      <c r="A14" s="22"/>
      <c r="B14" s="23"/>
      <c r="C14" s="23"/>
      <c r="D14" s="24"/>
      <c r="E14" s="24"/>
      <c r="F14" s="23"/>
      <c r="G14" s="23"/>
      <c r="H14" s="22"/>
      <c r="I14" s="22"/>
      <c r="J14" s="22"/>
      <c r="K14" s="22"/>
      <c r="L14" s="22"/>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c r="BB14" s="23"/>
      <c r="BC14" s="23"/>
      <c r="BD14" s="23"/>
      <c r="BE14" s="23"/>
      <c r="BF14" s="23"/>
      <c r="BG14" s="23"/>
      <c r="BH14" s="23"/>
      <c r="BI14" s="23"/>
      <c r="BJ14" s="23"/>
      <c r="BK14" s="23"/>
      <c r="BL14" s="23"/>
      <c r="BM14" s="23"/>
      <c r="BN14" s="23"/>
      <c r="BO14" s="23"/>
      <c r="BP14" s="23"/>
      <c r="BQ14" s="23"/>
      <c r="BR14" s="23"/>
      <c r="BS14" s="23"/>
      <c r="BT14" s="23"/>
      <c r="BU14" s="23"/>
      <c r="BV14" s="23"/>
      <c r="BW14" s="23"/>
      <c r="BX14" s="23"/>
      <c r="BY14" s="23"/>
      <c r="BZ14" s="23"/>
      <c r="CA14" s="23"/>
      <c r="CB14" s="23"/>
      <c r="CC14" s="23"/>
    </row>
    <row r="15" spans="1:81" x14ac:dyDescent="0.4">
      <c r="A15" s="22"/>
      <c r="B15" s="23"/>
      <c r="C15" s="23"/>
      <c r="D15" s="24"/>
      <c r="E15" s="24"/>
      <c r="F15" s="23"/>
      <c r="G15" s="23"/>
      <c r="H15" s="22"/>
      <c r="I15" s="22"/>
      <c r="J15" s="22"/>
      <c r="K15" s="22"/>
      <c r="L15" s="22"/>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c r="BB15" s="23"/>
      <c r="BC15" s="23"/>
      <c r="BD15" s="23"/>
      <c r="BE15" s="23"/>
      <c r="BF15" s="23"/>
      <c r="BG15" s="23"/>
      <c r="BH15" s="23"/>
      <c r="BI15" s="23"/>
      <c r="BJ15" s="23"/>
      <c r="BK15" s="23"/>
      <c r="BL15" s="23"/>
      <c r="BM15" s="23"/>
      <c r="BN15" s="23"/>
      <c r="BO15" s="23"/>
      <c r="BP15" s="23"/>
      <c r="BQ15" s="23"/>
      <c r="BR15" s="23"/>
      <c r="BS15" s="23"/>
      <c r="BT15" s="23"/>
      <c r="BU15" s="23"/>
      <c r="BV15" s="23"/>
      <c r="BW15" s="23"/>
      <c r="BX15" s="23"/>
      <c r="BY15" s="23"/>
      <c r="BZ15" s="23"/>
      <c r="CA15" s="23"/>
      <c r="CB15" s="23"/>
      <c r="CC15" s="23"/>
    </row>
    <row r="16" spans="1:81" x14ac:dyDescent="0.4">
      <c r="A16" s="22"/>
      <c r="B16" s="23"/>
      <c r="C16" s="23"/>
      <c r="D16" s="24"/>
      <c r="E16" s="24"/>
      <c r="F16" s="23"/>
      <c r="G16" s="23"/>
      <c r="H16" s="22"/>
      <c r="I16" s="22"/>
      <c r="J16" s="22"/>
      <c r="K16" s="22"/>
      <c r="L16" s="22"/>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3"/>
      <c r="AN16" s="23"/>
      <c r="AO16" s="23"/>
      <c r="AP16" s="23"/>
      <c r="AQ16" s="23"/>
      <c r="AR16" s="23"/>
      <c r="AS16" s="23"/>
      <c r="AT16" s="23"/>
      <c r="AU16" s="23"/>
      <c r="AV16" s="23"/>
      <c r="AW16" s="23"/>
      <c r="AX16" s="23"/>
      <c r="AY16" s="23"/>
      <c r="AZ16" s="23"/>
      <c r="BA16" s="23"/>
      <c r="BB16" s="23"/>
      <c r="BC16" s="23"/>
      <c r="BD16" s="23"/>
      <c r="BE16" s="23"/>
      <c r="BF16" s="23"/>
      <c r="BG16" s="23"/>
      <c r="BH16" s="23"/>
      <c r="BI16" s="23"/>
      <c r="BJ16" s="23"/>
      <c r="BK16" s="23"/>
      <c r="BL16" s="23"/>
      <c r="BM16" s="23"/>
      <c r="BN16" s="23"/>
      <c r="BO16" s="23"/>
      <c r="BP16" s="23"/>
      <c r="BQ16" s="23"/>
      <c r="BR16" s="23"/>
      <c r="BS16" s="23"/>
      <c r="BT16" s="23"/>
      <c r="BU16" s="23"/>
      <c r="BV16" s="23"/>
      <c r="BW16" s="23"/>
      <c r="BX16" s="23"/>
      <c r="BY16" s="23"/>
      <c r="BZ16" s="23"/>
      <c r="CA16" s="23"/>
      <c r="CB16" s="23"/>
      <c r="CC16" s="23"/>
    </row>
    <row r="17" spans="1:81" x14ac:dyDescent="0.4">
      <c r="A17" s="22"/>
      <c r="B17" s="23"/>
      <c r="C17" s="23"/>
      <c r="D17" s="24"/>
      <c r="E17" s="24"/>
      <c r="F17" s="23"/>
      <c r="G17" s="23"/>
      <c r="H17" s="22"/>
      <c r="I17" s="22"/>
      <c r="J17" s="22"/>
      <c r="K17" s="22"/>
      <c r="L17" s="22"/>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c r="BI17" s="23"/>
      <c r="BJ17" s="23"/>
      <c r="BK17" s="23"/>
      <c r="BL17" s="23"/>
      <c r="BM17" s="23"/>
      <c r="BN17" s="23"/>
      <c r="BO17" s="23"/>
      <c r="BP17" s="23"/>
      <c r="BQ17" s="23"/>
      <c r="BR17" s="23"/>
      <c r="BS17" s="23"/>
      <c r="BT17" s="23"/>
      <c r="BU17" s="23"/>
      <c r="BV17" s="23"/>
      <c r="BW17" s="23"/>
      <c r="BX17" s="23"/>
      <c r="BY17" s="23"/>
      <c r="BZ17" s="23"/>
      <c r="CA17" s="23"/>
      <c r="CB17" s="23"/>
      <c r="CC17" s="23"/>
    </row>
    <row r="18" spans="1:81" x14ac:dyDescent="0.4">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23"/>
      <c r="AN18" s="23"/>
      <c r="AO18" s="23"/>
      <c r="AP18" s="23"/>
      <c r="AQ18" s="23"/>
      <c r="AR18" s="23"/>
      <c r="AS18" s="23"/>
      <c r="AT18" s="23"/>
      <c r="AU18" s="23"/>
      <c r="AV18" s="23"/>
      <c r="AW18" s="23"/>
      <c r="AX18" s="23"/>
      <c r="AY18" s="23"/>
      <c r="AZ18" s="23"/>
      <c r="BA18" s="23"/>
      <c r="BB18" s="23"/>
      <c r="BC18" s="23"/>
      <c r="BD18" s="23"/>
      <c r="BE18" s="23"/>
      <c r="BF18" s="23"/>
      <c r="BG18" s="23"/>
      <c r="BH18" s="23"/>
      <c r="BI18" s="23"/>
      <c r="BJ18" s="23"/>
      <c r="BK18" s="23"/>
      <c r="BL18" s="23"/>
      <c r="BM18" s="23"/>
      <c r="BN18" s="23"/>
      <c r="BO18" s="23"/>
      <c r="BP18" s="23"/>
      <c r="BQ18" s="23"/>
      <c r="BR18" s="23"/>
      <c r="BS18" s="23"/>
      <c r="BT18" s="23"/>
      <c r="BU18" s="23"/>
      <c r="BV18" s="23"/>
      <c r="BW18" s="23"/>
      <c r="BX18" s="23"/>
      <c r="BY18" s="23"/>
      <c r="BZ18" s="23"/>
      <c r="CA18" s="23"/>
      <c r="CB18" s="23"/>
      <c r="CC18" s="23"/>
    </row>
    <row r="19" spans="1:81" x14ac:dyDescent="0.4">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23"/>
      <c r="AN19" s="23"/>
      <c r="AO19" s="23"/>
      <c r="AP19" s="23"/>
      <c r="AQ19" s="23"/>
      <c r="AR19" s="23"/>
      <c r="AS19" s="23"/>
      <c r="AT19" s="23"/>
      <c r="AU19" s="23"/>
      <c r="AV19" s="23"/>
      <c r="AW19" s="23"/>
      <c r="AX19" s="23"/>
      <c r="AY19" s="23"/>
      <c r="AZ19" s="23"/>
      <c r="BA19" s="23"/>
      <c r="BB19" s="23"/>
      <c r="BC19" s="23"/>
      <c r="BD19" s="23"/>
      <c r="BE19" s="23"/>
      <c r="BF19" s="23"/>
      <c r="BG19" s="23"/>
      <c r="BH19" s="23"/>
      <c r="BI19" s="23"/>
      <c r="BJ19" s="23"/>
      <c r="BK19" s="23"/>
      <c r="BL19" s="23"/>
      <c r="BM19" s="23"/>
      <c r="BN19" s="23"/>
      <c r="BO19" s="23"/>
      <c r="BP19" s="23"/>
      <c r="BQ19" s="23"/>
      <c r="BR19" s="23"/>
      <c r="BS19" s="23"/>
      <c r="BT19" s="23"/>
      <c r="BU19" s="23"/>
      <c r="BV19" s="23"/>
      <c r="BW19" s="23"/>
      <c r="BX19" s="23"/>
      <c r="BY19" s="23"/>
      <c r="BZ19" s="23"/>
      <c r="CA19" s="23"/>
      <c r="CB19" s="23"/>
      <c r="CC19" s="23"/>
    </row>
    <row r="20" spans="1:81" x14ac:dyDescent="0.4">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23"/>
      <c r="AY20" s="23"/>
      <c r="AZ20" s="23"/>
      <c r="BA20" s="23"/>
      <c r="BB20" s="23"/>
      <c r="BC20" s="23"/>
      <c r="BD20" s="23"/>
      <c r="BE20" s="23"/>
      <c r="BF20" s="23"/>
      <c r="BG20" s="23"/>
      <c r="BH20" s="23"/>
      <c r="BI20" s="23"/>
      <c r="BJ20" s="23"/>
      <c r="BK20" s="23"/>
      <c r="BL20" s="23"/>
      <c r="BM20" s="23"/>
      <c r="BN20" s="23"/>
      <c r="BO20" s="23"/>
      <c r="BP20" s="23"/>
      <c r="BQ20" s="23"/>
      <c r="BR20" s="23"/>
      <c r="BS20" s="23"/>
      <c r="BT20" s="23"/>
      <c r="BU20" s="23"/>
      <c r="BV20" s="23"/>
      <c r="BW20" s="23"/>
      <c r="BX20" s="23"/>
      <c r="BY20" s="23"/>
      <c r="BZ20" s="23"/>
      <c r="CA20" s="23"/>
      <c r="CB20" s="23"/>
      <c r="CC20" s="23"/>
    </row>
    <row r="21" spans="1:81" x14ac:dyDescent="0.4">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c r="BI21" s="23"/>
      <c r="BJ21" s="23"/>
      <c r="BK21" s="23"/>
      <c r="BL21" s="23"/>
      <c r="BM21" s="23"/>
      <c r="BN21" s="23"/>
      <c r="BO21" s="23"/>
      <c r="BP21" s="23"/>
      <c r="BQ21" s="23"/>
      <c r="BR21" s="23"/>
      <c r="BS21" s="23"/>
      <c r="BT21" s="23"/>
      <c r="BU21" s="23"/>
      <c r="BV21" s="23"/>
      <c r="BW21" s="23"/>
      <c r="BX21" s="23"/>
      <c r="BY21" s="23"/>
      <c r="BZ21" s="23"/>
      <c r="CA21" s="23"/>
      <c r="CB21" s="23"/>
      <c r="CC21" s="23"/>
    </row>
    <row r="22" spans="1:81" x14ac:dyDescent="0.4">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c r="BI22" s="23"/>
      <c r="BJ22" s="23"/>
      <c r="BK22" s="23"/>
      <c r="BL22" s="23"/>
      <c r="BM22" s="23"/>
      <c r="BN22" s="23"/>
      <c r="BO22" s="23"/>
      <c r="BP22" s="23"/>
      <c r="BQ22" s="23"/>
      <c r="BR22" s="23"/>
      <c r="BS22" s="23"/>
      <c r="BT22" s="23"/>
      <c r="BU22" s="23"/>
      <c r="BV22" s="23"/>
      <c r="BW22" s="23"/>
      <c r="BX22" s="23"/>
      <c r="BY22" s="23"/>
      <c r="BZ22" s="23"/>
      <c r="CA22" s="23"/>
      <c r="CB22" s="23"/>
      <c r="CC22" s="23"/>
    </row>
    <row r="23" spans="1:81" x14ac:dyDescent="0.4">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c r="BB23" s="23"/>
      <c r="BC23" s="23"/>
      <c r="BD23" s="23"/>
      <c r="BE23" s="23"/>
      <c r="BF23" s="23"/>
      <c r="BG23" s="23"/>
      <c r="BH23" s="23"/>
      <c r="BI23" s="23"/>
      <c r="BJ23" s="23"/>
      <c r="BK23" s="23"/>
      <c r="BL23" s="23"/>
      <c r="BM23" s="23"/>
      <c r="BN23" s="23"/>
      <c r="BO23" s="23"/>
      <c r="BP23" s="23"/>
      <c r="BQ23" s="23"/>
      <c r="BR23" s="23"/>
      <c r="BS23" s="23"/>
      <c r="BT23" s="23"/>
      <c r="BU23" s="23"/>
      <c r="BV23" s="23"/>
      <c r="BW23" s="23"/>
      <c r="BX23" s="23"/>
      <c r="BY23" s="23"/>
      <c r="BZ23" s="23"/>
      <c r="CA23" s="23"/>
      <c r="CB23" s="23"/>
      <c r="CC23" s="23"/>
    </row>
  </sheetData>
  <phoneticPr fontId="1"/>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86EC413-AB5E-4E46-9E16-13AEA78D012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5</vt:i4>
      </vt:variant>
      <vt:variant>
        <vt:lpstr>名前付き一覧</vt:lpstr>
      </vt:variant>
      <vt:variant>
        <vt:i4>5</vt:i4>
      </vt:variant>
    </vt:vector>
  </HeadingPairs>
  <TitlesOfParts>
    <vt:vector size="10" baseType="lpstr">
      <vt:lpstr>使い方ガイド</vt:lpstr>
      <vt:lpstr>利用手順</vt:lpstr>
      <vt:lpstr>チェックリスト</vt:lpstr>
      <vt:lpstr>可視化結果</vt:lpstr>
      <vt:lpstr>CSV</vt:lpstr>
      <vt:lpstr>チェックリスト!Print_Area</vt:lpstr>
      <vt:lpstr>可視化結果!Print_Area</vt:lpstr>
      <vt:lpstr>使い方ガイド!Print_Area</vt:lpstr>
      <vt:lpstr>利用手順!Print_Area</vt:lpstr>
      <vt:lpstr>チェックリスト!Print_Titles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2020-02-20T04:47:16Z</dcterms:created>
  <dcterms:modified xsi:type="dcterms:W3CDTF">2021-08-17T01:40:08Z</dcterms:modified>
</cp:coreProperties>
</file>