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Ipa-fs01\ipa\社会基盤センター\00_共通\108_公開更新案件（受け渡し用フォルダ）\201910xx_DX推進指標入力\ダウンロードファイル\"/>
    </mc:Choice>
  </mc:AlternateContent>
  <xr:revisionPtr revIDLastSave="0" documentId="13_ncr:1_{391EFA2A-69EF-458D-B6F3-F3BEC112B3DD}" xr6:coauthVersionLast="41" xr6:coauthVersionMax="41" xr10:uidLastSave="{00000000-0000-0000-0000-000000000000}"/>
  <workbookProtection workbookAlgorithmName="SHA-512" workbookHashValue="tDrTLaIQ0ZUNYiQQGAN97cONkuz8PqvjnRCWw5UU1JoGJefRXZNyxs4ovmsOjOOEobES9N42taCHk9ep2pQpHQ==" workbookSaltValue="nt4MfHIe45r9R6VAsP0T+A==" workbookSpinCount="100000" lockStructure="1"/>
  <bookViews>
    <workbookView xWindow="28680" yWindow="480" windowWidth="29040" windowHeight="15840" xr2:uid="{00000000-000D-0000-FFFF-FFFF00000000}"/>
  </bookViews>
  <sheets>
    <sheet name="DX推進指標自己診断フォーマット" sheetId="3" r:id="rId1"/>
    <sheet name="自己診断内容一覧（参照用）" sheetId="7" r:id="rId2"/>
    <sheet name="データ" sheetId="5" state="hidden" r:id="rId3"/>
    <sheet name="マスタ" sheetId="6" state="hidden" r:id="rId4"/>
  </sheets>
  <definedNames>
    <definedName name="_xlnm._FilterDatabase" localSheetId="1" hidden="1">'自己診断内容一覧（参照用）'!$B$3:$N$66</definedName>
    <definedName name="_xlnm.Print_Area" localSheetId="0">DX推進指標自己診断フォーマット!$C$1:$R$721</definedName>
    <definedName name="_xlnm.Print_Area" localSheetId="3">マスタ!$A$1:$Q$31</definedName>
    <definedName name="_xlnm.Print_Area" localSheetId="1">'自己診断内容一覧（参照用）'!$A$1:$N$71</definedName>
    <definedName name="_xlnm.Print_Titles" localSheetId="1">'自己診断内容一覧（参照用）'!$1:$4</definedName>
    <definedName name="業種">マスタ!$B$2:$B$21</definedName>
    <definedName name="業種α">マスタ!$C$2:$C$37</definedName>
    <definedName name="従業員数規模">マスタ!$E$2:$E$8</definedName>
    <definedName name="成熟度レベル">マスタ!$I$2:$I$7</definedName>
    <definedName name="売上高規模">マスタ!$D$2:$D$9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71" i="7" l="1"/>
  <c r="M71" i="7"/>
  <c r="L71" i="7"/>
  <c r="K71" i="7"/>
  <c r="H71" i="7"/>
  <c r="G71" i="7"/>
  <c r="F71" i="7"/>
  <c r="N70" i="7"/>
  <c r="M70" i="7"/>
  <c r="L70" i="7"/>
  <c r="K70" i="7"/>
  <c r="H70" i="7"/>
  <c r="G70" i="7"/>
  <c r="F70" i="7"/>
  <c r="N69" i="7"/>
  <c r="M69" i="7"/>
  <c r="L69" i="7"/>
  <c r="K69" i="7"/>
  <c r="H69" i="7"/>
  <c r="G69" i="7"/>
  <c r="F69" i="7"/>
  <c r="N68" i="7"/>
  <c r="M68" i="7"/>
  <c r="L68" i="7"/>
  <c r="K68" i="7"/>
  <c r="H68" i="7"/>
  <c r="G68" i="7"/>
  <c r="F68" i="7"/>
  <c r="N67" i="7"/>
  <c r="M67" i="7"/>
  <c r="L67" i="7"/>
  <c r="K67" i="7"/>
  <c r="H67" i="7"/>
  <c r="G67" i="7"/>
  <c r="F67" i="7"/>
  <c r="N66" i="7"/>
  <c r="M66" i="7"/>
  <c r="L66" i="7"/>
  <c r="K66" i="7"/>
  <c r="N65" i="7"/>
  <c r="M65" i="7"/>
  <c r="L65" i="7"/>
  <c r="K65" i="7"/>
  <c r="N64" i="7"/>
  <c r="M64" i="7"/>
  <c r="L64" i="7"/>
  <c r="K64" i="7"/>
  <c r="N63" i="7"/>
  <c r="M63" i="7"/>
  <c r="L63" i="7"/>
  <c r="K63" i="7"/>
  <c r="N62" i="7"/>
  <c r="M62" i="7"/>
  <c r="L62" i="7"/>
  <c r="K62" i="7"/>
  <c r="N61" i="7"/>
  <c r="M61" i="7"/>
  <c r="L61" i="7"/>
  <c r="K61" i="7"/>
  <c r="N60" i="7"/>
  <c r="M60" i="7"/>
  <c r="L60" i="7"/>
  <c r="K60" i="7"/>
  <c r="N59" i="7"/>
  <c r="M59" i="7"/>
  <c r="L59" i="7"/>
  <c r="K59" i="7"/>
  <c r="N58" i="7"/>
  <c r="M58" i="7"/>
  <c r="L58" i="7"/>
  <c r="K58" i="7"/>
  <c r="N57" i="7"/>
  <c r="M57" i="7"/>
  <c r="L57" i="7"/>
  <c r="K57" i="7"/>
  <c r="N56" i="7"/>
  <c r="M56" i="7"/>
  <c r="L56" i="7"/>
  <c r="K56" i="7"/>
  <c r="N55" i="7"/>
  <c r="M55" i="7"/>
  <c r="L55" i="7"/>
  <c r="K55" i="7"/>
  <c r="N54" i="7"/>
  <c r="M54" i="7"/>
  <c r="L54" i="7"/>
  <c r="K54" i="7"/>
  <c r="N53" i="7"/>
  <c r="M53" i="7"/>
  <c r="L53" i="7"/>
  <c r="K53" i="7"/>
  <c r="N52" i="7"/>
  <c r="M52" i="7"/>
  <c r="L52" i="7"/>
  <c r="K52" i="7"/>
  <c r="N51" i="7"/>
  <c r="M51" i="7"/>
  <c r="L51" i="7"/>
  <c r="K51" i="7"/>
  <c r="N50" i="7"/>
  <c r="M50" i="7"/>
  <c r="L50" i="7"/>
  <c r="K50" i="7"/>
  <c r="N49" i="7"/>
  <c r="M49" i="7"/>
  <c r="L49" i="7"/>
  <c r="K49" i="7"/>
  <c r="N48" i="7"/>
  <c r="M48" i="7"/>
  <c r="L48" i="7"/>
  <c r="K48" i="7"/>
  <c r="N47" i="7"/>
  <c r="M47" i="7"/>
  <c r="L47" i="7"/>
  <c r="K47" i="7"/>
  <c r="N46" i="7"/>
  <c r="M46" i="7"/>
  <c r="L46" i="7"/>
  <c r="K46" i="7"/>
  <c r="N45" i="7"/>
  <c r="M45" i="7"/>
  <c r="L45" i="7"/>
  <c r="K45" i="7"/>
  <c r="N44" i="7"/>
  <c r="M44" i="7"/>
  <c r="L44" i="7"/>
  <c r="K44" i="7"/>
  <c r="N43" i="7"/>
  <c r="M43" i="7"/>
  <c r="L43" i="7"/>
  <c r="K43" i="7"/>
  <c r="N42" i="7"/>
  <c r="M42" i="7"/>
  <c r="L42" i="7"/>
  <c r="K42" i="7"/>
  <c r="H42" i="7"/>
  <c r="G42" i="7"/>
  <c r="F42" i="7"/>
  <c r="N41" i="7"/>
  <c r="M41" i="7"/>
  <c r="L41" i="7"/>
  <c r="K41" i="7"/>
  <c r="H41" i="7"/>
  <c r="G41" i="7"/>
  <c r="F41" i="7"/>
  <c r="N40" i="7"/>
  <c r="M40" i="7"/>
  <c r="L40" i="7"/>
  <c r="K40" i="7"/>
  <c r="H40" i="7"/>
  <c r="G40" i="7"/>
  <c r="F40" i="7"/>
  <c r="N39" i="7"/>
  <c r="M39" i="7"/>
  <c r="L39" i="7"/>
  <c r="K39" i="7"/>
  <c r="H39" i="7"/>
  <c r="G39" i="7"/>
  <c r="F39" i="7"/>
  <c r="N38" i="7"/>
  <c r="M38" i="7"/>
  <c r="L38" i="7"/>
  <c r="K38" i="7"/>
  <c r="H38" i="7"/>
  <c r="G38" i="7"/>
  <c r="F38" i="7"/>
  <c r="N37" i="7"/>
  <c r="M37" i="7"/>
  <c r="L37" i="7"/>
  <c r="K37" i="7"/>
  <c r="N36" i="7"/>
  <c r="M36" i="7"/>
  <c r="L36" i="7"/>
  <c r="K36" i="7"/>
  <c r="N35" i="7"/>
  <c r="M35" i="7"/>
  <c r="L35" i="7"/>
  <c r="K35" i="7"/>
  <c r="N34" i="7"/>
  <c r="M34" i="7"/>
  <c r="L34" i="7"/>
  <c r="K34" i="7"/>
  <c r="N33" i="7"/>
  <c r="M33" i="7"/>
  <c r="L33" i="7"/>
  <c r="K33" i="7"/>
  <c r="N32" i="7"/>
  <c r="M32" i="7"/>
  <c r="L32" i="7"/>
  <c r="K32" i="7"/>
  <c r="N31" i="7"/>
  <c r="M31" i="7"/>
  <c r="L31" i="7"/>
  <c r="K31" i="7"/>
  <c r="N30" i="7"/>
  <c r="M30" i="7"/>
  <c r="L30" i="7"/>
  <c r="K30" i="7"/>
  <c r="N29" i="7"/>
  <c r="M29" i="7"/>
  <c r="L29" i="7"/>
  <c r="K29" i="7"/>
  <c r="N28" i="7"/>
  <c r="M28" i="7"/>
  <c r="L28" i="7"/>
  <c r="K28" i="7"/>
  <c r="N27" i="7"/>
  <c r="M27" i="7"/>
  <c r="L27" i="7"/>
  <c r="K27" i="7"/>
  <c r="N26" i="7"/>
  <c r="M26" i="7"/>
  <c r="L26" i="7"/>
  <c r="K26" i="7"/>
  <c r="N25" i="7"/>
  <c r="M25" i="7"/>
  <c r="L25" i="7"/>
  <c r="K25" i="7"/>
  <c r="N24" i="7"/>
  <c r="M24" i="7"/>
  <c r="L24" i="7"/>
  <c r="K24" i="7"/>
  <c r="N23" i="7"/>
  <c r="M23" i="7"/>
  <c r="L23" i="7"/>
  <c r="K23" i="7"/>
  <c r="N22" i="7"/>
  <c r="M22" i="7"/>
  <c r="L22" i="7"/>
  <c r="K22" i="7"/>
  <c r="N21" i="7"/>
  <c r="M21" i="7"/>
  <c r="L21" i="7"/>
  <c r="K21" i="7"/>
  <c r="N20" i="7"/>
  <c r="M20" i="7"/>
  <c r="L20" i="7"/>
  <c r="K20" i="7"/>
  <c r="N19" i="7"/>
  <c r="M19" i="7"/>
  <c r="L19" i="7"/>
  <c r="K19" i="7"/>
  <c r="N18" i="7"/>
  <c r="M18" i="7"/>
  <c r="L18" i="7"/>
  <c r="K18" i="7"/>
  <c r="N17" i="7"/>
  <c r="M17" i="7"/>
  <c r="L17" i="7"/>
  <c r="K17" i="7"/>
  <c r="N16" i="7"/>
  <c r="M16" i="7"/>
  <c r="L16" i="7"/>
  <c r="K16" i="7"/>
  <c r="N15" i="7"/>
  <c r="M15" i="7"/>
  <c r="L15" i="7"/>
  <c r="K15" i="7"/>
  <c r="N14" i="7"/>
  <c r="M14" i="7"/>
  <c r="L14" i="7"/>
  <c r="K14" i="7"/>
  <c r="N13" i="7"/>
  <c r="M13" i="7"/>
  <c r="L13" i="7"/>
  <c r="K13" i="7"/>
  <c r="N12" i="7"/>
  <c r="M12" i="7"/>
  <c r="L12" i="7"/>
  <c r="K12" i="7"/>
  <c r="N11" i="7"/>
  <c r="M11" i="7"/>
  <c r="L11" i="7"/>
  <c r="K11" i="7"/>
  <c r="N10" i="7"/>
  <c r="M10" i="7"/>
  <c r="L10" i="7"/>
  <c r="K10" i="7"/>
  <c r="N9" i="7"/>
  <c r="M9" i="7"/>
  <c r="L9" i="7"/>
  <c r="K9" i="7"/>
  <c r="N8" i="7"/>
  <c r="M8" i="7"/>
  <c r="L8" i="7"/>
  <c r="K8" i="7"/>
  <c r="N7" i="7" l="1"/>
  <c r="M7" i="7"/>
  <c r="L7" i="7"/>
  <c r="K7" i="7"/>
  <c r="N6" i="7"/>
  <c r="M6" i="7"/>
  <c r="L6" i="7"/>
  <c r="K6" i="7"/>
  <c r="N5" i="7"/>
  <c r="M5" i="7"/>
  <c r="L5" i="7"/>
  <c r="K5" i="7"/>
  <c r="LA3" i="5" l="1"/>
  <c r="KZ3" i="5"/>
  <c r="KY3" i="5"/>
  <c r="KX3" i="5"/>
  <c r="KW3" i="5"/>
  <c r="KV3" i="5"/>
  <c r="KU3" i="5"/>
  <c r="KT3" i="5"/>
  <c r="KS3" i="5"/>
  <c r="KR3" i="5"/>
  <c r="KQ3" i="5"/>
  <c r="KP3" i="5"/>
  <c r="KO3" i="5"/>
  <c r="KN3" i="5"/>
  <c r="KM3" i="5"/>
  <c r="KL3" i="5"/>
  <c r="KK3" i="5"/>
  <c r="KJ3" i="5"/>
  <c r="KI3" i="5"/>
  <c r="KH3" i="5"/>
  <c r="KG3" i="5"/>
  <c r="KF3" i="5"/>
  <c r="KE3" i="5"/>
  <c r="KD3" i="5"/>
  <c r="KC3" i="5"/>
  <c r="KB3" i="5"/>
  <c r="KA3" i="5"/>
  <c r="JZ3" i="5"/>
  <c r="JY3" i="5"/>
  <c r="JX3" i="5"/>
  <c r="JW3" i="5"/>
  <c r="JV3" i="5"/>
  <c r="JU3" i="5"/>
  <c r="JT3" i="5"/>
  <c r="JS3" i="5"/>
  <c r="JR3" i="5"/>
  <c r="JQ3" i="5"/>
  <c r="JP3" i="5"/>
  <c r="JO3" i="5"/>
  <c r="JN3" i="5"/>
  <c r="JM3" i="5"/>
  <c r="JL3" i="5"/>
  <c r="JK3" i="5"/>
  <c r="JJ3" i="5"/>
  <c r="JI3" i="5"/>
  <c r="JH3" i="5"/>
  <c r="JG3" i="5"/>
  <c r="JF3" i="5"/>
  <c r="JE3" i="5"/>
  <c r="JD3" i="5"/>
  <c r="JC3" i="5"/>
  <c r="JB3" i="5"/>
  <c r="JA3" i="5"/>
  <c r="IZ3" i="5"/>
  <c r="IY3" i="5"/>
  <c r="IX3" i="5"/>
  <c r="IW3" i="5"/>
  <c r="IV3" i="5"/>
  <c r="IU3" i="5"/>
  <c r="IT3" i="5"/>
  <c r="IS3" i="5"/>
  <c r="IR3" i="5"/>
  <c r="IQ3" i="5"/>
  <c r="IP3" i="5"/>
  <c r="IO3" i="5"/>
  <c r="IN3" i="5"/>
  <c r="IM3" i="5"/>
  <c r="IL3" i="5"/>
  <c r="IK3" i="5"/>
  <c r="IJ3" i="5"/>
  <c r="II3" i="5"/>
  <c r="IH3" i="5"/>
  <c r="IG3" i="5"/>
  <c r="IF3" i="5"/>
  <c r="IE3" i="5"/>
  <c r="ID3" i="5"/>
  <c r="IC3" i="5"/>
  <c r="IB3" i="5"/>
  <c r="IA3" i="5"/>
  <c r="HZ3" i="5"/>
  <c r="HY3" i="5"/>
  <c r="HX3" i="5"/>
  <c r="HW3" i="5"/>
  <c r="HV3" i="5"/>
  <c r="HU3" i="5"/>
  <c r="HT3" i="5"/>
  <c r="HS3" i="5"/>
  <c r="HR3" i="5"/>
  <c r="HQ3" i="5"/>
  <c r="HP3" i="5"/>
  <c r="HO3" i="5"/>
  <c r="HN3" i="5"/>
  <c r="HM3" i="5"/>
  <c r="HL3" i="5"/>
  <c r="HK3" i="5"/>
  <c r="HJ3" i="5"/>
  <c r="HI3" i="5"/>
  <c r="HH3" i="5"/>
  <c r="HG3" i="5"/>
  <c r="HF3" i="5"/>
  <c r="HE3" i="5"/>
  <c r="HD3" i="5"/>
  <c r="HC3" i="5"/>
  <c r="HB3" i="5"/>
  <c r="HA3" i="5"/>
  <c r="GZ3" i="5"/>
  <c r="GY3" i="5"/>
  <c r="GX3" i="5"/>
  <c r="GW3" i="5"/>
  <c r="GV3" i="5"/>
  <c r="GU3" i="5"/>
  <c r="GT3" i="5"/>
  <c r="GS3" i="5"/>
  <c r="GR3" i="5"/>
  <c r="GQ3" i="5"/>
  <c r="GP3" i="5"/>
  <c r="GO3" i="5"/>
  <c r="GN3" i="5"/>
  <c r="GM3" i="5"/>
  <c r="GL3" i="5"/>
  <c r="GK3" i="5"/>
  <c r="GJ3" i="5"/>
  <c r="GI3" i="5"/>
  <c r="GH3" i="5"/>
  <c r="GG3" i="5"/>
  <c r="GF3" i="5"/>
  <c r="GE3" i="5"/>
  <c r="GD3" i="5"/>
  <c r="GC3" i="5"/>
  <c r="GB3" i="5"/>
  <c r="GA3" i="5"/>
  <c r="FZ3" i="5"/>
  <c r="FY3" i="5"/>
  <c r="FX3" i="5"/>
  <c r="FW3" i="5"/>
  <c r="FV3" i="5"/>
  <c r="FU3" i="5"/>
  <c r="FT3" i="5"/>
  <c r="FS3" i="5"/>
  <c r="FR3" i="5"/>
  <c r="FQ3" i="5"/>
  <c r="FP3" i="5"/>
  <c r="FO3" i="5"/>
  <c r="FN3" i="5"/>
  <c r="FM3" i="5"/>
  <c r="FL3" i="5"/>
  <c r="FK3" i="5"/>
  <c r="FJ3" i="5"/>
  <c r="FI3" i="5"/>
  <c r="FH3" i="5"/>
  <c r="FG3" i="5"/>
  <c r="FF3" i="5"/>
  <c r="FE3" i="5"/>
  <c r="FD3" i="5"/>
  <c r="FC3" i="5"/>
  <c r="FB3" i="5"/>
  <c r="FA3" i="5"/>
  <c r="EZ3" i="5"/>
  <c r="EY3" i="5"/>
  <c r="EX3" i="5"/>
  <c r="EW3" i="5"/>
  <c r="EV3" i="5"/>
  <c r="EU3" i="5"/>
  <c r="ET3" i="5"/>
  <c r="ER3" i="5"/>
  <c r="ES3" i="5"/>
  <c r="EQ3" i="5"/>
  <c r="EP3" i="5"/>
  <c r="EO3" i="5"/>
  <c r="EN3" i="5"/>
  <c r="EM3" i="5"/>
  <c r="EL3" i="5"/>
  <c r="EK3" i="5"/>
  <c r="EJ3" i="5"/>
  <c r="EI3" i="5"/>
  <c r="EH3" i="5"/>
  <c r="EG3" i="5"/>
  <c r="EF3" i="5"/>
  <c r="EE3" i="5"/>
  <c r="ED3" i="5"/>
  <c r="EC3" i="5"/>
  <c r="EB3" i="5"/>
  <c r="EA3" i="5"/>
  <c r="DZ3" i="5"/>
  <c r="DY3" i="5"/>
  <c r="DX3" i="5"/>
  <c r="DW3" i="5"/>
  <c r="DV3" i="5"/>
  <c r="DU3" i="5"/>
  <c r="DT3" i="5"/>
  <c r="DS3" i="5"/>
  <c r="DR3" i="5"/>
  <c r="DQ3" i="5"/>
  <c r="DP3" i="5"/>
  <c r="DO3" i="5"/>
  <c r="DN3" i="5"/>
  <c r="DM3" i="5"/>
  <c r="DL3" i="5"/>
  <c r="DK3" i="5"/>
  <c r="DJ3" i="5"/>
  <c r="DI3" i="5"/>
  <c r="DH3" i="5"/>
  <c r="DG3" i="5"/>
  <c r="DF3" i="5"/>
  <c r="DE3" i="5"/>
  <c r="DD3" i="5"/>
  <c r="DC3" i="5"/>
  <c r="DB3" i="5"/>
  <c r="DA3" i="5"/>
  <c r="CZ3" i="5"/>
  <c r="CY3" i="5"/>
  <c r="CX3" i="5"/>
  <c r="CW3" i="5"/>
  <c r="CV3" i="5"/>
  <c r="CU3" i="5"/>
  <c r="CT3" i="5"/>
  <c r="CS3" i="5"/>
  <c r="CR3" i="5"/>
  <c r="CQ3" i="5"/>
  <c r="CP3" i="5"/>
  <c r="CO3" i="5"/>
  <c r="CN3" i="5"/>
  <c r="CM3" i="5"/>
  <c r="CL3" i="5"/>
  <c r="CK3" i="5"/>
  <c r="CJ3" i="5"/>
  <c r="CI3" i="5"/>
  <c r="CH3" i="5"/>
  <c r="CG3" i="5"/>
  <c r="CF3" i="5"/>
  <c r="CE3" i="5"/>
  <c r="CD3" i="5"/>
  <c r="CC3" i="5"/>
  <c r="CB3" i="5"/>
  <c r="CA3" i="5"/>
  <c r="BZ3" i="5"/>
  <c r="BY3" i="5"/>
  <c r="BX3" i="5"/>
  <c r="BW3" i="5"/>
  <c r="BV3" i="5"/>
  <c r="BU3" i="5"/>
  <c r="BT3" i="5"/>
  <c r="BS3" i="5"/>
  <c r="BR3" i="5"/>
  <c r="BQ3" i="5"/>
  <c r="BP3" i="5"/>
  <c r="BO3" i="5"/>
  <c r="BN3" i="5"/>
  <c r="BM3" i="5"/>
  <c r="BL3" i="5"/>
  <c r="BK3" i="5"/>
  <c r="BJ3" i="5"/>
  <c r="BI3" i="5"/>
  <c r="BH3" i="5"/>
  <c r="BG3" i="5"/>
  <c r="BF3" i="5"/>
  <c r="BE3" i="5"/>
  <c r="BD3" i="5"/>
  <c r="BC3" i="5"/>
  <c r="BB3" i="5"/>
  <c r="BA3" i="5"/>
  <c r="AZ3" i="5"/>
  <c r="AY3" i="5"/>
  <c r="AX3" i="5"/>
  <c r="AW3" i="5"/>
  <c r="AV3" i="5"/>
  <c r="AU3" i="5"/>
  <c r="AT3" i="5"/>
  <c r="AS3" i="5"/>
  <c r="AR3" i="5"/>
  <c r="AQ3" i="5"/>
  <c r="AP3" i="5"/>
  <c r="AO3" i="5"/>
  <c r="AN3" i="5"/>
  <c r="AM3" i="5"/>
  <c r="AL3" i="5"/>
  <c r="AK3" i="5"/>
  <c r="AJ3" i="5"/>
  <c r="AI3" i="5"/>
  <c r="AH3" i="5"/>
  <c r="AG3" i="5"/>
  <c r="AF3" i="5"/>
  <c r="AE3" i="5"/>
  <c r="AD3" i="5"/>
  <c r="AC3" i="5"/>
  <c r="AB3" i="5"/>
  <c r="AA3" i="5"/>
  <c r="Z3" i="5"/>
  <c r="Y3" i="5"/>
  <c r="X3" i="5"/>
  <c r="W3" i="5"/>
  <c r="V3" i="5"/>
  <c r="U3" i="5"/>
  <c r="T3" i="5"/>
  <c r="S3" i="5"/>
  <c r="R3" i="5"/>
  <c r="Q3" i="5"/>
  <c r="P3" i="5"/>
  <c r="A3" i="5"/>
  <c r="B3" i="5"/>
  <c r="C3" i="5"/>
  <c r="D3" i="5"/>
  <c r="E3" i="5"/>
  <c r="F3" i="5"/>
  <c r="G3" i="5"/>
  <c r="H3" i="5"/>
  <c r="I3" i="5"/>
  <c r="J3" i="5"/>
  <c r="K3" i="5"/>
  <c r="L3" i="5"/>
  <c r="M3" i="5"/>
  <c r="N3" i="5"/>
  <c r="O3" i="5"/>
  <c r="E671" i="3" l="1"/>
  <c r="T671" i="3" s="1"/>
  <c r="E654" i="3"/>
  <c r="T654" i="3" s="1"/>
  <c r="E637" i="3"/>
  <c r="T637" i="3" s="1"/>
  <c r="E620" i="3"/>
  <c r="T620" i="3" s="1"/>
  <c r="E603" i="3"/>
  <c r="T603" i="3" s="1"/>
  <c r="E586" i="3"/>
  <c r="T586" i="3" s="1"/>
  <c r="E569" i="3"/>
  <c r="T569" i="3" s="1"/>
  <c r="E552" i="3"/>
  <c r="T552" i="3" s="1"/>
  <c r="E535" i="3"/>
  <c r="T535" i="3" s="1"/>
  <c r="E518" i="3"/>
  <c r="T518" i="3" s="1"/>
  <c r="E501" i="3"/>
  <c r="T501" i="3" s="1"/>
  <c r="E484" i="3"/>
  <c r="T484" i="3" s="1"/>
  <c r="E467" i="3"/>
  <c r="T467" i="3" s="1"/>
  <c r="E450" i="3"/>
  <c r="T450" i="3" s="1"/>
  <c r="E433" i="3"/>
  <c r="T433" i="3" s="1"/>
  <c r="E416" i="3"/>
  <c r="T416" i="3" s="1"/>
  <c r="G413" i="3" s="1"/>
  <c r="E350" i="3"/>
  <c r="T350" i="3" s="1"/>
  <c r="E333" i="3"/>
  <c r="T333" i="3" s="1"/>
  <c r="E316" i="3"/>
  <c r="T316" i="3" s="1"/>
  <c r="E299" i="3"/>
  <c r="T299" i="3" s="1"/>
  <c r="E282" i="3"/>
  <c r="T282" i="3" s="1"/>
  <c r="E265" i="3"/>
  <c r="T265" i="3" s="1"/>
  <c r="E248" i="3"/>
  <c r="T248" i="3" s="1"/>
  <c r="E231" i="3"/>
  <c r="T231" i="3" s="1"/>
  <c r="E214" i="3"/>
  <c r="T214" i="3" s="1"/>
  <c r="E197" i="3"/>
  <c r="T197" i="3" s="1"/>
  <c r="E180" i="3"/>
  <c r="T180" i="3" s="1"/>
  <c r="E163" i="3"/>
  <c r="T163" i="3" s="1"/>
  <c r="E146" i="3"/>
  <c r="T146" i="3" s="1"/>
  <c r="E129" i="3"/>
  <c r="T129" i="3" s="1"/>
  <c r="E112" i="3"/>
  <c r="T112" i="3" s="1"/>
  <c r="E95" i="3"/>
  <c r="T95" i="3" s="1"/>
  <c r="E78" i="3"/>
  <c r="T78" i="3" s="1"/>
  <c r="E61" i="3"/>
  <c r="T61" i="3" s="1"/>
  <c r="E44" i="3"/>
  <c r="T44" i="3" s="1"/>
  <c r="H18" i="3"/>
  <c r="G41" i="3" l="1"/>
</calcChain>
</file>

<file path=xl/sharedStrings.xml><?xml version="1.0" encoding="utf-8"?>
<sst xmlns="http://schemas.openxmlformats.org/spreadsheetml/2006/main" count="1528" uniqueCount="686">
  <si>
    <t>法人番号</t>
    <rPh sb="0" eb="2">
      <t>ホウジン</t>
    </rPh>
    <rPh sb="2" eb="4">
      <t>バンゴウ</t>
    </rPh>
    <phoneticPr fontId="1"/>
  </si>
  <si>
    <t>法人名</t>
    <rPh sb="0" eb="2">
      <t>ホウジン</t>
    </rPh>
    <rPh sb="2" eb="3">
      <t>メイ</t>
    </rPh>
    <phoneticPr fontId="1"/>
  </si>
  <si>
    <t>業種</t>
    <rPh sb="0" eb="2">
      <t>ギョウシュ</t>
    </rPh>
    <phoneticPr fontId="1"/>
  </si>
  <si>
    <t>売上高規模</t>
    <rPh sb="0" eb="3">
      <t>ウリアゲダカ</t>
    </rPh>
    <rPh sb="3" eb="5">
      <t>キボ</t>
    </rPh>
    <phoneticPr fontId="1"/>
  </si>
  <si>
    <t>従業員数規模</t>
    <rPh sb="0" eb="3">
      <t>ジュウギョウイン</t>
    </rPh>
    <rPh sb="3" eb="4">
      <t>スウ</t>
    </rPh>
    <rPh sb="4" eb="6">
      <t>キボ</t>
    </rPh>
    <phoneticPr fontId="1"/>
  </si>
  <si>
    <t>担当者氏名①</t>
    <rPh sb="0" eb="3">
      <t>タントウシャ</t>
    </rPh>
    <rPh sb="3" eb="5">
      <t>シメイ</t>
    </rPh>
    <phoneticPr fontId="1"/>
  </si>
  <si>
    <t>所属部署①</t>
    <rPh sb="0" eb="2">
      <t>ショゾク</t>
    </rPh>
    <rPh sb="2" eb="4">
      <t>ブショ</t>
    </rPh>
    <phoneticPr fontId="1"/>
  </si>
  <si>
    <t>役職①</t>
    <rPh sb="0" eb="2">
      <t>ヤクショク</t>
    </rPh>
    <phoneticPr fontId="1"/>
  </si>
  <si>
    <t>電話番号①</t>
    <rPh sb="0" eb="2">
      <t>デンワ</t>
    </rPh>
    <rPh sb="2" eb="4">
      <t>バンゴウ</t>
    </rPh>
    <phoneticPr fontId="1"/>
  </si>
  <si>
    <t>メールアドレス①</t>
    <phoneticPr fontId="1"/>
  </si>
  <si>
    <t>担当者氏名②</t>
    <rPh sb="0" eb="3">
      <t>タントウシャ</t>
    </rPh>
    <rPh sb="3" eb="5">
      <t>シメイ</t>
    </rPh>
    <phoneticPr fontId="1"/>
  </si>
  <si>
    <t>所属部署②</t>
    <rPh sb="0" eb="2">
      <t>ショゾク</t>
    </rPh>
    <rPh sb="2" eb="4">
      <t>ブショ</t>
    </rPh>
    <phoneticPr fontId="1"/>
  </si>
  <si>
    <t>役職②</t>
    <rPh sb="0" eb="2">
      <t>ヤクショク</t>
    </rPh>
    <phoneticPr fontId="1"/>
  </si>
  <si>
    <t>電話番号②</t>
    <rPh sb="0" eb="2">
      <t>デンワ</t>
    </rPh>
    <rPh sb="2" eb="4">
      <t>バンゴウ</t>
    </rPh>
    <phoneticPr fontId="1"/>
  </si>
  <si>
    <t>メールアドレス②</t>
    <phoneticPr fontId="1"/>
  </si>
  <si>
    <t>成熟度レベル</t>
    <rPh sb="0" eb="3">
      <t>セイジュクド</t>
    </rPh>
    <phoneticPr fontId="1"/>
  </si>
  <si>
    <t>【成熟度レベル】</t>
    <rPh sb="1" eb="4">
      <t>セイジュクド</t>
    </rPh>
    <phoneticPr fontId="1"/>
  </si>
  <si>
    <t>ビジョンが提示されていない。</t>
    <phoneticPr fontId="1"/>
  </si>
  <si>
    <t>レベル0：</t>
    <phoneticPr fontId="1"/>
  </si>
  <si>
    <t>レベル1：</t>
  </si>
  <si>
    <t>レベル2：</t>
  </si>
  <si>
    <t>レベル3：</t>
  </si>
  <si>
    <t>レベル4：</t>
  </si>
  <si>
    <t>レベル5：</t>
  </si>
  <si>
    <t>アクション欄（任意）</t>
    <rPh sb="5" eb="6">
      <t>ラン</t>
    </rPh>
    <rPh sb="7" eb="9">
      <t>ニンイ</t>
    </rPh>
    <phoneticPr fontId="1"/>
  </si>
  <si>
    <t>連絡先①</t>
    <rPh sb="0" eb="3">
      <t>レンラクサキ</t>
    </rPh>
    <phoneticPr fontId="1"/>
  </si>
  <si>
    <t>連絡先②</t>
    <rPh sb="0" eb="3">
      <t>レンラクサキ</t>
    </rPh>
    <phoneticPr fontId="1"/>
  </si>
  <si>
    <t>A. 農業，林業</t>
  </si>
  <si>
    <t>B. 漁業</t>
  </si>
  <si>
    <t>C. 鉱業，採石業，砂利採取業</t>
  </si>
  <si>
    <t>D. 建設業</t>
  </si>
  <si>
    <t>E. 製造業</t>
  </si>
  <si>
    <t>F. 電気・ガス・熱供給・水道業</t>
  </si>
  <si>
    <t>G. 情報通信業</t>
  </si>
  <si>
    <t>H. 運輸業，郵便業</t>
  </si>
  <si>
    <t>I. 卸売業，小売業</t>
  </si>
  <si>
    <t>J. 金融業，保険業</t>
  </si>
  <si>
    <t>K. 不動産業，物品賃貸業</t>
  </si>
  <si>
    <t>L. 学術研究，専門・技術サービス業</t>
  </si>
  <si>
    <t>M. 宿泊業，飲食サービス業</t>
  </si>
  <si>
    <t>N. 生活関連サービス業，娯楽業</t>
  </si>
  <si>
    <t>O. 教育，学習支援業</t>
  </si>
  <si>
    <t>P. 医療，福祉</t>
  </si>
  <si>
    <t>Q. 複合サービス事業</t>
  </si>
  <si>
    <t>R. サービス業（他に分類されないもの）</t>
  </si>
  <si>
    <t>S. 公務（他に分類されるものを除く）</t>
  </si>
  <si>
    <t>T. 分類不能の産業</t>
  </si>
  <si>
    <t>売上高規模</t>
    <rPh sb="0" eb="2">
      <t>ウリアゲ</t>
    </rPh>
    <rPh sb="2" eb="3">
      <t>ダカ</t>
    </rPh>
    <rPh sb="3" eb="5">
      <t>キボ</t>
    </rPh>
    <phoneticPr fontId="1"/>
  </si>
  <si>
    <t>従業員数規模</t>
    <rPh sb="0" eb="3">
      <t>ジュウギョウイン</t>
    </rPh>
    <rPh sb="3" eb="4">
      <t>スウ</t>
    </rPh>
    <rPh sb="4" eb="6">
      <t>キボ</t>
    </rPh>
    <phoneticPr fontId="1"/>
  </si>
  <si>
    <t>3. 10億円以上20億円未満</t>
    <rPh sb="5" eb="7">
      <t>オクエン</t>
    </rPh>
    <rPh sb="7" eb="9">
      <t>イジョウ</t>
    </rPh>
    <rPh sb="11" eb="13">
      <t>オクエン</t>
    </rPh>
    <rPh sb="13" eb="15">
      <t>ミマン</t>
    </rPh>
    <phoneticPr fontId="1"/>
  </si>
  <si>
    <t>4. 20億円以上50億円未満</t>
    <rPh sb="5" eb="7">
      <t>オクエン</t>
    </rPh>
    <rPh sb="7" eb="9">
      <t>イジョウ</t>
    </rPh>
    <rPh sb="11" eb="13">
      <t>オクエン</t>
    </rPh>
    <rPh sb="13" eb="15">
      <t>ミマン</t>
    </rPh>
    <phoneticPr fontId="1"/>
  </si>
  <si>
    <t>5. 50億円以上100億円未満</t>
    <rPh sb="5" eb="7">
      <t>オクエン</t>
    </rPh>
    <rPh sb="7" eb="9">
      <t>イジョウ</t>
    </rPh>
    <rPh sb="12" eb="14">
      <t>オクエン</t>
    </rPh>
    <rPh sb="14" eb="16">
      <t>ミマン</t>
    </rPh>
    <phoneticPr fontId="1"/>
  </si>
  <si>
    <t>6. 100億円以上500億円未満</t>
    <rPh sb="6" eb="8">
      <t>オクエン</t>
    </rPh>
    <rPh sb="8" eb="10">
      <t>イジョウ</t>
    </rPh>
    <rPh sb="13" eb="15">
      <t>オクエン</t>
    </rPh>
    <rPh sb="15" eb="17">
      <t>ミマン</t>
    </rPh>
    <phoneticPr fontId="1"/>
  </si>
  <si>
    <t>7. 500億円以上1,000億円未満</t>
    <rPh sb="6" eb="8">
      <t>オクエン</t>
    </rPh>
    <rPh sb="8" eb="10">
      <t>イジョウ</t>
    </rPh>
    <rPh sb="15" eb="17">
      <t>オクエン</t>
    </rPh>
    <rPh sb="17" eb="19">
      <t>ミマン</t>
    </rPh>
    <phoneticPr fontId="1"/>
  </si>
  <si>
    <t>1. 20人未満</t>
    <rPh sb="5" eb="8">
      <t>ニンミマン</t>
    </rPh>
    <phoneticPr fontId="1"/>
  </si>
  <si>
    <t>1. 3億円未満</t>
    <rPh sb="4" eb="6">
      <t>オクエン</t>
    </rPh>
    <rPh sb="6" eb="8">
      <t>ミマン</t>
    </rPh>
    <phoneticPr fontId="1"/>
  </si>
  <si>
    <t>2. 3億円以上10億円未満</t>
    <rPh sb="4" eb="6">
      <t>オクエン</t>
    </rPh>
    <rPh sb="6" eb="8">
      <t>イジョウ</t>
    </rPh>
    <rPh sb="10" eb="12">
      <t>オクエン</t>
    </rPh>
    <rPh sb="12" eb="14">
      <t>ミマン</t>
    </rPh>
    <phoneticPr fontId="1"/>
  </si>
  <si>
    <t>2. 20人以上100人未満</t>
    <rPh sb="5" eb="6">
      <t>ニン</t>
    </rPh>
    <rPh sb="6" eb="8">
      <t>イジョウ</t>
    </rPh>
    <rPh sb="11" eb="14">
      <t>ニンミマン</t>
    </rPh>
    <phoneticPr fontId="1"/>
  </si>
  <si>
    <t>3. 100人以上300人未満</t>
    <rPh sb="6" eb="7">
      <t>ニン</t>
    </rPh>
    <rPh sb="7" eb="9">
      <t>イジョウ</t>
    </rPh>
    <rPh sb="12" eb="13">
      <t>ニン</t>
    </rPh>
    <rPh sb="13" eb="15">
      <t>ミマン</t>
    </rPh>
    <phoneticPr fontId="1"/>
  </si>
  <si>
    <t>4. 300人以上500人未満</t>
    <rPh sb="6" eb="7">
      <t>ニン</t>
    </rPh>
    <rPh sb="7" eb="9">
      <t>イジョウ</t>
    </rPh>
    <rPh sb="12" eb="13">
      <t>ニン</t>
    </rPh>
    <rPh sb="13" eb="15">
      <t>ミマン</t>
    </rPh>
    <phoneticPr fontId="1"/>
  </si>
  <si>
    <t>5. 500人以上1,000人未満</t>
    <rPh sb="6" eb="7">
      <t>ニン</t>
    </rPh>
    <rPh sb="7" eb="9">
      <t>イジョウ</t>
    </rPh>
    <rPh sb="14" eb="17">
      <t>ニンミマン</t>
    </rPh>
    <phoneticPr fontId="1"/>
  </si>
  <si>
    <t>6. 1,000人以上3,000人未満</t>
    <rPh sb="8" eb="9">
      <t>ニン</t>
    </rPh>
    <rPh sb="9" eb="11">
      <t>イジョウ</t>
    </rPh>
    <rPh sb="16" eb="19">
      <t>ニンミマン</t>
    </rPh>
    <phoneticPr fontId="1"/>
  </si>
  <si>
    <t>7. 3,000人以上</t>
    <rPh sb="8" eb="9">
      <t>ニン</t>
    </rPh>
    <rPh sb="9" eb="11">
      <t>イジョウ</t>
    </rPh>
    <phoneticPr fontId="1"/>
  </si>
  <si>
    <t>8. 1,000億円以上</t>
    <rPh sb="8" eb="10">
      <t>オクエン</t>
    </rPh>
    <rPh sb="10" eb="12">
      <t>イジョウ</t>
    </rPh>
    <phoneticPr fontId="1"/>
  </si>
  <si>
    <t>《ビジョンの共有》
１．データとデジタル技術を使って、変化に迅速に対応しつつ、顧客視点でどのような価値を創出するのか、社内外でビジョンを共有できているか。</t>
    <phoneticPr fontId="1"/>
  </si>
  <si>
    <t>DX推進のための経営のあり方、仕組み</t>
    <rPh sb="2" eb="4">
      <t>スイシン</t>
    </rPh>
    <rPh sb="8" eb="10">
      <t>ケイエイ</t>
    </rPh>
    <rPh sb="13" eb="14">
      <t>カタ</t>
    </rPh>
    <rPh sb="15" eb="17">
      <t>シク</t>
    </rPh>
    <phoneticPr fontId="1"/>
  </si>
  <si>
    <t>ビジョンは提示されているが、現場の取組はビジョンに紐づいて行われているとは言えない。</t>
    <phoneticPr fontId="1"/>
  </si>
  <si>
    <t>ビジョンが明確に提示され、一部の部門での取組がビジョンに整合的に進められている。</t>
    <phoneticPr fontId="1"/>
  </si>
  <si>
    <t>ビジョンが明確に提示され、全社での取組がビジョンに整合的に進められている。</t>
    <phoneticPr fontId="1"/>
  </si>
  <si>
    <t>ビジョンが明確に提示され、全社での取組が、ビジョンの達成度合いで評価するモニタリングの仕組みにより、持続的に進められている。</t>
    <phoneticPr fontId="1"/>
  </si>
  <si>
    <t>ビジョンがグローバル競争を勝ち抜くことができるものとなっており、全社での取組が、グローバル競争で勝ち抜くとの認識の共有の下に、持続的に進められている。</t>
    <phoneticPr fontId="1"/>
  </si>
  <si>
    <r>
      <t>法人番号</t>
    </r>
    <r>
      <rPr>
        <b/>
        <sz val="11"/>
        <color rgb="FFFF0000"/>
        <rFont val="游ゴシック"/>
        <family val="3"/>
        <charset val="128"/>
      </rPr>
      <t xml:space="preserve"> ＊</t>
    </r>
    <rPh sb="0" eb="2">
      <t>ホウジン</t>
    </rPh>
    <rPh sb="2" eb="4">
      <t>バンゴウ</t>
    </rPh>
    <phoneticPr fontId="1"/>
  </si>
  <si>
    <r>
      <t xml:space="preserve">法人名 </t>
    </r>
    <r>
      <rPr>
        <b/>
        <sz val="11"/>
        <color rgb="FFFF0000"/>
        <rFont val="游ゴシック"/>
        <family val="3"/>
        <charset val="128"/>
      </rPr>
      <t>＊</t>
    </r>
    <rPh sb="0" eb="2">
      <t>ホウジン</t>
    </rPh>
    <rPh sb="2" eb="3">
      <t>メイ</t>
    </rPh>
    <phoneticPr fontId="1"/>
  </si>
  <si>
    <r>
      <t xml:space="preserve">業種 </t>
    </r>
    <r>
      <rPr>
        <b/>
        <sz val="11"/>
        <color rgb="FFFF0000"/>
        <rFont val="游ゴシック"/>
        <family val="3"/>
        <charset val="128"/>
      </rPr>
      <t>＊</t>
    </r>
    <rPh sb="0" eb="2">
      <t>ギョウシュ</t>
    </rPh>
    <phoneticPr fontId="1"/>
  </si>
  <si>
    <r>
      <t xml:space="preserve">売上高規模 </t>
    </r>
    <r>
      <rPr>
        <b/>
        <sz val="11"/>
        <color rgb="FFFF0000"/>
        <rFont val="游ゴシック"/>
        <family val="3"/>
        <charset val="128"/>
      </rPr>
      <t>＊</t>
    </r>
    <rPh sb="0" eb="3">
      <t>ウリアゲダカ</t>
    </rPh>
    <rPh sb="3" eb="5">
      <t>キボ</t>
    </rPh>
    <phoneticPr fontId="1"/>
  </si>
  <si>
    <r>
      <t xml:space="preserve">従業員数規模 </t>
    </r>
    <r>
      <rPr>
        <b/>
        <sz val="11"/>
        <color rgb="FFFF0000"/>
        <rFont val="游ゴシック"/>
        <family val="3"/>
        <charset val="128"/>
      </rPr>
      <t>＊</t>
    </r>
    <rPh sb="0" eb="3">
      <t>ジュウギョウイン</t>
    </rPh>
    <rPh sb="3" eb="4">
      <t>スウ</t>
    </rPh>
    <rPh sb="4" eb="6">
      <t>キボ</t>
    </rPh>
    <phoneticPr fontId="1"/>
  </si>
  <si>
    <r>
      <t xml:space="preserve">担当者氏名① </t>
    </r>
    <r>
      <rPr>
        <b/>
        <sz val="11"/>
        <color rgb="FFFF0000"/>
        <rFont val="游ゴシック"/>
        <family val="3"/>
        <charset val="128"/>
      </rPr>
      <t>＊</t>
    </r>
    <rPh sb="0" eb="3">
      <t>タントウシャ</t>
    </rPh>
    <rPh sb="3" eb="5">
      <t>シメイ</t>
    </rPh>
    <phoneticPr fontId="1"/>
  </si>
  <si>
    <r>
      <t xml:space="preserve">電話番号① </t>
    </r>
    <r>
      <rPr>
        <b/>
        <sz val="11"/>
        <color rgb="FFFF0000"/>
        <rFont val="游ゴシック"/>
        <family val="3"/>
        <charset val="128"/>
      </rPr>
      <t>＊</t>
    </r>
    <rPh sb="0" eb="2">
      <t>デンワ</t>
    </rPh>
    <rPh sb="2" eb="4">
      <t>バンゴウ</t>
    </rPh>
    <phoneticPr fontId="1"/>
  </si>
  <si>
    <r>
      <t xml:space="preserve">メールアドレス① </t>
    </r>
    <r>
      <rPr>
        <b/>
        <sz val="11"/>
        <color rgb="FFFF0000"/>
        <rFont val="游ゴシック"/>
        <family val="3"/>
        <charset val="128"/>
      </rPr>
      <t>＊</t>
    </r>
    <phoneticPr fontId="1"/>
  </si>
  <si>
    <r>
      <t xml:space="preserve">担当者氏名② </t>
    </r>
    <r>
      <rPr>
        <b/>
        <sz val="11"/>
        <color rgb="FFFF0000"/>
        <rFont val="游ゴシック"/>
        <family val="3"/>
        <charset val="128"/>
      </rPr>
      <t>＊</t>
    </r>
    <rPh sb="0" eb="3">
      <t>タントウシャ</t>
    </rPh>
    <rPh sb="3" eb="5">
      <t>シメイ</t>
    </rPh>
    <phoneticPr fontId="1"/>
  </si>
  <si>
    <r>
      <t xml:space="preserve">電話番号② </t>
    </r>
    <r>
      <rPr>
        <b/>
        <sz val="11"/>
        <color rgb="FFFF0000"/>
        <rFont val="游ゴシック"/>
        <family val="3"/>
        <charset val="128"/>
      </rPr>
      <t>＊</t>
    </r>
    <rPh sb="0" eb="2">
      <t>デンワ</t>
    </rPh>
    <rPh sb="2" eb="4">
      <t>バンゴウ</t>
    </rPh>
    <phoneticPr fontId="1"/>
  </si>
  <si>
    <r>
      <t xml:space="preserve">メールアドレス② </t>
    </r>
    <r>
      <rPr>
        <b/>
        <sz val="11"/>
        <color rgb="FFFF0000"/>
        <rFont val="游ゴシック"/>
        <family val="3"/>
        <charset val="128"/>
      </rPr>
      <t>＊</t>
    </r>
    <phoneticPr fontId="1"/>
  </si>
  <si>
    <r>
      <rPr>
        <sz val="11"/>
        <color rgb="FFFF0000"/>
        <rFont val="游ゴシック"/>
        <family val="3"/>
        <charset val="128"/>
      </rPr>
      <t>＊</t>
    </r>
    <r>
      <rPr>
        <sz val="11"/>
        <color theme="1"/>
        <rFont val="游ゴシック"/>
        <family val="3"/>
        <charset val="128"/>
      </rPr>
      <t>：必須項目</t>
    </r>
    <rPh sb="2" eb="4">
      <t>ヒッス</t>
    </rPh>
    <rPh sb="4" eb="6">
      <t>コウモク</t>
    </rPh>
    <phoneticPr fontId="1"/>
  </si>
  <si>
    <t>・国税庁法人番号公表サイト</t>
    <phoneticPr fontId="1"/>
  </si>
  <si>
    <t>・法人インフォ</t>
    <phoneticPr fontId="1"/>
  </si>
  <si>
    <t>DX推進の枠組み（定性指標）</t>
    <rPh sb="2" eb="4">
      <t>スイシン</t>
    </rPh>
    <rPh sb="5" eb="7">
      <t>ワクグ</t>
    </rPh>
    <rPh sb="9" eb="11">
      <t>テイセイ</t>
    </rPh>
    <rPh sb="11" eb="13">
      <t>シヒョウ</t>
    </rPh>
    <phoneticPr fontId="1"/>
  </si>
  <si>
    <t>グローバル競争を勝ち抜く観点から、マーケットの変化、破壊・革新が行われるタイミング、それによるビジネスインパクトについて、定期的にアップデートしつつ、社内の役員・社員や取引先等と共有している。</t>
    <phoneticPr fontId="1"/>
  </si>
  <si>
    <t>DX推進の取組状況（定量指標）</t>
    <rPh sb="2" eb="4">
      <t>スイシン</t>
    </rPh>
    <rPh sb="5" eb="7">
      <t>トリクミ</t>
    </rPh>
    <rPh sb="7" eb="9">
      <t>ジョウキョウ</t>
    </rPh>
    <rPh sb="10" eb="12">
      <t>テイリョウ</t>
    </rPh>
    <rPh sb="12" eb="14">
      <t>シヒョウ</t>
    </rPh>
    <phoneticPr fontId="1"/>
  </si>
  <si>
    <t>DXを実現する上で基盤となるITシステムの構築</t>
    <rPh sb="3" eb="5">
      <t>ジツゲン</t>
    </rPh>
    <rPh sb="7" eb="8">
      <t>ウエ</t>
    </rPh>
    <rPh sb="9" eb="11">
      <t>キバン</t>
    </rPh>
    <rPh sb="21" eb="23">
      <t>コウチク</t>
    </rPh>
    <phoneticPr fontId="1"/>
  </si>
  <si>
    <t>ITシステム構築の枠組み（定性指標）</t>
    <rPh sb="6" eb="8">
      <t>コウチク</t>
    </rPh>
    <rPh sb="9" eb="11">
      <t>ワクグ</t>
    </rPh>
    <rPh sb="13" eb="15">
      <t>テイセイ</t>
    </rPh>
    <rPh sb="15" eb="17">
      <t>シヒョウ</t>
    </rPh>
    <phoneticPr fontId="1"/>
  </si>
  <si>
    <t>ITシステム構築の取組状況（定量指標）</t>
    <rPh sb="6" eb="8">
      <t>コウチク</t>
    </rPh>
    <rPh sb="9" eb="11">
      <t>トリクミ</t>
    </rPh>
    <rPh sb="11" eb="13">
      <t>ジョウキョウ</t>
    </rPh>
    <rPh sb="14" eb="16">
      <t>テイリョウ</t>
    </rPh>
    <rPh sb="16" eb="18">
      <t>シヒョウ</t>
    </rPh>
    <phoneticPr fontId="1"/>
  </si>
  <si>
    <t>認識はしているものの、プランニングはまだできていない。あるいは、プランニングはできているものの、ビジョン実現のためのものとしては不十分である。</t>
    <phoneticPr fontId="1"/>
  </si>
  <si>
    <t>既存のITシステムにどのような見直しが必要であるかを十分に認識し、全社的に対応がなされ、継続的に改善していく仕組みが定着している。</t>
    <phoneticPr fontId="1"/>
  </si>
  <si>
    <t>できていない。</t>
    <phoneticPr fontId="1"/>
  </si>
  <si>
    <t>全社最適の観点から、技術的負債を低減しつつ、価値の創出につながる領域への資金・人材の配分を、全社的に実施している。</t>
    <phoneticPr fontId="1"/>
  </si>
  <si>
    <t>グローバル競争を勝ち抜くために、サプライチェーン、バリューチェーンの最適化の観点から、資金・人材が配分され、その効果のモニタリングに基づいて、定期的にリソースポートフォリオの再配分を実行している。</t>
    <phoneticPr fontId="1"/>
  </si>
  <si>
    <t>《危機感とビジョン実現の必要性の共有》
２．将来におけるディスラプションに対する危機感と、なぜビジョンの実現が必要かについて、社内外で共有できているか。</t>
    <phoneticPr fontId="1"/>
  </si>
  <si>
    <t>共有されていない。</t>
    <phoneticPr fontId="1"/>
  </si>
  <si>
    <t>漠然とした危機感を役員と共有している。</t>
    <phoneticPr fontId="1"/>
  </si>
  <si>
    <t>マーケットの変化、破壊・革新が行われるタイミング、それによるビジネスインパクトについて、定期的にアップデートしつつ、社内の役員・社員と共有している。</t>
    <phoneticPr fontId="1"/>
  </si>
  <si>
    <t>《経営トップのコミットメント》
３．ビジョンの実現に向けて、ビジネスモデルや業務プロセス、企業文化を変革するために、組織整備、人材・予算の配分、プロジェクト管理や人事評価の見直し等の仕組みが、経営のリーダーシップの下、明確化され、実践されているか。</t>
    <phoneticPr fontId="1"/>
  </si>
  <si>
    <t>仕組みができていない。</t>
    <phoneticPr fontId="1"/>
  </si>
  <si>
    <t>一部の仕組みが明確化・実践されているが、一部の仕組みは明確化されていない。
（例. 組織を作って人は配置しているが、予算が十分に配分されていない）</t>
    <phoneticPr fontId="1"/>
  </si>
  <si>
    <t>仕組みが明確化され、一部の部門で実践されている。</t>
    <phoneticPr fontId="1"/>
  </si>
  <si>
    <t>仕組みが明確化され、全社的に実践されている。</t>
    <phoneticPr fontId="1"/>
  </si>
  <si>
    <t>仕組みが明確化され、全社で持続的なものとして定着している。</t>
    <phoneticPr fontId="1"/>
  </si>
  <si>
    <t>グローバル競争を勝ち抜くことをゴールとして仕組みが構築され、全社で持続的なものとして定着している。</t>
    <phoneticPr fontId="1"/>
  </si>
  <si>
    <t>《マインドセット、企業文化》
４．挑戦を促し失敗から学ぶプロセスをスピーディーに実行し、継続できる仕組みが構築できているか。</t>
    <phoneticPr fontId="1"/>
  </si>
  <si>
    <t>一部の仕組みが明確化・実践されているが、一部の仕組みは明確化されていない。</t>
    <phoneticPr fontId="1"/>
  </si>
  <si>
    <t>仕組みが明確化され、一部の部門で実践されている。</t>
    <phoneticPr fontId="1"/>
  </si>
  <si>
    <t>仕組みが明確化され、全社で持続的なものとして定着している。</t>
    <phoneticPr fontId="1"/>
  </si>
  <si>
    <t>チャレンジの度合いやデリバリースピード等において、グローバルを勝ち抜けるレベルに達している。</t>
    <phoneticPr fontId="1"/>
  </si>
  <si>
    <t>《体制》
４－１．挑戦を促し失敗から学ぶプロセスをスピーディーに実行し、継続するのに適した体制が権限委譲を伴って構築できているか。</t>
    <phoneticPr fontId="1"/>
  </si>
  <si>
    <t>構築できていない。</t>
    <phoneticPr fontId="1"/>
  </si>
  <si>
    <t>一部の部門で体制を構築しているが、試行的である、あるいは十分に権限委譲できていない。</t>
    <phoneticPr fontId="1"/>
  </si>
  <si>
    <t>一部の部門で体制を構築し、権限移譲を伴って、実践している。</t>
    <phoneticPr fontId="1"/>
  </si>
  <si>
    <t>全社的に関連部門に権限委譲を伴って体制が構築され、全社で部門横断的な実践がなされている。</t>
    <phoneticPr fontId="1"/>
  </si>
  <si>
    <t>必要に応じて、体制や移譲される権限の見直しが行われる仕組みができており、全社で持続的なものとして定着している。</t>
    <phoneticPr fontId="1"/>
  </si>
  <si>
    <t>構築された体制による取組が、グローバル競争を勝ち抜くレベルとなっており、定着している。</t>
    <phoneticPr fontId="1"/>
  </si>
  <si>
    <t>《KPI》
４－２．挑戦を促し失敗から学ぶプロセスをスピーディーに実行し、継続するのに適したKPIを設定できているか。
（視点：　進捗度をタイムリーに測る、小さく動かす、Exitプランを持つなど）</t>
    <phoneticPr fontId="1"/>
  </si>
  <si>
    <t>設定されていない。</t>
    <phoneticPr fontId="1"/>
  </si>
  <si>
    <t>KPIが一部の部門で設定されているが、全社戦略と紐づけられていない。</t>
    <phoneticPr fontId="1"/>
  </si>
  <si>
    <t>全社戦略と紐づけられた形でKPIが設定され、一部の部門で実践されている。</t>
    <phoneticPr fontId="1"/>
  </si>
  <si>
    <t>全社戦略と紐づけられた形で全社KPIとして設定され、全社的に実践されている。</t>
    <phoneticPr fontId="1"/>
  </si>
  <si>
    <t>全社KPIが必要に応じて見直される仕組みができており、持続的な仕組みとして定着している。</t>
    <phoneticPr fontId="1"/>
  </si>
  <si>
    <t>KPIの仕組みが、最終的にグローバル競争を勝ち抜くことを目指すものとして設定され、定着している。</t>
    <phoneticPr fontId="1"/>
  </si>
  <si>
    <t>《評価》
４－３．上記のようなKPIに即し、プロジェクト評価や人事評価の仕組みが構築できているか。</t>
    <phoneticPr fontId="1"/>
  </si>
  <si>
    <t>上記のようなKPIに則したものとしては、構築できていない。</t>
    <phoneticPr fontId="1"/>
  </si>
  <si>
    <t>一部の部門で、プロジェクト評価の仕組みを構築しているが、試行的である、あるいは人事評価まで反映できていない。</t>
    <phoneticPr fontId="1"/>
  </si>
  <si>
    <t>一部の部門で、プロジェクト評価や人事評価の仕組みが構築され、実践している。</t>
    <phoneticPr fontId="1"/>
  </si>
  <si>
    <t>プロジェクト評価や人事評価の仕組みが構築され、全社的に実践している。</t>
    <phoneticPr fontId="1"/>
  </si>
  <si>
    <t>必要に応じて、プロジェクト評価や人事評価の見直しが行われる仕組みができており、全社で持続的なものとして定着している。</t>
    <phoneticPr fontId="1"/>
  </si>
  <si>
    <t>評価の仕組みが、グローバル競争を勝ち抜くことを目指すものとなっており、定着している。</t>
    <phoneticPr fontId="1"/>
  </si>
  <si>
    <t>《投資意思決定、予算配分》
４－４．上記のようなKPIに即した投資意思決定や予算配分の仕組みが構築できているか。</t>
    <phoneticPr fontId="1"/>
  </si>
  <si>
    <t>上記のようなKPIに則したものとしては、構築できていない。</t>
    <phoneticPr fontId="1"/>
  </si>
  <si>
    <t>一部の部門で、仕組みが構築されているが、実際には、十分な予算配分がなされないなど、十分に実践できていない。</t>
    <phoneticPr fontId="1"/>
  </si>
  <si>
    <t>仕組みが構築され、一部の部門で実践されている。</t>
    <phoneticPr fontId="1"/>
  </si>
  <si>
    <t>仕組みが構築され、全社的に実践されている。</t>
    <phoneticPr fontId="1"/>
  </si>
  <si>
    <t>仕組みが構築され、全社で持続的なものとして定着している。</t>
    <phoneticPr fontId="1"/>
  </si>
  <si>
    <t>投資意思決定や予算配分のスピードやダイナミックさ等において、グローバル競争を勝ち抜けるレベルに達している。</t>
    <phoneticPr fontId="1"/>
  </si>
  <si>
    <t>《推進・サポート体制》
５．DX推進がミッションとなっている部署や人員と、その役割が明確になっているか。また、必要な権限は与えられているか。</t>
    <phoneticPr fontId="1"/>
  </si>
  <si>
    <t>明確になっていない。</t>
    <phoneticPr fontId="1"/>
  </si>
  <si>
    <t>DX推進がミッションとなっている部署はあるが、人員や予算が不十分であったり、他部門との関係が不明確であるなど、試行錯誤中である。</t>
    <phoneticPr fontId="1"/>
  </si>
  <si>
    <t>DX推進がミッションとなっている部署や人員と、その役割が明確で必要な権限が与えられた十分な体制となっており、一部の部門のDXの取組を牽引・支援している。</t>
    <phoneticPr fontId="1"/>
  </si>
  <si>
    <t>DX推進がミッションとなっている部署や人員と、その役割が明確で必要な権限が与えられた十分な体制となっており、各部署を巻き込んで、全社的なDXの取組を横串を通す形で牽引・支援している。</t>
    <phoneticPr fontId="1"/>
  </si>
  <si>
    <t>DX推進をミッションとしている部署や人員の活動・成果を継続的に評価する仕組みがあり、全社でのDXの取組が持続的なものとして定着している。</t>
    <phoneticPr fontId="1"/>
  </si>
  <si>
    <t>全社的なDXの取組がグローバル競争を勝ち抜けるレベルで牽引・支援できている。</t>
    <phoneticPr fontId="1"/>
  </si>
  <si>
    <t>《推進体制》
５－１．経営・事業部門・IT部門が目的に向かって相互に協力しながら推進する体制となっているか。</t>
    <phoneticPr fontId="1"/>
  </si>
  <si>
    <t>体制ができていない。</t>
    <phoneticPr fontId="1"/>
  </si>
  <si>
    <t>一部の部門を十分に巻き込めていない。
（例．社長直轄でDX本部を置いたが、事業部門を十分に巻き込めていない、あるいはIT部門を十分に巻き込めていない）</t>
    <phoneticPr fontId="1"/>
  </si>
  <si>
    <t>相互に協力する体制を構築し、一部の部門のDXの取組を牽引・支援している。</t>
    <phoneticPr fontId="1"/>
  </si>
  <si>
    <t>相互に協力する体制を構築し、全社的なDXの取組を牽引・支援している。</t>
    <phoneticPr fontId="1"/>
  </si>
  <si>
    <t>相互に協力する体制が確立され、全社で持続的なものとして定着している。</t>
    <phoneticPr fontId="1"/>
  </si>
  <si>
    <t>相互に協力する体制により、全社的なDXの取組がグローバル競争を勝ち抜けるレベルで牽引・支援できている。</t>
    <phoneticPr fontId="1"/>
  </si>
  <si>
    <t>《外部との連携》
５－２．自社のリソースのみでなく、外部との連携にも取り組んでいるか。</t>
    <phoneticPr fontId="1"/>
  </si>
  <si>
    <t>取り組んでいない。</t>
    <phoneticPr fontId="1"/>
  </si>
  <si>
    <t>部署ごとでバラバラに行っている。</t>
    <phoneticPr fontId="1"/>
  </si>
  <si>
    <t>全社戦略に基づき、一部の部門におけるDXの取組の一環として、取り組んでいる。</t>
    <phoneticPr fontId="1"/>
  </si>
  <si>
    <t>全社戦略に基づき、DXの取組の一環として、全社的に取り組んでいる。</t>
    <phoneticPr fontId="1"/>
  </si>
  <si>
    <t>外部との連携に関する活動・成果を継続的に評価する仕組みがあり、全社で持続的なものとして定着している。</t>
    <phoneticPr fontId="1"/>
  </si>
  <si>
    <t>外部との連携による活動が、グローバル競争を勝ち抜くことのできるレベルで行わている。</t>
    <phoneticPr fontId="1"/>
  </si>
  <si>
    <t>《人材育成・確保》
６．DX推進に必要な人材の育成・確保に向けた取組が行われているか。</t>
    <phoneticPr fontId="1"/>
  </si>
  <si>
    <t>行われていない。</t>
    <phoneticPr fontId="1"/>
  </si>
  <si>
    <t>部署ごとでバラバラに行っている。</t>
    <phoneticPr fontId="1"/>
  </si>
  <si>
    <t>戦略的な社内育成と外部からの調達に関する短期・中期・長期の計画が提示され、一部の部門で推進している。</t>
    <phoneticPr fontId="1"/>
  </si>
  <si>
    <t>戦略的な社内育成と外部からの調達に関する短期・中期・長期の計画があり、必要なリソースが割当てられ、全社的に取り組んでいる。</t>
    <phoneticPr fontId="1"/>
  </si>
  <si>
    <t>グローバル競争を勝ち抜くことのできるレベルでの人材の育成・確保が行われている。</t>
    <phoneticPr fontId="1"/>
  </si>
  <si>
    <t>《事業部門における人材》
６－１．事業部門において、顧客や市場、業務内容に精通しつつ、デジタルで何ができるかを理解し、DXの実行を担う人材の育成・確保に向けた取組が行われているか。</t>
    <phoneticPr fontId="1"/>
  </si>
  <si>
    <t>取組が行われていない。</t>
    <phoneticPr fontId="1"/>
  </si>
  <si>
    <t>全社戦略に基づき、人材プロファイルが定義され、目標数値をもって、一部の部門で取り組んでいる。</t>
    <phoneticPr fontId="1"/>
  </si>
  <si>
    <t>全社戦略に基づき、人材プロファイルが定義され、目標数値をもって、全社的に取り組んでいる。</t>
    <phoneticPr fontId="1"/>
  </si>
  <si>
    <t>全社的に人材の育成、確保のための制度を整備している。
（人事評価・報酬体系、キャリアパス等）</t>
    <phoneticPr fontId="1"/>
  </si>
  <si>
    <t>全社的に人材の育成、確保のための制度を整備している。
（人事評価・報酬体系、キャリアパス等）</t>
    <phoneticPr fontId="1"/>
  </si>
  <si>
    <t>グローバル競争を勝ち抜くことのできるレベルでの人材の育成・確保が行われている。</t>
    <phoneticPr fontId="1"/>
  </si>
  <si>
    <t>《技術を支える人材》
６－２．デジタル技術やデータ活用に精通した人材の育成・確保に向けた取組が行われているか。</t>
    <phoneticPr fontId="1"/>
  </si>
  <si>
    <t>部署ごとでバラバラに行っている。</t>
    <phoneticPr fontId="1"/>
  </si>
  <si>
    <t>全社戦略に基づき、人材プロファイルが定義され、目標数値をもって、一部の部門で取り組んでいる。</t>
    <phoneticPr fontId="1"/>
  </si>
  <si>
    <t>全社的に人材の育成、確保のための制度を整備している。
（人事評価・報酬体系、キャリアパス等）</t>
    <phoneticPr fontId="1"/>
  </si>
  <si>
    <t>グローバル競争を勝ち抜くことのできるレベルでの人材の育成・確保が行われている。</t>
    <phoneticPr fontId="1"/>
  </si>
  <si>
    <t>《人材の融合》
６－３．「技術に精通した人材」と「業務に精通した人材」が融合してDXに取り組む仕組みが整えられているか。</t>
    <phoneticPr fontId="1"/>
  </si>
  <si>
    <t>仕組みができていない。</t>
    <phoneticPr fontId="1"/>
  </si>
  <si>
    <t>仕組みが明確化され、全社的に実践されている。</t>
    <phoneticPr fontId="1"/>
  </si>
  <si>
    <t>人材の融合の仕組みにより、グローバル競争を勝ち抜くことのできるレベルでの人材活用につながっている。</t>
    <phoneticPr fontId="1"/>
  </si>
  <si>
    <t>《事業への落とし込み》
７．DXを通じた顧客視点での価値創出に向け、ビジネスモデルや業務プロセス、企業文化の改革に対して、（現場の抵抗を抑えつつ、）経営者自らがリーダーシップを発揮して取り組んでいるか。</t>
    <phoneticPr fontId="1"/>
  </si>
  <si>
    <t>現場の抵抗が発生しており、さらなる経営者のリーダーシップが必要である、あるいは子会社設立等、別のアプローチが必要である。</t>
    <phoneticPr fontId="1"/>
  </si>
  <si>
    <t>経営者がリーダシップを発揮して、一部の部門で改革に向けた取組が進んでいる。</t>
    <phoneticPr fontId="1"/>
  </si>
  <si>
    <t>経営者がリーダシップを発揮し、全社的に改革に向けた取組が進んでいる。</t>
    <phoneticPr fontId="1"/>
  </si>
  <si>
    <t>改革に向けた取組について、達成度合いで評価するモニタリングの仕組みにより、全社で持続的なものとして定着している。</t>
    <phoneticPr fontId="1"/>
  </si>
  <si>
    <t>改革に向けた取組が、グローバル競争を勝ち抜くことのできるレベルで持続的に行われている。</t>
    <phoneticPr fontId="1"/>
  </si>
  <si>
    <t>《戦略とロードマップ》
７－１．ビジネスモデルや業務プロセス、働き方等をどのように変革するか、戦略とロードマップが明確になっているか。</t>
    <phoneticPr fontId="1"/>
  </si>
  <si>
    <t>戦略とロードマップは提示されているが、現場の取組は戦略とロードマップに紐づいて行われているとは言えない。</t>
    <phoneticPr fontId="1"/>
  </si>
  <si>
    <t>戦略とロードマップが明確に提示され、一部の部門での取組が戦略とロードマップに整合的に進められている。</t>
    <phoneticPr fontId="1"/>
  </si>
  <si>
    <t>戦略とロードマップが明確に提示され、全社的に取組が戦略とロードマップに整合的に進められている。</t>
    <phoneticPr fontId="1"/>
  </si>
  <si>
    <t>戦略とロードマップが明確に提示され、全社での取組が、ロードマップの達成度合いで評価するモニタリングの仕組みにより、持続的に進められている。</t>
    <phoneticPr fontId="1"/>
  </si>
  <si>
    <t>戦略とロードマップがグローバル競争を勝ち抜くことができるレベルのものとなっており、全社的に持続的に進められている。</t>
    <phoneticPr fontId="1"/>
  </si>
  <si>
    <t>《バリューチェーンワイド》
７－２．ビジネスモデルの創出、業務プロセスの改革への取組が、部門別の部分最適ではなく、社内外のサプライチェーンやエコシステムを通したバリューチェーンワイドで行われているか。</t>
    <phoneticPr fontId="1"/>
  </si>
  <si>
    <t>部署ごとでバラバラに行っており、バリューチェーンワイドでの取組につながっていない。</t>
    <phoneticPr fontId="1"/>
  </si>
  <si>
    <t>バリューチェーンワイドでの取組内容が明確化され、一部の関係する部門で取り組んでいる。</t>
    <phoneticPr fontId="1"/>
  </si>
  <si>
    <t>バリューチェーンワイドでの取組内容が明確化され、全社的に取り組んでいる。</t>
    <phoneticPr fontId="1"/>
  </si>
  <si>
    <t>取組内容が明確化され、達成度合いで評価するモニタリングの仕組みにより、全社で持続的なものとして定着している。</t>
    <phoneticPr fontId="1"/>
  </si>
  <si>
    <t>バリューチェーンワイドでの取組が、グローバル競争を勝ち抜くことのできるレベルで、全社的に持続的に行われている。</t>
    <phoneticPr fontId="1"/>
  </si>
  <si>
    <t>《持続力》
７－３．改革の途上で、一定期間、成果が出なかったり、既存の業務とのカニバリが発生することに対して、経営トップが持続的に改革をリードしているか。</t>
    <phoneticPr fontId="1"/>
  </si>
  <si>
    <t>現場の抵抗が発生しており、さらなる経営者のリーダーシップが必要である、あるいは子会社設立等、別のアプローチが必要である。</t>
    <phoneticPr fontId="1"/>
  </si>
  <si>
    <t>経営者がリーダシップを発揮して、一部の部門で改革に向けた取組が進んでいる。</t>
    <phoneticPr fontId="1"/>
  </si>
  <si>
    <t>経営者がリーダシップを発揮し、全社的に改革に向けた取組が進んでいる。</t>
    <phoneticPr fontId="1"/>
  </si>
  <si>
    <t>改革に向けた取組について、改革に適したモニタリングの仕組みにより、全社で持続的なものとして定着している。
（経営者トップダウンによる長期投資ファンドの設置等）</t>
    <phoneticPr fontId="1"/>
  </si>
  <si>
    <t>改革に向けた取組が、グローバル競争を勝ち抜くことのできるレベルで持続的に行われている。</t>
    <phoneticPr fontId="1"/>
  </si>
  <si>
    <t>マーケティング</t>
  </si>
  <si>
    <t>調達・購買</t>
  </si>
  <si>
    <t>会計・経理</t>
  </si>
  <si>
    <t>《ビジョン実現の基盤としてのITシステムの構築》
８．ビジョン実現（価値の創出）のためには、既存のITシステムにどのような見直しが必要であるかを認識し、対応策が講じられているか。</t>
    <phoneticPr fontId="1"/>
  </si>
  <si>
    <t>認識していない。</t>
    <phoneticPr fontId="1"/>
  </si>
  <si>
    <t>既存のITシステムにどのような見直しが必要であるかを十分に認識し、ビジョン実現のためのプランニングがあり、今後実行に移すあるいは実行中である。</t>
    <phoneticPr fontId="1"/>
  </si>
  <si>
    <t>既存のITシステムにどのような見直しが必要であるかを十分に認識し、ビジョン実現のためのプランニングの下に、全社的に対応がなされた状態である。</t>
    <phoneticPr fontId="1"/>
  </si>
  <si>
    <t>グローバル競争を勝ち抜く観点から、既存のITシステムにどのような見直しが必要であるかを十分に認識し、全社的に対応がなされ、継続的に改善していく仕組みが定着している。</t>
    <phoneticPr fontId="1"/>
  </si>
  <si>
    <t>《データ活用》
８－１．データを、リアルタイム等使いたい形で使えるITシステムとなっているか。</t>
    <phoneticPr fontId="1"/>
  </si>
  <si>
    <t>データを使いたい形で使えない。</t>
    <phoneticPr fontId="1"/>
  </si>
  <si>
    <t>一部のデータの活用状況は把握されているが、一部のデータの活用状況は把握されていない。</t>
    <phoneticPr fontId="1"/>
  </si>
  <si>
    <t>データの活用状況が把握され、一部の部門でリアルタイム等でデータの活用が可能となっている。</t>
    <phoneticPr fontId="1"/>
  </si>
  <si>
    <t>データの活用状況が把握され、全社的にリアルタイム等でデータの活用が可能となっている。</t>
    <phoneticPr fontId="1"/>
  </si>
  <si>
    <t>データ活用に向けて、全社で持続的な改善が進められている。
（データの粒度や範囲等）</t>
    <phoneticPr fontId="1"/>
  </si>
  <si>
    <t>データの鮮度や粒度、範囲について、グローバル競争を勝ち抜くことのできるレベルで、データ活用ができている。</t>
    <phoneticPr fontId="1"/>
  </si>
  <si>
    <t>《スピード・アジリティ》
８－２．環境変化に迅速に対応し、求められるデリバリースピードに対応できるITシステムとなっているか。</t>
    <phoneticPr fontId="1"/>
  </si>
  <si>
    <t>環境変化に迅速に対応できず、検討も始めていない。</t>
    <phoneticPr fontId="1"/>
  </si>
  <si>
    <t>検討を始めているが、システムの全体構成が可視化されておらず影響範囲が把握できていない。</t>
    <phoneticPr fontId="1"/>
  </si>
  <si>
    <t>システムの全体構成が可視化されていてボトルネックとなる部分を特定しており、一部の部門で対応を行い、迅速な対応が可能となっている。</t>
    <phoneticPr fontId="1"/>
  </si>
  <si>
    <t>システムの全体構成が可視化されており、ボトルネックをすべて解消したため、全社的に迅速な対応が可能となっている。</t>
    <phoneticPr fontId="1"/>
  </si>
  <si>
    <t>迅速な機能追加、拡張に向けて、全社で持続的な改善が進められている。</t>
    <phoneticPr fontId="1"/>
  </si>
  <si>
    <t>グローバル競争を勝ち抜くことのできるレベルで、迅速な機能追加、拡張が可能な状態となっている。</t>
    <phoneticPr fontId="1"/>
  </si>
  <si>
    <t>《全社最適》
８－３．部門を超えてデータを活用し、バリューチェーンワイドで顧客視点での価値創出ができるよう、システム間を連携させるなどにより、全社最適を踏まえたITシステムとなっているか。</t>
    <phoneticPr fontId="1"/>
  </si>
  <si>
    <t>全社最適を踏まえたITシステムの必要性について認識していない。</t>
    <phoneticPr fontId="1"/>
  </si>
  <si>
    <t>部署ごとでバラバラなシステムとなっており（システム間連携していない）、刷新のあり方について検討を行っている。</t>
    <phoneticPr fontId="1"/>
  </si>
  <si>
    <t>全社でのシステム間連携の方針を持っており、一部の部門でシステム間連携が可能となっている。</t>
    <phoneticPr fontId="1"/>
  </si>
  <si>
    <t>部門を超えてデータを活用し、全社的にシステム間連携が可能となっている。</t>
    <phoneticPr fontId="1"/>
  </si>
  <si>
    <t>環境変化に対応した全社最適の維持に向けて、持続的な改善が進められている。</t>
    <phoneticPr fontId="1"/>
  </si>
  <si>
    <t>グローバル競争を勝ち抜くことのできるレベルで、全社最適でデータ活用ができる状態となっている。</t>
    <phoneticPr fontId="1"/>
  </si>
  <si>
    <t>《IT資産の分析・評価》
８－４．IT資産の現状について、全体像を把握し、分析・評価できているか。
（視点：　アプリケーション単位での利用状況、技術的な陳腐化度合い、サポート体制の継続性等）</t>
    <phoneticPr fontId="1"/>
  </si>
  <si>
    <t>分析・評価できていない。</t>
    <phoneticPr fontId="1"/>
  </si>
  <si>
    <t>IT資産の部門ごとの現状把握となっている。</t>
    <phoneticPr fontId="1"/>
  </si>
  <si>
    <t>IT資産の全体像を把握できているが、一部の部門での分析・評価となっている。</t>
    <phoneticPr fontId="1"/>
  </si>
  <si>
    <t>IT資産の全体像を把握できており、全社的な分析・評価ができている。</t>
    <phoneticPr fontId="1"/>
  </si>
  <si>
    <t>アプリ単位での利用状況、システム寿命が把握されており、持続的な改善に向けた全社でのIT資産の見通しの分析・評価ができている。</t>
    <phoneticPr fontId="1"/>
  </si>
  <si>
    <t>グローバル競争を勝ち抜くためにIT資産の分析・評価がなされ、競争力のある（最新、最適な）ITシステムとなっている。</t>
    <phoneticPr fontId="1"/>
  </si>
  <si>
    <t>《廃棄》
８－５．価値創出への貢献の少ないもの、利用されていないものについて、廃棄できているか。</t>
    <phoneticPr fontId="1"/>
  </si>
  <si>
    <t>廃棄していない。</t>
    <phoneticPr fontId="1"/>
  </si>
  <si>
    <t>部門ごとでバラバラに対応している。</t>
    <phoneticPr fontId="1"/>
  </si>
  <si>
    <t>価値創出の貢献に基づき、全社での廃棄の方針ができており、一部の部門で廃棄がなされている。</t>
    <phoneticPr fontId="1"/>
  </si>
  <si>
    <t>全社的に価値創出の貢献に基づき廃棄がなされている。</t>
    <phoneticPr fontId="1"/>
  </si>
  <si>
    <t>環境変化を見越して、価値創出の貢献に基づいた評価と廃棄の実行が持続している。</t>
    <phoneticPr fontId="1"/>
  </si>
  <si>
    <t>グローバル競争を勝ち抜くために価値創出への貢献に基づく廃棄がなされ、競争力のある（最新、最適な）ITシステムとなっている。</t>
    <phoneticPr fontId="1"/>
  </si>
  <si>
    <t>《競争領域の特定》
８－６．データやデジタル技術を活用し、変化に迅速に対応すべき領域を精査の上特定し、それに適したシステム環境を構築できているか。</t>
    <phoneticPr fontId="1"/>
  </si>
  <si>
    <t>領域を定義・特定できていない。</t>
    <phoneticPr fontId="1"/>
  </si>
  <si>
    <t>部門ごとの競争領域定義・特定となっており、部門ごとでバラバラに対応している。</t>
    <phoneticPr fontId="1"/>
  </si>
  <si>
    <t>全社戦略に基づく全社視点の競争領域定義・特定されており、一部の部門で対応が行われている。</t>
    <phoneticPr fontId="1"/>
  </si>
  <si>
    <t>全社戦略に基づく全社視点の競争領域定義・特定されており、全社的にそれに適したシステム環境となっている。</t>
    <phoneticPr fontId="1"/>
  </si>
  <si>
    <t xml:space="preserve">環境変化を見越して、競争領域の定義・特定の見直しを行う評価活動が持続しており、全社でそれを踏まえたシステム環境の構築を持続できている。
</t>
    <phoneticPr fontId="1"/>
  </si>
  <si>
    <t>グローバル競争を勝ち抜くための領域定義・特定がされており、競争力のある（最新、最適）ITシステムとなっている。</t>
    <phoneticPr fontId="1"/>
  </si>
  <si>
    <t>《非競争領域の標準化・共通化》
８－７．非競争領域について、標準パッケージや業種ごとの共通プラットフォームを利用し、カスタマイズをやめて標準化したシステムに業務を合わせるなど、トップダウンで機能圧縮できているか。</t>
    <phoneticPr fontId="1"/>
  </si>
  <si>
    <t>領域を定義・特定できていない</t>
    <phoneticPr fontId="1"/>
  </si>
  <si>
    <t>部門ごとに非競争領域を定義・特定しており、部門ごとでバラバラにカスタマイズしている。</t>
    <phoneticPr fontId="1"/>
  </si>
  <si>
    <t>全社で非競争領域を定義・特定し、標準化・共通化等の方針ができており、一部の部門で機能圧縮がなされている。</t>
    <phoneticPr fontId="1"/>
  </si>
  <si>
    <t>全社的に非競争領域を定義・特定し、標準化・共通化等の方針ができており、全社的に機能圧縮がなされている。</t>
    <phoneticPr fontId="1"/>
  </si>
  <si>
    <t>機能圧縮の必要性についての評価の仕組みがあり、機能圧縮に向けた取組が、全社で持続的なものとして定着している。</t>
    <phoneticPr fontId="1"/>
  </si>
  <si>
    <t>グローバル競争を勝ち抜くために業界パッケージ、業界プラットフォーム等を活用し、競争力のあるITシステムとなっている。</t>
    <phoneticPr fontId="1"/>
  </si>
  <si>
    <t>《ロードマップ》
８－８．ITシステムの刷新に向けたロードマップが策定できているか。</t>
    <phoneticPr fontId="1"/>
  </si>
  <si>
    <t>ITシステムの刷新に向けた議論がされていない。</t>
    <phoneticPr fontId="1"/>
  </si>
  <si>
    <t>部門ごとにITシステムの刷新に向けた議論がバラバラになされている。</t>
    <phoneticPr fontId="1"/>
  </si>
  <si>
    <t>全社戦略に基づくITシステム刷新が議論されており、一部の部門でのロードマップが策定され、実行されている。</t>
    <phoneticPr fontId="1"/>
  </si>
  <si>
    <t>全社戦略に基づくIT刷新計画があり、全社システムに関するロードマップが策定され、実行されている。</t>
    <phoneticPr fontId="1"/>
  </si>
  <si>
    <t>環境変化を見越して、ロードマップの見直しを行う評価の仕組みがあり、全社で持続的によりよいシステム構築への対応がなされている。</t>
    <phoneticPr fontId="1"/>
  </si>
  <si>
    <t>グローバル競争を勝ち抜くためのIT刷新に向けたロードマップとなっている。</t>
    <phoneticPr fontId="1"/>
  </si>
  <si>
    <t>《ガバナンス・体制》
９．ビジョンの実現に向けて、IT投資において、技術的負債を低減しつつ、価値の創出につながる領域へ資金・人材を重点配分できているか。
（「技術的負債」：　短期的な観点でシステムを開発し、結果として、長期的に保守費や運用費が高騰している状態のこと）</t>
    <phoneticPr fontId="1"/>
  </si>
  <si>
    <t>現場からの要請に応じて配分しており、全社最適の観点から横串を通した取組には至っていない。</t>
    <phoneticPr fontId="1"/>
  </si>
  <si>
    <t>技術的負債を低減しつつ、価値の創出につながる領域への資金・人材の配分を、一部の部門で実施している。</t>
    <phoneticPr fontId="1"/>
  </si>
  <si>
    <t>全社最適の観点から資金・人材が配分され、その効果のモニタリングに基づいて、定期的にリソースポートフォリオの再配分を実行している。</t>
    <phoneticPr fontId="1"/>
  </si>
  <si>
    <t>《体制》
９－１．ビジョンの実現に向けて、新規に投資すべきもの、削減すべきもの、標準化や共通化などについて、全社最適の視点から、部門を超えて横串的に判断・決定できる体制を整えられているか。
（視点：　顧客視点となっているか、サイロ化していないか、ベンダーとのパートナーシップ等）</t>
    <phoneticPr fontId="1"/>
  </si>
  <si>
    <t>体制ができていない。</t>
    <phoneticPr fontId="1"/>
  </si>
  <si>
    <t>形としての体制はできているが、実質的には、部署ごとにバラバラで判断しており、横串的に判断・決定できていない。</t>
    <phoneticPr fontId="1"/>
  </si>
  <si>
    <t>投資ポートフォリオ、標準化、共通化について全社最適の視点から判断基準が提示され、横串的に判断・決定する体制の指導の下、一部の部門で実践している。</t>
    <phoneticPr fontId="1"/>
  </si>
  <si>
    <t>全社最適の視点から判断基準が提示され、横串的に判断・決定する体制の指導の下、全社的に実践している。</t>
    <phoneticPr fontId="1"/>
  </si>
  <si>
    <t>横串的に判断・決定する体制のモニタリングがなされて、強化を含め適切な体制が持続的に維持されている。</t>
    <phoneticPr fontId="1"/>
  </si>
  <si>
    <t>グローバル競争を勝ち抜くことのできるレベルで、横串的に判断・決定できる体制となっている。</t>
    <phoneticPr fontId="1"/>
  </si>
  <si>
    <t>《人材確保》
９－２．ベンダーに丸投げせず、ITシステムの全体設計、システム連携基盤の企画や要求定義を自ら行い、パートナーとして協創できるベンダーを選別できる人材を確保できているか。</t>
    <phoneticPr fontId="1"/>
  </si>
  <si>
    <t>部門ごとにバラバラでベンダとやり取りしており、企画、要求定義を自ら行うことができる人材もいない（その結果ベンダ丸投げとなっている）。</t>
    <phoneticPr fontId="1"/>
  </si>
  <si>
    <t>IT部門が全社的な観点からベンダ管理を行っており、一部の部門では、企画、要求定義を自ら行うことができている。</t>
    <phoneticPr fontId="1"/>
  </si>
  <si>
    <t>IT部門が全社的な観点からベンダ管理を行い、企画、要求定義を自ら行うことができる人材を各部門で確保できている。</t>
    <phoneticPr fontId="1"/>
  </si>
  <si>
    <t>企画、要求定義を自ら行うことができる人材の確保、育成が持続的に進められている。</t>
    <phoneticPr fontId="1"/>
  </si>
  <si>
    <t>グローバル競争を勝ち抜くことのできるレベルで、ユーザ主導でベンダとのパートナ関係をリードできる人材の確保、育成ができている。
（グローバルベンダを使いこなすなど）</t>
    <phoneticPr fontId="1"/>
  </si>
  <si>
    <t>《事業部門のオーナーシップ》
９－３．各事業部門がオーナーシップをもって、DXで実現したい事業企画・業務企画を自ら明確にし、完成責任まで負えているか。</t>
    <phoneticPr fontId="1"/>
  </si>
  <si>
    <t>事業部門がオーナーシップを持っていない。</t>
    <phoneticPr fontId="1"/>
  </si>
  <si>
    <t>事業部門はオーナーシップを持っているが、事業企画・業務企画を作成できない。</t>
    <phoneticPr fontId="1"/>
  </si>
  <si>
    <t>一部の事業部門では、オーナーシップを持ち、事業企画・業務企画を作成、完成責任まで負えている。</t>
    <phoneticPr fontId="1"/>
  </si>
  <si>
    <t>全社的に、事業部門が、オーナーシップを持って、事業企画・業務企画を作成、完成責任を負えている。</t>
    <phoneticPr fontId="1"/>
  </si>
  <si>
    <t>全社的に、事業部門が事業企画・業務企画を策定し、IT部門と協力しながらシステム開発にも携わっている。</t>
    <phoneticPr fontId="1"/>
  </si>
  <si>
    <t>事業企画・業務企画の作成からシステム開発までをリードする事業部門の能力が、グローバル競争を勝ち抜くレベルに達している。</t>
    <phoneticPr fontId="1"/>
  </si>
  <si>
    <t>《データ活用の人材連携》
９－４．「どんなデータがどこにあるかを分かっている人」と「データを利用する人」が連携できているか。</t>
    <phoneticPr fontId="1"/>
  </si>
  <si>
    <t>データの所在が認識できていない。</t>
    <phoneticPr fontId="1"/>
  </si>
  <si>
    <t>データの所在は認識できているが、データの所在が分かっている人とデータを利用する人とが連携できていない。</t>
    <phoneticPr fontId="1"/>
  </si>
  <si>
    <t>一部の部門でデータの所在が分かっている人とデータを利用する人が連携できている。</t>
    <phoneticPr fontId="1"/>
  </si>
  <si>
    <t>データの所在が分かっている人とデータを利用する人が全社的に連携できている。</t>
    <phoneticPr fontId="1"/>
  </si>
  <si>
    <t>グローバル競争を勝ち抜く観点からデータの仕様を定義し、自社の枠を超えてデータを活用できるよう連携できている。</t>
    <phoneticPr fontId="1"/>
  </si>
  <si>
    <t>《プライバシー、データセキュリティ》
９－５．DX推進に向け、データを活用した事業展開を支える基盤（プライバシー、データセキュリティ等に関するルールやITシステム）が全社的な視点で整備されているか。</t>
    <phoneticPr fontId="1"/>
  </si>
  <si>
    <t>基盤が整備されていない。</t>
    <phoneticPr fontId="1"/>
  </si>
  <si>
    <t>部門ごとでバラバラに取り組んでいる。</t>
    <phoneticPr fontId="1"/>
  </si>
  <si>
    <t>一部の部門でプライバシー、データセキュリティ等に関するルールやITシステムが整備されている。</t>
    <phoneticPr fontId="1"/>
  </si>
  <si>
    <t>全社的事業基盤としてプライバシー、データセキュリティ等に関するルールやITシステムが整備されている。</t>
    <phoneticPr fontId="1"/>
  </si>
  <si>
    <t>環境変化に対応して基盤を改善する仕組みができている。</t>
    <phoneticPr fontId="1"/>
  </si>
  <si>
    <t>グローバル競争を勝ち抜く観点から事業基盤が競争力の源泉となっている。
(基盤があることで顧客がデータを提供するなどのデータ活用が進む）</t>
    <phoneticPr fontId="1"/>
  </si>
  <si>
    <t>データの所在が分かっている人とデータを利用する人との連携を改善する仕組みができている。
（データ活用の成功事例、ノウハウの全社共有等）</t>
    <phoneticPr fontId="1"/>
  </si>
  <si>
    <t>《IT投資の評価》
９－６．ITシステムができたかどうかではなく、ビジネスがうまくいったかどうかで評価する仕組みとなっているか。</t>
    <phoneticPr fontId="1"/>
  </si>
  <si>
    <t>一部の部門で仕組みが明確化・実践されているが、全社的な仕組みとなっていない。</t>
    <phoneticPr fontId="1"/>
  </si>
  <si>
    <t>全社的に仕組みが明確化され、一部の部門で実施されている。</t>
    <phoneticPr fontId="1"/>
  </si>
  <si>
    <t>全社的に仕組みが明確化され、実践されている。</t>
    <phoneticPr fontId="1"/>
  </si>
  <si>
    <t>仕組みが明確化され、全社で持続的なものとして定着している。</t>
    <phoneticPr fontId="1"/>
  </si>
  <si>
    <t>ITが実現する変革の取組がビジネス価値に直結することでグローバル競争を勝ち抜ける水準となっている。</t>
    <phoneticPr fontId="1"/>
  </si>
  <si>
    <t>業種（日本標準産業分類、H25.10改定）</t>
    <rPh sb="0" eb="2">
      <t>ギョウシュ</t>
    </rPh>
    <rPh sb="3" eb="5">
      <t>ニホン</t>
    </rPh>
    <rPh sb="5" eb="7">
      <t>ヒョウジュン</t>
    </rPh>
    <rPh sb="7" eb="9">
      <t>サンギョウ</t>
    </rPh>
    <rPh sb="9" eb="11">
      <t>ブンルイ</t>
    </rPh>
    <rPh sb="18" eb="20">
      <t>カイテイ</t>
    </rPh>
    <phoneticPr fontId="1"/>
  </si>
  <si>
    <t>業種（東証株価指数33業種＋α）</t>
    <rPh sb="0" eb="2">
      <t>ギョウシュ</t>
    </rPh>
    <rPh sb="3" eb="5">
      <t>トウショウ</t>
    </rPh>
    <rPh sb="5" eb="7">
      <t>カブカ</t>
    </rPh>
    <rPh sb="7" eb="9">
      <t>シスウ</t>
    </rPh>
    <rPh sb="11" eb="13">
      <t>ギョウシュ</t>
    </rPh>
    <phoneticPr fontId="1"/>
  </si>
  <si>
    <t>1. 水産・農林業</t>
    <rPh sb="3" eb="5">
      <t>スイサン</t>
    </rPh>
    <rPh sb="6" eb="9">
      <t>ノウリンギョウ</t>
    </rPh>
    <phoneticPr fontId="1"/>
  </si>
  <si>
    <t>2. 鉱業</t>
    <rPh sb="3" eb="5">
      <t>コウギョウ</t>
    </rPh>
    <phoneticPr fontId="1"/>
  </si>
  <si>
    <t>3. 建設業</t>
    <rPh sb="3" eb="6">
      <t>ケンセツギョウ</t>
    </rPh>
    <phoneticPr fontId="1"/>
  </si>
  <si>
    <t>4. 食料品</t>
    <rPh sb="3" eb="6">
      <t>ショクリョウヒン</t>
    </rPh>
    <phoneticPr fontId="1"/>
  </si>
  <si>
    <t>5. 繊維製品</t>
    <rPh sb="3" eb="5">
      <t>センイ</t>
    </rPh>
    <rPh sb="5" eb="7">
      <t>セイヒン</t>
    </rPh>
    <phoneticPr fontId="1"/>
  </si>
  <si>
    <t>6. パルプ・紙</t>
    <rPh sb="7" eb="8">
      <t>カミ</t>
    </rPh>
    <phoneticPr fontId="1"/>
  </si>
  <si>
    <t>7. 化学</t>
    <rPh sb="3" eb="5">
      <t>カガク</t>
    </rPh>
    <phoneticPr fontId="1"/>
  </si>
  <si>
    <t>8. 医療品</t>
    <rPh sb="3" eb="6">
      <t>イリョウヒン</t>
    </rPh>
    <phoneticPr fontId="1"/>
  </si>
  <si>
    <t>9. 石油・石炭製品</t>
    <rPh sb="3" eb="5">
      <t>セキユ</t>
    </rPh>
    <rPh sb="6" eb="8">
      <t>セキタン</t>
    </rPh>
    <rPh sb="8" eb="10">
      <t>セイヒン</t>
    </rPh>
    <phoneticPr fontId="1"/>
  </si>
  <si>
    <t>10. ゴム製品</t>
    <rPh sb="6" eb="8">
      <t>セイヒン</t>
    </rPh>
    <phoneticPr fontId="1"/>
  </si>
  <si>
    <t>11. ガラス・土石製品</t>
    <rPh sb="8" eb="10">
      <t>ドセキ</t>
    </rPh>
    <rPh sb="10" eb="12">
      <t>セイヒン</t>
    </rPh>
    <phoneticPr fontId="1"/>
  </si>
  <si>
    <t>12. 鉄鋼</t>
    <rPh sb="4" eb="6">
      <t>テッコウ</t>
    </rPh>
    <phoneticPr fontId="1"/>
  </si>
  <si>
    <t>13. 非鉄金属</t>
    <rPh sb="4" eb="5">
      <t>ヒ</t>
    </rPh>
    <rPh sb="5" eb="6">
      <t>テツ</t>
    </rPh>
    <rPh sb="6" eb="8">
      <t>キンゾク</t>
    </rPh>
    <phoneticPr fontId="1"/>
  </si>
  <si>
    <t>14. 金属製品</t>
    <rPh sb="4" eb="6">
      <t>キンゾク</t>
    </rPh>
    <rPh sb="6" eb="8">
      <t>セイヒン</t>
    </rPh>
    <phoneticPr fontId="1"/>
  </si>
  <si>
    <t>15. 機械</t>
    <rPh sb="4" eb="6">
      <t>キカイ</t>
    </rPh>
    <phoneticPr fontId="1"/>
  </si>
  <si>
    <t>16. 電気機器</t>
    <rPh sb="4" eb="6">
      <t>デンキ</t>
    </rPh>
    <rPh sb="6" eb="8">
      <t>キキ</t>
    </rPh>
    <phoneticPr fontId="1"/>
  </si>
  <si>
    <t>17. 輸送用機器</t>
    <rPh sb="4" eb="7">
      <t>ユソウヨウ</t>
    </rPh>
    <rPh sb="7" eb="9">
      <t>キキ</t>
    </rPh>
    <phoneticPr fontId="1"/>
  </si>
  <si>
    <t>18. 精密機器</t>
    <rPh sb="4" eb="6">
      <t>セイミツ</t>
    </rPh>
    <rPh sb="6" eb="8">
      <t>キキ</t>
    </rPh>
    <phoneticPr fontId="1"/>
  </si>
  <si>
    <t>19. その他製品</t>
    <rPh sb="6" eb="7">
      <t>タ</t>
    </rPh>
    <rPh sb="7" eb="9">
      <t>セイヒン</t>
    </rPh>
    <phoneticPr fontId="1"/>
  </si>
  <si>
    <t>20. 電気・ガス業</t>
    <rPh sb="4" eb="6">
      <t>デンキ</t>
    </rPh>
    <rPh sb="9" eb="10">
      <t>ギョウ</t>
    </rPh>
    <phoneticPr fontId="1"/>
  </si>
  <si>
    <t>21. 陸運業</t>
    <rPh sb="4" eb="7">
      <t>リクウンギョウ</t>
    </rPh>
    <phoneticPr fontId="1"/>
  </si>
  <si>
    <t>22. 海運業</t>
    <rPh sb="4" eb="6">
      <t>カイウン</t>
    </rPh>
    <rPh sb="6" eb="7">
      <t>ギョウ</t>
    </rPh>
    <phoneticPr fontId="1"/>
  </si>
  <si>
    <t>23. 空運業</t>
    <rPh sb="4" eb="7">
      <t>クウウンギョウ</t>
    </rPh>
    <phoneticPr fontId="1"/>
  </si>
  <si>
    <t>24. 倉庫・運輸関連業</t>
    <rPh sb="4" eb="6">
      <t>ソウコ</t>
    </rPh>
    <rPh sb="7" eb="9">
      <t>ウンユ</t>
    </rPh>
    <rPh sb="9" eb="11">
      <t>カンレン</t>
    </rPh>
    <rPh sb="11" eb="12">
      <t>ギョウ</t>
    </rPh>
    <phoneticPr fontId="1"/>
  </si>
  <si>
    <t>25. 情報・通信業</t>
    <rPh sb="4" eb="6">
      <t>ジョウホウ</t>
    </rPh>
    <rPh sb="7" eb="10">
      <t>ツウシンギョウ</t>
    </rPh>
    <phoneticPr fontId="1"/>
  </si>
  <si>
    <t>26. 卸売業</t>
    <rPh sb="4" eb="7">
      <t>オロシウリギョウ</t>
    </rPh>
    <phoneticPr fontId="1"/>
  </si>
  <si>
    <t>27. 小売業</t>
    <rPh sb="4" eb="7">
      <t>コウリギョウ</t>
    </rPh>
    <phoneticPr fontId="1"/>
  </si>
  <si>
    <t>28. 銀行業</t>
    <rPh sb="4" eb="7">
      <t>ギンコウギョウ</t>
    </rPh>
    <phoneticPr fontId="1"/>
  </si>
  <si>
    <t>29. 証券、商品先物取引業</t>
    <rPh sb="4" eb="6">
      <t>ショウケン</t>
    </rPh>
    <rPh sb="7" eb="9">
      <t>ショウヒン</t>
    </rPh>
    <rPh sb="9" eb="11">
      <t>サキモノ</t>
    </rPh>
    <rPh sb="11" eb="14">
      <t>トリヒキギョウ</t>
    </rPh>
    <phoneticPr fontId="1"/>
  </si>
  <si>
    <t>30. 保険業</t>
    <rPh sb="4" eb="7">
      <t>ホケンギョウ</t>
    </rPh>
    <phoneticPr fontId="1"/>
  </si>
  <si>
    <t>31. その他金融業</t>
    <rPh sb="6" eb="7">
      <t>タ</t>
    </rPh>
    <rPh sb="7" eb="10">
      <t>キンユウギョウ</t>
    </rPh>
    <phoneticPr fontId="1"/>
  </si>
  <si>
    <t>32. 不動産業</t>
    <rPh sb="4" eb="8">
      <t>フドウサンギョウ</t>
    </rPh>
    <phoneticPr fontId="1"/>
  </si>
  <si>
    <t>33. サービス業</t>
    <rPh sb="8" eb="9">
      <t>ギョウ</t>
    </rPh>
    <phoneticPr fontId="1"/>
  </si>
  <si>
    <t>34. 教育、学習支援業</t>
    <rPh sb="4" eb="6">
      <t>キョウイク</t>
    </rPh>
    <rPh sb="7" eb="9">
      <t>ガクシュウ</t>
    </rPh>
    <rPh sb="9" eb="12">
      <t>シエンギョウ</t>
    </rPh>
    <phoneticPr fontId="1"/>
  </si>
  <si>
    <t>35. 医療、福祉</t>
    <rPh sb="4" eb="6">
      <t>イリョウ</t>
    </rPh>
    <rPh sb="7" eb="9">
      <t>フクシ</t>
    </rPh>
    <phoneticPr fontId="1"/>
  </si>
  <si>
    <t>36. 公務</t>
    <rPh sb="4" eb="6">
      <t>コウム</t>
    </rPh>
    <phoneticPr fontId="1"/>
  </si>
  <si>
    <r>
      <t>現在</t>
    </r>
    <r>
      <rPr>
        <b/>
        <sz val="11"/>
        <color rgb="FFFF0000"/>
        <rFont val="游ゴシック"/>
        <family val="3"/>
        <charset val="128"/>
      </rPr>
      <t>＊</t>
    </r>
    <rPh sb="0" eb="2">
      <t>ゲンザイ</t>
    </rPh>
    <phoneticPr fontId="1"/>
  </si>
  <si>
    <r>
      <t>目標（3年後）</t>
    </r>
    <r>
      <rPr>
        <b/>
        <sz val="11"/>
        <color rgb="FFFF0000"/>
        <rFont val="游ゴシック"/>
        <family val="3"/>
        <charset val="128"/>
      </rPr>
      <t>＊</t>
    </r>
    <rPh sb="0" eb="2">
      <t>モクヒョウ</t>
    </rPh>
    <rPh sb="4" eb="6">
      <t>ネンゴ</t>
    </rPh>
    <phoneticPr fontId="1"/>
  </si>
  <si>
    <t>なぜその成熟度と判断したかの根拠、確認方法／エビデンス等（任意）</t>
    <rPh sb="4" eb="6">
      <t>セイジュク</t>
    </rPh>
    <rPh sb="6" eb="7">
      <t>ド</t>
    </rPh>
    <rPh sb="8" eb="10">
      <t>ハンダン</t>
    </rPh>
    <rPh sb="14" eb="16">
      <t>コンキョ</t>
    </rPh>
    <rPh sb="17" eb="19">
      <t>カクニン</t>
    </rPh>
    <rPh sb="19" eb="21">
      <t>ホウホウ</t>
    </rPh>
    <rPh sb="27" eb="28">
      <t>トウ</t>
    </rPh>
    <rPh sb="29" eb="31">
      <t>ニンイ</t>
    </rPh>
    <phoneticPr fontId="1"/>
  </si>
  <si>
    <t>なぜその成熟度と判断したかの根拠、確認方法／エビデンス等（任意）</t>
    <phoneticPr fontId="1"/>
  </si>
  <si>
    <t>なぜその成熟度と判断したかの根拠、確認方法／エビデンス等（任意）</t>
    <phoneticPr fontId="1"/>
  </si>
  <si>
    <t>なぜその成熟度と判断したかの根拠、確認方法／エビデンス等（任意）</t>
    <phoneticPr fontId="1"/>
  </si>
  <si>
    <t>1. 企業プロフィール</t>
    <rPh sb="3" eb="5">
      <t>キギョウ</t>
    </rPh>
    <phoneticPr fontId="1"/>
  </si>
  <si>
    <r>
      <rPr>
        <sz val="11"/>
        <color rgb="FFFF0000"/>
        <rFont val="游ゴシック"/>
        <family val="3"/>
        <charset val="128"/>
      </rPr>
      <t>＊</t>
    </r>
    <r>
      <rPr>
        <sz val="11"/>
        <color theme="1"/>
        <rFont val="游ゴシック"/>
        <family val="3"/>
        <charset val="128"/>
      </rPr>
      <t>：必須項目</t>
    </r>
    <phoneticPr fontId="1"/>
  </si>
  <si>
    <t>支出プロセスにおける効率性</t>
    <rPh sb="0" eb="2">
      <t>シシュツ</t>
    </rPh>
    <rPh sb="10" eb="13">
      <t>コウリツセイ</t>
    </rPh>
    <phoneticPr fontId="1"/>
  </si>
  <si>
    <t>Cash Conversion Cycle</t>
    <phoneticPr fontId="1"/>
  </si>
  <si>
    <t>フォーキャストサイクルタイム</t>
    <phoneticPr fontId="1"/>
  </si>
  <si>
    <t>分類</t>
    <rPh sb="0" eb="2">
      <t>ブンルイ</t>
    </rPh>
    <phoneticPr fontId="1"/>
  </si>
  <si>
    <t>説明</t>
    <rPh sb="0" eb="2">
      <t>セツメイ</t>
    </rPh>
    <phoneticPr fontId="1"/>
  </si>
  <si>
    <t>アクション欄</t>
    <rPh sb="5" eb="6">
      <t>ラン</t>
    </rPh>
    <phoneticPr fontId="1"/>
  </si>
  <si>
    <t>算出方法／エビデンス等</t>
    <rPh sb="0" eb="2">
      <t>サンシュツ</t>
    </rPh>
    <rPh sb="2" eb="4">
      <t>ホウホウ</t>
    </rPh>
    <rPh sb="10" eb="11">
      <t>トウ</t>
    </rPh>
    <phoneticPr fontId="1"/>
  </si>
  <si>
    <t>現状</t>
    <rPh sb="0" eb="2">
      <t>ゲンジョウ</t>
    </rPh>
    <phoneticPr fontId="1"/>
  </si>
  <si>
    <t>目標
（3年後）</t>
    <rPh sb="0" eb="2">
      <t>モクヒョウ</t>
    </rPh>
    <rPh sb="5" eb="7">
      <t>ネンゴ</t>
    </rPh>
    <phoneticPr fontId="1"/>
  </si>
  <si>
    <t>指標
（例）</t>
    <phoneticPr fontId="1"/>
  </si>
  <si>
    <t>タイム・トゥ・マーケット
（新製品開発における研究開発の予算措置から市場提供まで）</t>
    <phoneticPr fontId="1"/>
  </si>
  <si>
    <r>
      <rPr>
        <b/>
        <sz val="12"/>
        <color theme="1"/>
        <rFont val="游ゴシック"/>
        <family val="3"/>
        <charset val="128"/>
      </rPr>
      <t xml:space="preserve">● </t>
    </r>
    <r>
      <rPr>
        <b/>
        <u/>
        <sz val="12"/>
        <color theme="1"/>
        <rFont val="游ゴシック"/>
        <family val="3"/>
        <charset val="128"/>
      </rPr>
      <t>DXによる競争力強化の到達度合い</t>
    </r>
    <rPh sb="7" eb="10">
      <t>キョウソウリョク</t>
    </rPh>
    <rPh sb="10" eb="12">
      <t>キョウカ</t>
    </rPh>
    <rPh sb="13" eb="15">
      <t>トウタツ</t>
    </rPh>
    <rPh sb="15" eb="17">
      <t>ドア</t>
    </rPh>
    <phoneticPr fontId="1"/>
  </si>
  <si>
    <t>研究開発</t>
    <phoneticPr fontId="1"/>
  </si>
  <si>
    <t>製品開発
スピード</t>
    <rPh sb="0" eb="2">
      <t>セイヒン</t>
    </rPh>
    <rPh sb="2" eb="4">
      <t>カイハツ</t>
    </rPh>
    <phoneticPr fontId="1"/>
  </si>
  <si>
    <t>新規顧客
獲得割合</t>
    <rPh sb="0" eb="2">
      <t>シンキ</t>
    </rPh>
    <rPh sb="2" eb="4">
      <t>コキャク</t>
    </rPh>
    <rPh sb="5" eb="7">
      <t>カクトク</t>
    </rPh>
    <rPh sb="7" eb="9">
      <t>ワリアイ</t>
    </rPh>
    <phoneticPr fontId="1"/>
  </si>
  <si>
    <t>決算処理
スピード</t>
    <rPh sb="0" eb="2">
      <t>ケッサン</t>
    </rPh>
    <rPh sb="2" eb="4">
      <t>ショリ</t>
    </rPh>
    <phoneticPr fontId="1"/>
  </si>
  <si>
    <t>統制下にある支出の割合、定型の購買サービスを用いた支出割合。</t>
    <phoneticPr fontId="1"/>
  </si>
  <si>
    <t>新規顧客からの売上の割合、新製品からの売上の割合。経年変化により着目。</t>
    <phoneticPr fontId="1"/>
  </si>
  <si>
    <t>代表的な会計処理として効率を測定。
※決算処理日数（年次）など</t>
    <phoneticPr fontId="1"/>
  </si>
  <si>
    <t>資金繰りに関する指標として、仕入れから販売に伴う現金回収までの日数。</t>
    <phoneticPr fontId="1"/>
  </si>
  <si>
    <t>予算見直しをアジャイルに行っているか。</t>
    <phoneticPr fontId="1"/>
  </si>
  <si>
    <t>企業プロフィールへ</t>
    <rPh sb="0" eb="2">
      <t>キギョウ</t>
    </rPh>
    <phoneticPr fontId="1"/>
  </si>
  <si>
    <r>
      <rPr>
        <b/>
        <sz val="12"/>
        <color theme="1"/>
        <rFont val="游ゴシック"/>
        <family val="3"/>
        <charset val="128"/>
      </rPr>
      <t xml:space="preserve">● </t>
    </r>
    <r>
      <rPr>
        <b/>
        <u/>
        <sz val="12"/>
        <color theme="1"/>
        <rFont val="游ゴシック"/>
        <family val="3"/>
        <charset val="128"/>
      </rPr>
      <t>DXの取組状況</t>
    </r>
    <rPh sb="5" eb="7">
      <t>トリクミ</t>
    </rPh>
    <rPh sb="7" eb="9">
      <t>ジョウキョウ</t>
    </rPh>
    <phoneticPr fontId="1"/>
  </si>
  <si>
    <t>デジタルサービス</t>
    <phoneticPr fontId="1"/>
  </si>
  <si>
    <t>売上もしくは顧客数などで経年変化に着目</t>
    <phoneticPr fontId="1"/>
  </si>
  <si>
    <t>デジタルサービスへの
投資額
 [円]</t>
    <phoneticPr fontId="1"/>
  </si>
  <si>
    <t>デジタルサービスに
従事している従業員数
 [人]</t>
    <phoneticPr fontId="1"/>
  </si>
  <si>
    <t>企業全体に占める
デジタルサービスの割合
 [％]</t>
    <rPh sb="0" eb="2">
      <t>キギョウ</t>
    </rPh>
    <rPh sb="2" eb="4">
      <t>ゼンタイ</t>
    </rPh>
    <rPh sb="5" eb="6">
      <t>シ</t>
    </rPh>
    <rPh sb="18" eb="20">
      <t>ワリアイ</t>
    </rPh>
    <phoneticPr fontId="1"/>
  </si>
  <si>
    <t>デジタルサービス全体の
利益
 [円]</t>
    <phoneticPr fontId="1"/>
  </si>
  <si>
    <t>新サービスを利用する
既存顧客の割合
 [％]</t>
    <phoneticPr fontId="1"/>
  </si>
  <si>
    <t>デジタルプロジェクト</t>
    <phoneticPr fontId="1"/>
  </si>
  <si>
    <t>DXのための
トライアルの数
 [件]</t>
    <rPh sb="13" eb="14">
      <t>カズ</t>
    </rPh>
    <rPh sb="17" eb="18">
      <t>ケン</t>
    </rPh>
    <phoneticPr fontId="1"/>
  </si>
  <si>
    <t>絶対値 or 割合</t>
    <rPh sb="7" eb="9">
      <t>ワリアイ</t>
    </rPh>
    <phoneticPr fontId="1"/>
  </si>
  <si>
    <t>－</t>
    <phoneticPr fontId="1"/>
  </si>
  <si>
    <t>－</t>
    <phoneticPr fontId="1"/>
  </si>
  <si>
    <t>業務提携</t>
    <phoneticPr fontId="1"/>
  </si>
  <si>
    <t>DXのための業務提携の数 
[件]</t>
    <rPh sb="6" eb="8">
      <t>ギョウム</t>
    </rPh>
    <rPh sb="8" eb="10">
      <t>テイケイ</t>
    </rPh>
    <rPh sb="11" eb="12">
      <t>カズ</t>
    </rPh>
    <rPh sb="15" eb="16">
      <t>ケン</t>
    </rPh>
    <phoneticPr fontId="1"/>
  </si>
  <si>
    <t>DXのためのExitプランが明確になっているアライアンスやM&amp;Aの件数</t>
    <phoneticPr fontId="1"/>
  </si>
  <si>
    <t>デジタル化</t>
    <rPh sb="4" eb="5">
      <t>カ</t>
    </rPh>
    <phoneticPr fontId="1"/>
  </si>
  <si>
    <t>業務プロセスのデジタル化率
 [%]</t>
    <rPh sb="0" eb="2">
      <t>ギョウム</t>
    </rPh>
    <rPh sb="11" eb="12">
      <t>カ</t>
    </rPh>
    <rPh sb="12" eb="13">
      <t>リツ</t>
    </rPh>
    <phoneticPr fontId="1"/>
  </si>
  <si>
    <r>
      <rPr>
        <b/>
        <sz val="12"/>
        <color theme="1"/>
        <rFont val="游ゴシック"/>
        <family val="3"/>
        <charset val="128"/>
      </rPr>
      <t xml:space="preserve">● </t>
    </r>
    <r>
      <rPr>
        <b/>
        <u/>
        <sz val="12"/>
        <color theme="1"/>
        <rFont val="游ゴシック"/>
        <family val="3"/>
        <charset val="128"/>
      </rPr>
      <t>ITシステム構築の取組状況</t>
    </r>
    <rPh sb="8" eb="10">
      <t>コウチク</t>
    </rPh>
    <rPh sb="11" eb="13">
      <t>トリクミ</t>
    </rPh>
    <rPh sb="13" eb="15">
      <t>ジョウキョウ</t>
    </rPh>
    <phoneticPr fontId="1"/>
  </si>
  <si>
    <t>予算</t>
    <rPh sb="0" eb="2">
      <t>ヨサン</t>
    </rPh>
    <phoneticPr fontId="1"/>
  </si>
  <si>
    <t>ラン・ザ・ビジネス予算とバリュー・アップ予算の比率</t>
    <rPh sb="9" eb="11">
      <t>ヨサン</t>
    </rPh>
    <rPh sb="20" eb="22">
      <t>ヨサン</t>
    </rPh>
    <rPh sb="23" eb="25">
      <t>ヒリツ</t>
    </rPh>
    <phoneticPr fontId="1"/>
  </si>
  <si>
    <t>ラン・ザ・ビジネス予算とバリュー・アップ予算の比率、と3年後の目標値
※ IT部門の支出するもののみでなく、事業部門のIT投資も足し合わせていることが望ましい</t>
    <phoneticPr fontId="1"/>
  </si>
  <si>
    <t>人材</t>
    <rPh sb="0" eb="2">
      <t>ジンザイ</t>
    </rPh>
    <phoneticPr fontId="1"/>
  </si>
  <si>
    <t>DX人材（事業）の数
 [人]</t>
    <rPh sb="2" eb="4">
      <t>ジンザイ</t>
    </rPh>
    <rPh sb="5" eb="7">
      <t>ジギョウ</t>
    </rPh>
    <rPh sb="9" eb="10">
      <t>カズ</t>
    </rPh>
    <rPh sb="13" eb="14">
      <t>ジン</t>
    </rPh>
    <phoneticPr fontId="1"/>
  </si>
  <si>
    <t>事業部門などにおいて、顧客や市場、業務内容に精通しつつ、データやデジタル技術を使って何ができるかを理解し、DXの実行を担う人材の数と3年後の目標値</t>
    <phoneticPr fontId="1"/>
  </si>
  <si>
    <t>DX人材（技術）の数 
[人]</t>
    <rPh sb="2" eb="4">
      <t>ジンザイ</t>
    </rPh>
    <rPh sb="5" eb="7">
      <t>ギジュツ</t>
    </rPh>
    <rPh sb="9" eb="10">
      <t>カズ</t>
    </rPh>
    <rPh sb="13" eb="14">
      <t>ジン</t>
    </rPh>
    <phoneticPr fontId="1"/>
  </si>
  <si>
    <t>デジタル技術やデータ活用に精通した人材の数と3年後の目標値</t>
    <phoneticPr fontId="1"/>
  </si>
  <si>
    <t>DX人材育成の研修予算
[円]</t>
    <rPh sb="2" eb="4">
      <t>ジンザイ</t>
    </rPh>
    <rPh sb="4" eb="6">
      <t>イクセイ</t>
    </rPh>
    <rPh sb="7" eb="9">
      <t>ケンシュウ</t>
    </rPh>
    <rPh sb="9" eb="11">
      <t>ヨサン</t>
    </rPh>
    <rPh sb="13" eb="14">
      <t>エン</t>
    </rPh>
    <phoneticPr fontId="1"/>
  </si>
  <si>
    <t>DX人材を育成するための研修予算と、3年後の目標値</t>
    <phoneticPr fontId="1"/>
  </si>
  <si>
    <t>データ</t>
    <phoneticPr fontId="1"/>
  </si>
  <si>
    <t>データ鮮度
[リアルタイム／日次／週次／月次]</t>
    <rPh sb="3" eb="5">
      <t>センド</t>
    </rPh>
    <rPh sb="14" eb="16">
      <t>ニチジ</t>
    </rPh>
    <rPh sb="17" eb="19">
      <t>シュウジ</t>
    </rPh>
    <rPh sb="20" eb="22">
      <t>ゲツジ</t>
    </rPh>
    <phoneticPr fontId="1"/>
  </si>
  <si>
    <t>経営が迅速に把握すべきと考えているデータをいくつか特定し、それについてどの程度の頻度（期間）で締め（確定）処理が行われているかと3年後の目標値</t>
    <phoneticPr fontId="1"/>
  </si>
  <si>
    <t>スピード</t>
    <phoneticPr fontId="1"/>
  </si>
  <si>
    <t>サービス改善のリードタイム 
[日]</t>
    <rPh sb="4" eb="6">
      <t>カイゼン</t>
    </rPh>
    <rPh sb="16" eb="17">
      <t>ヒ</t>
    </rPh>
    <phoneticPr fontId="1"/>
  </si>
  <si>
    <t>リードタイムの短縮を目指すサービスをいくつか特定し、それぞれに対するITシステムについて、改修企画の立案からサービス開始までの期間と3年後の目標値</t>
    <phoneticPr fontId="1"/>
  </si>
  <si>
    <t>サービス改善の頻度
 [回]</t>
    <phoneticPr fontId="1"/>
  </si>
  <si>
    <t>サービス改善の頻度向上を目指すサービスをいくつか特定し、それぞれに対するITシステムについて、サービス改善（リリース）頻度と3年後の目標値</t>
    <phoneticPr fontId="1"/>
  </si>
  <si>
    <t>アジャイルプロジェクトの数 
[件]</t>
    <phoneticPr fontId="1"/>
  </si>
  <si>
    <t>アジャイルプロジェクトの数と3年後の目標値</t>
    <phoneticPr fontId="1"/>
  </si>
  <si>
    <t>アジリティ</t>
    <phoneticPr fontId="1"/>
  </si>
  <si>
    <r>
      <rPr>
        <sz val="10"/>
        <color theme="10"/>
        <rFont val="游ゴシック"/>
        <family val="3"/>
        <charset val="128"/>
      </rPr>
      <t>　　</t>
    </r>
    <r>
      <rPr>
        <u/>
        <sz val="10"/>
        <color theme="10"/>
        <rFont val="游ゴシック"/>
        <family val="3"/>
        <charset val="128"/>
      </rPr>
      <t>https://www.houjin-bangou.nta.go.jp/</t>
    </r>
    <phoneticPr fontId="1"/>
  </si>
  <si>
    <r>
      <rPr>
        <sz val="10"/>
        <color theme="10"/>
        <rFont val="游ゴシック"/>
        <family val="3"/>
        <charset val="128"/>
      </rPr>
      <t>　　</t>
    </r>
    <r>
      <rPr>
        <u/>
        <sz val="10"/>
        <color rgb="FF0563C1"/>
        <rFont val="游ゴシック"/>
        <family val="3"/>
        <charset val="128"/>
      </rPr>
      <t>https://hojin-info.go.jp/hojin/TopPage</t>
    </r>
    <phoneticPr fontId="1"/>
  </si>
  <si>
    <t>法人番号がわからない方は、以下から検索してください。</t>
    <rPh sb="13" eb="15">
      <t>イカ</t>
    </rPh>
    <phoneticPr fontId="1"/>
  </si>
  <si>
    <t>マーケットの変化を内外環境データに基づき把握し、マーケットの破壊・革新が行われるタイミングやビジネスインパクトについて、社内の役員間で話し合っている。</t>
    <phoneticPr fontId="1"/>
  </si>
  <si>
    <t>マーケットの変化、破壊・革新が行われるタイミング、それによるビジネスインパクトを評価した上で、社内の役員・社員と共有している。</t>
    <rPh sb="40" eb="42">
      <t>ヒョウカ</t>
    </rPh>
    <phoneticPr fontId="1"/>
  </si>
  <si>
    <t>定性指標No.1</t>
    <rPh sb="0" eb="2">
      <t>テイセイ</t>
    </rPh>
    <rPh sb="2" eb="4">
      <t>シヒョウ</t>
    </rPh>
    <phoneticPr fontId="1"/>
  </si>
  <si>
    <t>現在</t>
    <rPh sb="0" eb="2">
      <t>ゲンザイ</t>
    </rPh>
    <phoneticPr fontId="1"/>
  </si>
  <si>
    <t>目標</t>
    <rPh sb="0" eb="2">
      <t>モクヒョウ</t>
    </rPh>
    <phoneticPr fontId="1"/>
  </si>
  <si>
    <t>エビデンス</t>
    <phoneticPr fontId="1"/>
  </si>
  <si>
    <t>アクション</t>
    <phoneticPr fontId="1"/>
  </si>
  <si>
    <t>分類</t>
    <rPh sb="0" eb="2">
      <t>ブンルイ</t>
    </rPh>
    <phoneticPr fontId="1"/>
  </si>
  <si>
    <t>指標例</t>
    <rPh sb="0" eb="2">
      <t>シヒョウ</t>
    </rPh>
    <rPh sb="2" eb="3">
      <t>レイ</t>
    </rPh>
    <phoneticPr fontId="1"/>
  </si>
  <si>
    <t>説明</t>
    <rPh sb="0" eb="2">
      <t>セツメイ</t>
    </rPh>
    <phoneticPr fontId="1"/>
  </si>
  <si>
    <t>ITシステム構築の取組状況その他①</t>
    <rPh sb="6" eb="8">
      <t>コウチク</t>
    </rPh>
    <rPh sb="9" eb="11">
      <t>トリクミ</t>
    </rPh>
    <rPh sb="11" eb="13">
      <t>ジョウキョウ</t>
    </rPh>
    <rPh sb="15" eb="16">
      <t>タ</t>
    </rPh>
    <phoneticPr fontId="1"/>
  </si>
  <si>
    <t>ITシステム構築の取組状況その他②</t>
    <rPh sb="6" eb="8">
      <t>コウチク</t>
    </rPh>
    <rPh sb="9" eb="11">
      <t>トリクミ</t>
    </rPh>
    <rPh sb="11" eb="13">
      <t>ジョウキョウ</t>
    </rPh>
    <rPh sb="15" eb="16">
      <t>タ</t>
    </rPh>
    <phoneticPr fontId="1"/>
  </si>
  <si>
    <t>ITシステム構築の取組状況その他③</t>
    <rPh sb="6" eb="8">
      <t>コウチク</t>
    </rPh>
    <rPh sb="9" eb="11">
      <t>トリクミ</t>
    </rPh>
    <rPh sb="11" eb="13">
      <t>ジョウキョウ</t>
    </rPh>
    <rPh sb="15" eb="16">
      <t>タ</t>
    </rPh>
    <phoneticPr fontId="1"/>
  </si>
  <si>
    <t>ITシステム構築の取組状況その他④</t>
    <rPh sb="6" eb="8">
      <t>コウチク</t>
    </rPh>
    <rPh sb="9" eb="11">
      <t>トリクミ</t>
    </rPh>
    <rPh sb="11" eb="13">
      <t>ジョウキョウ</t>
    </rPh>
    <rPh sb="15" eb="16">
      <t>タ</t>
    </rPh>
    <phoneticPr fontId="1"/>
  </si>
  <si>
    <t>ITシステム構築の取組状況その他⑤</t>
    <rPh sb="6" eb="8">
      <t>コウチク</t>
    </rPh>
    <rPh sb="9" eb="11">
      <t>トリクミ</t>
    </rPh>
    <rPh sb="11" eb="13">
      <t>ジョウキョウ</t>
    </rPh>
    <rPh sb="15" eb="16">
      <t>タ</t>
    </rPh>
    <phoneticPr fontId="1"/>
  </si>
  <si>
    <t>アジャイルプロジェクトの数</t>
    <rPh sb="12" eb="13">
      <t>カズ</t>
    </rPh>
    <phoneticPr fontId="1"/>
  </si>
  <si>
    <t>サービス改善の頻度</t>
    <rPh sb="4" eb="6">
      <t>カイゼン</t>
    </rPh>
    <rPh sb="7" eb="9">
      <t>ヒンド</t>
    </rPh>
    <phoneticPr fontId="1"/>
  </si>
  <si>
    <t>サービス改善のリードタイム</t>
    <rPh sb="4" eb="6">
      <t>カイゼン</t>
    </rPh>
    <phoneticPr fontId="1"/>
  </si>
  <si>
    <t>データ鮮度</t>
    <rPh sb="3" eb="5">
      <t>センド</t>
    </rPh>
    <phoneticPr fontId="1"/>
  </si>
  <si>
    <t>DX人材育成の研修予算</t>
    <rPh sb="2" eb="4">
      <t>ジンザイ</t>
    </rPh>
    <rPh sb="4" eb="6">
      <t>イクセイ</t>
    </rPh>
    <rPh sb="7" eb="9">
      <t>ケンシュウ</t>
    </rPh>
    <rPh sb="9" eb="11">
      <t>ヨサン</t>
    </rPh>
    <phoneticPr fontId="1"/>
  </si>
  <si>
    <t>DX人材（技術）の数</t>
    <rPh sb="2" eb="4">
      <t>ジンザイ</t>
    </rPh>
    <rPh sb="5" eb="7">
      <t>ギジュツ</t>
    </rPh>
    <rPh sb="9" eb="10">
      <t>カズ</t>
    </rPh>
    <phoneticPr fontId="1"/>
  </si>
  <si>
    <t>DX人材（事業）の数</t>
    <rPh sb="2" eb="4">
      <t>ジンザイ</t>
    </rPh>
    <rPh sb="5" eb="7">
      <t>ジギョウ</t>
    </rPh>
    <rPh sb="9" eb="10">
      <t>カズ</t>
    </rPh>
    <phoneticPr fontId="1"/>
  </si>
  <si>
    <t>ランザビジネスとバリューアップ比率</t>
    <rPh sb="15" eb="17">
      <t>ヒリツ</t>
    </rPh>
    <phoneticPr fontId="1"/>
  </si>
  <si>
    <t>定性指標No.9-6</t>
    <rPh sb="0" eb="2">
      <t>テイセイ</t>
    </rPh>
    <rPh sb="2" eb="4">
      <t>シヒョウ</t>
    </rPh>
    <phoneticPr fontId="1"/>
  </si>
  <si>
    <t>定性指標No.9-5</t>
    <rPh sb="0" eb="2">
      <t>テイセイ</t>
    </rPh>
    <rPh sb="2" eb="4">
      <t>シヒョウ</t>
    </rPh>
    <phoneticPr fontId="1"/>
  </si>
  <si>
    <t>定性指標No.9-4</t>
    <rPh sb="0" eb="2">
      <t>テイセイ</t>
    </rPh>
    <rPh sb="2" eb="4">
      <t>シヒョウ</t>
    </rPh>
    <phoneticPr fontId="1"/>
  </si>
  <si>
    <t>定性指標No.9-3</t>
    <rPh sb="0" eb="2">
      <t>テイセイ</t>
    </rPh>
    <rPh sb="2" eb="4">
      <t>シヒョウ</t>
    </rPh>
    <phoneticPr fontId="1"/>
  </si>
  <si>
    <t>定性指標No.9-2</t>
    <rPh sb="0" eb="2">
      <t>テイセイ</t>
    </rPh>
    <rPh sb="2" eb="4">
      <t>シヒョウ</t>
    </rPh>
    <phoneticPr fontId="1"/>
  </si>
  <si>
    <t>定性指標No.9-1</t>
    <rPh sb="0" eb="2">
      <t>テイセイ</t>
    </rPh>
    <rPh sb="2" eb="4">
      <t>シヒョウ</t>
    </rPh>
    <phoneticPr fontId="1"/>
  </si>
  <si>
    <t>定性指標No.9</t>
    <rPh sb="0" eb="2">
      <t>テイセイ</t>
    </rPh>
    <rPh sb="2" eb="4">
      <t>シヒョウ</t>
    </rPh>
    <phoneticPr fontId="1"/>
  </si>
  <si>
    <t>定性指標No.8-8</t>
    <rPh sb="0" eb="2">
      <t>テイセイ</t>
    </rPh>
    <rPh sb="2" eb="4">
      <t>シヒョウ</t>
    </rPh>
    <phoneticPr fontId="1"/>
  </si>
  <si>
    <t>定性指標No.8-7</t>
    <rPh sb="0" eb="2">
      <t>テイセイ</t>
    </rPh>
    <rPh sb="2" eb="4">
      <t>シヒョウ</t>
    </rPh>
    <phoneticPr fontId="1"/>
  </si>
  <si>
    <t>定性指標No.8-6</t>
    <rPh sb="0" eb="2">
      <t>テイセイ</t>
    </rPh>
    <rPh sb="2" eb="4">
      <t>シヒョウ</t>
    </rPh>
    <phoneticPr fontId="1"/>
  </si>
  <si>
    <t>定性指標No.8-5</t>
    <rPh sb="0" eb="2">
      <t>テイセイ</t>
    </rPh>
    <rPh sb="2" eb="4">
      <t>シヒョウ</t>
    </rPh>
    <phoneticPr fontId="1"/>
  </si>
  <si>
    <t>定性指標No.8-4</t>
    <rPh sb="0" eb="2">
      <t>テイセイ</t>
    </rPh>
    <rPh sb="2" eb="4">
      <t>シヒョウ</t>
    </rPh>
    <phoneticPr fontId="1"/>
  </si>
  <si>
    <t>定性指標No.8-3</t>
    <rPh sb="0" eb="2">
      <t>テイセイ</t>
    </rPh>
    <rPh sb="2" eb="4">
      <t>シヒョウ</t>
    </rPh>
    <phoneticPr fontId="1"/>
  </si>
  <si>
    <t>定性指標No.8-2</t>
    <rPh sb="0" eb="2">
      <t>テイセイ</t>
    </rPh>
    <rPh sb="2" eb="4">
      <t>シヒョウ</t>
    </rPh>
    <phoneticPr fontId="1"/>
  </si>
  <si>
    <t>定性指標No.8-1</t>
    <rPh sb="0" eb="2">
      <t>テイセイ</t>
    </rPh>
    <rPh sb="2" eb="4">
      <t>シヒョウ</t>
    </rPh>
    <phoneticPr fontId="1"/>
  </si>
  <si>
    <t>定性指標No.8</t>
    <rPh sb="0" eb="2">
      <t>テイセイ</t>
    </rPh>
    <rPh sb="2" eb="4">
      <t>シヒョウ</t>
    </rPh>
    <phoneticPr fontId="1"/>
  </si>
  <si>
    <t>DX推進の取組状況その他⑤</t>
    <rPh sb="2" eb="4">
      <t>スイシン</t>
    </rPh>
    <rPh sb="5" eb="7">
      <t>トリクミ</t>
    </rPh>
    <rPh sb="7" eb="9">
      <t>ジョウキョウ</t>
    </rPh>
    <rPh sb="11" eb="12">
      <t>タ</t>
    </rPh>
    <phoneticPr fontId="1"/>
  </si>
  <si>
    <t>DX推進の取組状況その他④</t>
    <rPh sb="2" eb="4">
      <t>スイシン</t>
    </rPh>
    <rPh sb="5" eb="7">
      <t>トリクミ</t>
    </rPh>
    <rPh sb="7" eb="9">
      <t>ジョウキョウ</t>
    </rPh>
    <rPh sb="11" eb="12">
      <t>タ</t>
    </rPh>
    <phoneticPr fontId="1"/>
  </si>
  <si>
    <t>DX推進の取組状況その他③</t>
    <rPh sb="2" eb="4">
      <t>スイシン</t>
    </rPh>
    <rPh sb="5" eb="7">
      <t>トリクミ</t>
    </rPh>
    <rPh sb="7" eb="9">
      <t>ジョウキョウ</t>
    </rPh>
    <rPh sb="11" eb="12">
      <t>タ</t>
    </rPh>
    <phoneticPr fontId="1"/>
  </si>
  <si>
    <t>DX推進の取組状況その他②</t>
    <rPh sb="2" eb="4">
      <t>スイシン</t>
    </rPh>
    <rPh sb="5" eb="7">
      <t>トリクミ</t>
    </rPh>
    <rPh sb="7" eb="9">
      <t>ジョウキョウ</t>
    </rPh>
    <rPh sb="11" eb="12">
      <t>タ</t>
    </rPh>
    <phoneticPr fontId="1"/>
  </si>
  <si>
    <t>DX推進の取組状況その他①</t>
    <rPh sb="2" eb="4">
      <t>スイシン</t>
    </rPh>
    <rPh sb="5" eb="7">
      <t>トリクミ</t>
    </rPh>
    <rPh sb="7" eb="9">
      <t>ジョウキョウ</t>
    </rPh>
    <rPh sb="11" eb="12">
      <t>タ</t>
    </rPh>
    <phoneticPr fontId="1"/>
  </si>
  <si>
    <t>業務プロセスのデジタル化率</t>
    <rPh sb="0" eb="2">
      <t>ギョウム</t>
    </rPh>
    <rPh sb="11" eb="12">
      <t>カ</t>
    </rPh>
    <rPh sb="12" eb="13">
      <t>リツ</t>
    </rPh>
    <phoneticPr fontId="1"/>
  </si>
  <si>
    <t>DXのための事業連携の数</t>
    <rPh sb="6" eb="8">
      <t>ジギョウ</t>
    </rPh>
    <rPh sb="8" eb="10">
      <t>レンケイ</t>
    </rPh>
    <rPh sb="11" eb="12">
      <t>カズ</t>
    </rPh>
    <phoneticPr fontId="1"/>
  </si>
  <si>
    <t>DXのためのトライアルの数</t>
    <rPh sb="12" eb="13">
      <t>カズ</t>
    </rPh>
    <phoneticPr fontId="1"/>
  </si>
  <si>
    <t>新サービスを利用する既存顧客の割合</t>
    <rPh sb="0" eb="1">
      <t>シン</t>
    </rPh>
    <rPh sb="6" eb="8">
      <t>リヨウ</t>
    </rPh>
    <rPh sb="10" eb="12">
      <t>キゾン</t>
    </rPh>
    <rPh sb="12" eb="14">
      <t>コキャク</t>
    </rPh>
    <rPh sb="15" eb="17">
      <t>ワリアイ</t>
    </rPh>
    <phoneticPr fontId="1"/>
  </si>
  <si>
    <t>デジタルサービスに従事している従業員数</t>
    <rPh sb="9" eb="11">
      <t>ジュウジ</t>
    </rPh>
    <rPh sb="15" eb="18">
      <t>ジュウギョウイン</t>
    </rPh>
    <rPh sb="18" eb="19">
      <t>スウ</t>
    </rPh>
    <phoneticPr fontId="1"/>
  </si>
  <si>
    <t>デジタルサービスへの投資額</t>
    <rPh sb="10" eb="13">
      <t>トウシガク</t>
    </rPh>
    <phoneticPr fontId="1"/>
  </si>
  <si>
    <t>デジタルサービス全体の利益</t>
    <rPh sb="8" eb="10">
      <t>ゼンタイ</t>
    </rPh>
    <rPh sb="11" eb="13">
      <t>リエキ</t>
    </rPh>
    <phoneticPr fontId="1"/>
  </si>
  <si>
    <t>企業全体に占めるデジタルサービスの割合</t>
    <rPh sb="0" eb="2">
      <t>キギョウ</t>
    </rPh>
    <rPh sb="2" eb="4">
      <t>ゼンタイ</t>
    </rPh>
    <rPh sb="5" eb="6">
      <t>シ</t>
    </rPh>
    <rPh sb="17" eb="19">
      <t>ワリアイ</t>
    </rPh>
    <phoneticPr fontId="1"/>
  </si>
  <si>
    <t>会計・経理その他</t>
    <rPh sb="0" eb="2">
      <t>カイケイ</t>
    </rPh>
    <rPh sb="3" eb="5">
      <t>ケイリ</t>
    </rPh>
    <rPh sb="7" eb="8">
      <t>タ</t>
    </rPh>
    <phoneticPr fontId="1"/>
  </si>
  <si>
    <t>Cash Conversion Cycle</t>
    <phoneticPr fontId="1"/>
  </si>
  <si>
    <t>支出プロセスにおける効率性</t>
    <rPh sb="0" eb="2">
      <t>シシュツ</t>
    </rPh>
    <rPh sb="10" eb="13">
      <t>コウリツセイ</t>
    </rPh>
    <phoneticPr fontId="1"/>
  </si>
  <si>
    <t>新規顧客獲得割合</t>
    <rPh sb="0" eb="2">
      <t>シンキ</t>
    </rPh>
    <rPh sb="2" eb="4">
      <t>コキャク</t>
    </rPh>
    <rPh sb="4" eb="6">
      <t>カクトク</t>
    </rPh>
    <rPh sb="6" eb="8">
      <t>ワリアイ</t>
    </rPh>
    <phoneticPr fontId="1"/>
  </si>
  <si>
    <t>製品開発スピード</t>
    <rPh sb="0" eb="2">
      <t>セイヒン</t>
    </rPh>
    <rPh sb="2" eb="4">
      <t>カイハツ</t>
    </rPh>
    <phoneticPr fontId="1"/>
  </si>
  <si>
    <t>決算処理スピード</t>
    <rPh sb="0" eb="2">
      <t>ケッサン</t>
    </rPh>
    <rPh sb="2" eb="4">
      <t>ショリ</t>
    </rPh>
    <phoneticPr fontId="1"/>
  </si>
  <si>
    <t>定性指標No.7-3</t>
    <rPh sb="0" eb="2">
      <t>テイセイ</t>
    </rPh>
    <rPh sb="2" eb="4">
      <t>シヒョウ</t>
    </rPh>
    <phoneticPr fontId="1"/>
  </si>
  <si>
    <t>定性指標No.7-2</t>
    <rPh sb="0" eb="2">
      <t>テイセイ</t>
    </rPh>
    <rPh sb="2" eb="4">
      <t>シヒョウ</t>
    </rPh>
    <phoneticPr fontId="1"/>
  </si>
  <si>
    <t>定性指標No.7-1</t>
    <rPh sb="0" eb="2">
      <t>テイセイ</t>
    </rPh>
    <rPh sb="2" eb="4">
      <t>シヒョウ</t>
    </rPh>
    <phoneticPr fontId="1"/>
  </si>
  <si>
    <t>定性指標No.7</t>
    <rPh sb="0" eb="2">
      <t>テイセイ</t>
    </rPh>
    <rPh sb="2" eb="4">
      <t>シヒョウ</t>
    </rPh>
    <phoneticPr fontId="1"/>
  </si>
  <si>
    <t>定性指標No.6-3</t>
    <rPh sb="0" eb="2">
      <t>テイセイ</t>
    </rPh>
    <rPh sb="2" eb="4">
      <t>シヒョウ</t>
    </rPh>
    <phoneticPr fontId="1"/>
  </si>
  <si>
    <t>定性指標No.6-2</t>
    <rPh sb="0" eb="2">
      <t>テイセイ</t>
    </rPh>
    <rPh sb="2" eb="4">
      <t>シヒョウ</t>
    </rPh>
    <phoneticPr fontId="1"/>
  </si>
  <si>
    <t>定性指標No.6-1</t>
    <rPh sb="0" eb="2">
      <t>テイセイ</t>
    </rPh>
    <rPh sb="2" eb="4">
      <t>シヒョウ</t>
    </rPh>
    <phoneticPr fontId="1"/>
  </si>
  <si>
    <t>定性指標No.6</t>
    <rPh sb="0" eb="2">
      <t>テイセイ</t>
    </rPh>
    <rPh sb="2" eb="4">
      <t>シヒョウ</t>
    </rPh>
    <phoneticPr fontId="1"/>
  </si>
  <si>
    <t>定性指標No.5-2</t>
    <rPh sb="0" eb="2">
      <t>テイセイ</t>
    </rPh>
    <rPh sb="2" eb="4">
      <t>シヒョウ</t>
    </rPh>
    <phoneticPr fontId="1"/>
  </si>
  <si>
    <t>定性指標No.5-1</t>
    <rPh sb="0" eb="2">
      <t>テイセイ</t>
    </rPh>
    <rPh sb="2" eb="4">
      <t>シヒョウ</t>
    </rPh>
    <phoneticPr fontId="1"/>
  </si>
  <si>
    <t>定性指標No.5</t>
    <rPh sb="0" eb="2">
      <t>テイセイ</t>
    </rPh>
    <rPh sb="2" eb="4">
      <t>シヒョウ</t>
    </rPh>
    <phoneticPr fontId="1"/>
  </si>
  <si>
    <t>定性指標No.4-4</t>
    <rPh sb="0" eb="2">
      <t>テイセイ</t>
    </rPh>
    <rPh sb="2" eb="4">
      <t>シヒョウ</t>
    </rPh>
    <phoneticPr fontId="1"/>
  </si>
  <si>
    <t>定性指標No.4-3</t>
    <rPh sb="0" eb="2">
      <t>テイセイ</t>
    </rPh>
    <rPh sb="2" eb="4">
      <t>シヒョウ</t>
    </rPh>
    <phoneticPr fontId="1"/>
  </si>
  <si>
    <t>定性指標No.4-2</t>
    <rPh sb="0" eb="2">
      <t>テイセイ</t>
    </rPh>
    <rPh sb="2" eb="4">
      <t>シヒョウ</t>
    </rPh>
    <phoneticPr fontId="1"/>
  </si>
  <si>
    <t>定性指標No.4-1</t>
    <rPh sb="0" eb="2">
      <t>テイセイ</t>
    </rPh>
    <rPh sb="2" eb="4">
      <t>シヒョウ</t>
    </rPh>
    <phoneticPr fontId="1"/>
  </si>
  <si>
    <t>定性指標No.4</t>
    <rPh sb="0" eb="2">
      <t>テイセイ</t>
    </rPh>
    <rPh sb="2" eb="4">
      <t>シヒョウ</t>
    </rPh>
    <phoneticPr fontId="1"/>
  </si>
  <si>
    <t>定性指標No.3</t>
    <rPh sb="0" eb="2">
      <t>テイセイ</t>
    </rPh>
    <rPh sb="2" eb="4">
      <t>シヒョウ</t>
    </rPh>
    <phoneticPr fontId="1"/>
  </si>
  <si>
    <t>定性指標No.2</t>
    <rPh sb="0" eb="2">
      <t>テイセイ</t>
    </rPh>
    <rPh sb="2" eb="4">
      <t>シヒョウ</t>
    </rPh>
    <phoneticPr fontId="1"/>
  </si>
  <si>
    <t>※ 黄色の網かけ部分はキークエスチョン</t>
    <rPh sb="2" eb="4">
      <t>キイロ</t>
    </rPh>
    <rPh sb="5" eb="6">
      <t>アミ</t>
    </rPh>
    <rPh sb="8" eb="10">
      <t>ブブン</t>
    </rPh>
    <phoneticPr fontId="1"/>
  </si>
  <si>
    <t>No.</t>
    <phoneticPr fontId="1"/>
  </si>
  <si>
    <t>定性指標
No.</t>
    <rPh sb="0" eb="2">
      <t>テイセイ</t>
    </rPh>
    <rPh sb="2" eb="4">
      <t>シヒョウ</t>
    </rPh>
    <phoneticPr fontId="1"/>
  </si>
  <si>
    <t>大分類</t>
    <rPh sb="0" eb="1">
      <t>ダイ</t>
    </rPh>
    <rPh sb="1" eb="3">
      <t>ブンルイ</t>
    </rPh>
    <phoneticPr fontId="1"/>
  </si>
  <si>
    <t>中分類</t>
    <rPh sb="0" eb="1">
      <t>チュウ</t>
    </rPh>
    <rPh sb="1" eb="3">
      <t>ブンルイ</t>
    </rPh>
    <phoneticPr fontId="1"/>
  </si>
  <si>
    <t>小分類</t>
    <rPh sb="0" eb="3">
      <t>ショウブンルイ</t>
    </rPh>
    <phoneticPr fontId="1"/>
  </si>
  <si>
    <t>DX推進指標</t>
    <rPh sb="2" eb="4">
      <t>スイシン</t>
    </rPh>
    <rPh sb="4" eb="6">
      <t>シヒョウ</t>
    </rPh>
    <phoneticPr fontId="1"/>
  </si>
  <si>
    <t>定性</t>
    <rPh sb="0" eb="2">
      <t>テイセイ</t>
    </rPh>
    <phoneticPr fontId="1"/>
  </si>
  <si>
    <t>定量</t>
    <rPh sb="0" eb="2">
      <t>テイリョウ</t>
    </rPh>
    <phoneticPr fontId="1"/>
  </si>
  <si>
    <t>目標
（例えば3年後）</t>
    <rPh sb="0" eb="2">
      <t>モクヒョウ</t>
    </rPh>
    <rPh sb="4" eb="5">
      <t>タト</t>
    </rPh>
    <rPh sb="8" eb="9">
      <t>ネン</t>
    </rPh>
    <rPh sb="9" eb="10">
      <t>ゴ</t>
    </rPh>
    <phoneticPr fontId="1"/>
  </si>
  <si>
    <t>DX推進の枠組み</t>
    <phoneticPr fontId="1"/>
  </si>
  <si>
    <t>ビジョン</t>
    <phoneticPr fontId="1"/>
  </si>
  <si>
    <t>ビジョンの共有</t>
    <rPh sb="5" eb="7">
      <t>キョウユウ</t>
    </rPh>
    <phoneticPr fontId="1"/>
  </si>
  <si>
    <t xml:space="preserve">データとデジタル技術を使って、変化に迅速に対応しつつ、顧客視点でどのような価値を創出するのか、社内外でビジョンを共有できているか。
</t>
    <rPh sb="8" eb="10">
      <t>ギジュツ</t>
    </rPh>
    <rPh sb="11" eb="12">
      <t>ツカ</t>
    </rPh>
    <rPh sb="15" eb="17">
      <t>ヘンカ</t>
    </rPh>
    <rPh sb="18" eb="20">
      <t>ジンソク</t>
    </rPh>
    <rPh sb="21" eb="23">
      <t>タイオウ</t>
    </rPh>
    <rPh sb="27" eb="31">
      <t>コキャクシテン</t>
    </rPh>
    <rPh sb="37" eb="39">
      <t>カチ</t>
    </rPh>
    <rPh sb="40" eb="42">
      <t>ソウシュツ</t>
    </rPh>
    <rPh sb="47" eb="50">
      <t>シャナイガイ</t>
    </rPh>
    <rPh sb="56" eb="58">
      <t>キョウユウ</t>
    </rPh>
    <phoneticPr fontId="1"/>
  </si>
  <si>
    <t>〇</t>
    <phoneticPr fontId="1"/>
  </si>
  <si>
    <t>危機感とビジョン実現の必要性の共有</t>
    <rPh sb="0" eb="3">
      <t>キキカン</t>
    </rPh>
    <rPh sb="8" eb="10">
      <t>ジツゲン</t>
    </rPh>
    <rPh sb="11" eb="14">
      <t>ヒツヨウセイ</t>
    </rPh>
    <rPh sb="15" eb="17">
      <t>キョウユウ</t>
    </rPh>
    <phoneticPr fontId="1"/>
  </si>
  <si>
    <t xml:space="preserve">将来におけるディスラプションに対する危機感と、なぜビジョンの実現が必要かについて、社内外で共有できているか。
</t>
    <rPh sb="0" eb="2">
      <t>ショウライ</t>
    </rPh>
    <rPh sb="15" eb="16">
      <t>タイ</t>
    </rPh>
    <rPh sb="18" eb="21">
      <t>キキカン</t>
    </rPh>
    <rPh sb="30" eb="32">
      <t>ジツゲン</t>
    </rPh>
    <rPh sb="33" eb="35">
      <t>ヒツヨウ</t>
    </rPh>
    <rPh sb="41" eb="44">
      <t>シャナイガイ</t>
    </rPh>
    <rPh sb="45" eb="47">
      <t>キョウユウ</t>
    </rPh>
    <phoneticPr fontId="1"/>
  </si>
  <si>
    <t>〇</t>
  </si>
  <si>
    <t>経営トップのコミットメント</t>
    <rPh sb="0" eb="2">
      <t>ケイエイ</t>
    </rPh>
    <phoneticPr fontId="1"/>
  </si>
  <si>
    <t xml:space="preserve">ビジョンの実現に向けて、ビジネスモデルや業務プロセス、企業文化を変革するために、組織整備、人材・予算の配分、プロジェクト管理や人事評価の見直し等の仕組みが、経営のリーダーシップの下、明確化され、実践されているか。
（注：　各仕組みごとの進捗については、以下の「仕組み」の各項目で個別にチェック）
</t>
    <rPh sb="5" eb="7">
      <t>ジツゲン</t>
    </rPh>
    <rPh sb="8" eb="9">
      <t>ム</t>
    </rPh>
    <rPh sb="20" eb="22">
      <t>ギョウム</t>
    </rPh>
    <rPh sb="27" eb="29">
      <t>キギョウ</t>
    </rPh>
    <rPh sb="29" eb="31">
      <t>ブンカ</t>
    </rPh>
    <rPh sb="32" eb="34">
      <t>ヘンカク</t>
    </rPh>
    <rPh sb="40" eb="42">
      <t>ソシキ</t>
    </rPh>
    <rPh sb="42" eb="44">
      <t>セイビ</t>
    </rPh>
    <rPh sb="45" eb="47">
      <t>ジンザイ</t>
    </rPh>
    <rPh sb="48" eb="50">
      <t>ヨサン</t>
    </rPh>
    <rPh sb="51" eb="53">
      <t>ハイブン</t>
    </rPh>
    <rPh sb="60" eb="62">
      <t>カンリ</t>
    </rPh>
    <rPh sb="63" eb="65">
      <t>ジンジ</t>
    </rPh>
    <rPh sb="65" eb="67">
      <t>ヒョウカ</t>
    </rPh>
    <rPh sb="68" eb="70">
      <t>ミナオ</t>
    </rPh>
    <rPh sb="71" eb="72">
      <t>トウ</t>
    </rPh>
    <rPh sb="73" eb="75">
      <t>シク</t>
    </rPh>
    <rPh sb="78" eb="80">
      <t>ケイエイ</t>
    </rPh>
    <rPh sb="89" eb="90">
      <t>モト</t>
    </rPh>
    <rPh sb="91" eb="94">
      <t>メイカクカ</t>
    </rPh>
    <rPh sb="97" eb="99">
      <t>ジッセン</t>
    </rPh>
    <rPh sb="108" eb="109">
      <t>チュウ</t>
    </rPh>
    <rPh sb="111" eb="112">
      <t>カク</t>
    </rPh>
    <rPh sb="112" eb="114">
      <t>シクミ</t>
    </rPh>
    <rPh sb="118" eb="120">
      <t>シンチョク</t>
    </rPh>
    <rPh sb="126" eb="128">
      <t>イカ</t>
    </rPh>
    <rPh sb="130" eb="132">
      <t>シク</t>
    </rPh>
    <rPh sb="135" eb="138">
      <t>カクコウモク</t>
    </rPh>
    <rPh sb="139" eb="141">
      <t>コベツ</t>
    </rPh>
    <phoneticPr fontId="1"/>
  </si>
  <si>
    <t>仕組み</t>
    <rPh sb="0" eb="2">
      <t>シク</t>
    </rPh>
    <phoneticPr fontId="1"/>
  </si>
  <si>
    <t>マインドセット、企業文化</t>
    <rPh sb="8" eb="10">
      <t>キギョウ</t>
    </rPh>
    <rPh sb="10" eb="12">
      <t>ブンカ</t>
    </rPh>
    <phoneticPr fontId="1"/>
  </si>
  <si>
    <t xml:space="preserve">挑戦を促し失敗から学ぶプロセスをスピーディーに実行し、継続できる仕組みが構築できているか。
</t>
    <rPh sb="0" eb="2">
      <t>チョウセン</t>
    </rPh>
    <rPh sb="3" eb="4">
      <t>ウナガ</t>
    </rPh>
    <rPh sb="5" eb="7">
      <t>シッパイ</t>
    </rPh>
    <rPh sb="9" eb="10">
      <t>マナ</t>
    </rPh>
    <rPh sb="23" eb="25">
      <t>ジッコウ</t>
    </rPh>
    <rPh sb="27" eb="29">
      <t>ケイゾク</t>
    </rPh>
    <rPh sb="32" eb="34">
      <t>シク</t>
    </rPh>
    <rPh sb="36" eb="38">
      <t>コウチク</t>
    </rPh>
    <phoneticPr fontId="1"/>
  </si>
  <si>
    <t>4-1</t>
    <phoneticPr fontId="1"/>
  </si>
  <si>
    <t>体制</t>
    <rPh sb="0" eb="2">
      <t>タイセイ</t>
    </rPh>
    <phoneticPr fontId="1"/>
  </si>
  <si>
    <t xml:space="preserve">挑戦を促し失敗から学ぶプロセスをスピーディーに実行し、継続するのに適した体制が権限委譲を伴って構築できているか。
</t>
    <rPh sb="3" eb="4">
      <t>ウナガ</t>
    </rPh>
    <rPh sb="27" eb="29">
      <t>ケイゾク</t>
    </rPh>
    <rPh sb="39" eb="41">
      <t>ケンゲン</t>
    </rPh>
    <rPh sb="41" eb="43">
      <t>イジョウ</t>
    </rPh>
    <rPh sb="44" eb="45">
      <t>トモナ</t>
    </rPh>
    <phoneticPr fontId="1"/>
  </si>
  <si>
    <t>4-2</t>
  </si>
  <si>
    <t>KPI</t>
    <phoneticPr fontId="1"/>
  </si>
  <si>
    <t xml:space="preserve">挑戦を促し失敗から学ぶプロセスをスピーディーに実行し、継続するのに適したKPIを設定できているか。
（視点：　進捗度をタイムリーに測る、小さく動かす、Exitプランを持つなど）
</t>
    <rPh sb="0" eb="2">
      <t>チョウセン</t>
    </rPh>
    <rPh sb="3" eb="4">
      <t>ウナガ</t>
    </rPh>
    <rPh sb="5" eb="7">
      <t>シッパイ</t>
    </rPh>
    <rPh sb="9" eb="10">
      <t>マナ</t>
    </rPh>
    <rPh sb="23" eb="25">
      <t>ジッコウ</t>
    </rPh>
    <rPh sb="27" eb="29">
      <t>ケイゾク</t>
    </rPh>
    <rPh sb="33" eb="34">
      <t>テキ</t>
    </rPh>
    <rPh sb="40" eb="42">
      <t>セッテイ</t>
    </rPh>
    <rPh sb="51" eb="53">
      <t>シテン</t>
    </rPh>
    <rPh sb="55" eb="57">
      <t>シンチョク</t>
    </rPh>
    <rPh sb="57" eb="58">
      <t>ド</t>
    </rPh>
    <rPh sb="65" eb="66">
      <t>ハカ</t>
    </rPh>
    <rPh sb="68" eb="69">
      <t>チイ</t>
    </rPh>
    <rPh sb="71" eb="72">
      <t>ウゴ</t>
    </rPh>
    <rPh sb="83" eb="84">
      <t>モ</t>
    </rPh>
    <phoneticPr fontId="1"/>
  </si>
  <si>
    <t>4-3</t>
  </si>
  <si>
    <t>評価</t>
    <rPh sb="0" eb="2">
      <t>ヒョウカ</t>
    </rPh>
    <phoneticPr fontId="1"/>
  </si>
  <si>
    <t xml:space="preserve">上記のようなKPIに即し、プロジェクト評価や人事評価の仕組みが構築できているか。
</t>
    <rPh sb="0" eb="2">
      <t>ジョウキ</t>
    </rPh>
    <rPh sb="10" eb="11">
      <t>ソク</t>
    </rPh>
    <rPh sb="19" eb="21">
      <t>ヒョウカ</t>
    </rPh>
    <rPh sb="22" eb="24">
      <t>ジンジ</t>
    </rPh>
    <rPh sb="24" eb="26">
      <t>ヒョウカ</t>
    </rPh>
    <rPh sb="27" eb="29">
      <t>シク</t>
    </rPh>
    <rPh sb="31" eb="33">
      <t>コウチク</t>
    </rPh>
    <phoneticPr fontId="1"/>
  </si>
  <si>
    <t>4-4</t>
  </si>
  <si>
    <t>投資意思決定、予算配分</t>
    <rPh sb="0" eb="2">
      <t>トウシ</t>
    </rPh>
    <rPh sb="2" eb="4">
      <t>イシ</t>
    </rPh>
    <rPh sb="4" eb="6">
      <t>ケッテイ</t>
    </rPh>
    <rPh sb="7" eb="9">
      <t>ヨサン</t>
    </rPh>
    <rPh sb="9" eb="11">
      <t>ハイブン</t>
    </rPh>
    <phoneticPr fontId="1"/>
  </si>
  <si>
    <t xml:space="preserve">上記のようなKPIに即した投資意思決定や予算配分の仕組みが構築できているか。
</t>
    <rPh sb="0" eb="2">
      <t>ジョウキ</t>
    </rPh>
    <rPh sb="10" eb="11">
      <t>ソク</t>
    </rPh>
    <rPh sb="20" eb="22">
      <t>ヨサン</t>
    </rPh>
    <rPh sb="22" eb="24">
      <t>ハイブン</t>
    </rPh>
    <rPh sb="25" eb="27">
      <t>シク</t>
    </rPh>
    <rPh sb="29" eb="31">
      <t>コウチク</t>
    </rPh>
    <phoneticPr fontId="1"/>
  </si>
  <si>
    <t>推進・サポート体制</t>
    <rPh sb="0" eb="2">
      <t>スイシン</t>
    </rPh>
    <rPh sb="7" eb="9">
      <t>タイセイ</t>
    </rPh>
    <phoneticPr fontId="1"/>
  </si>
  <si>
    <t xml:space="preserve">DX推進がミッションとなっている部署や人員と、その役割が明確になっているか。また、必要な権限は与えられているか。
</t>
    <rPh sb="2" eb="4">
      <t>スイシン</t>
    </rPh>
    <rPh sb="16" eb="18">
      <t>ブショ</t>
    </rPh>
    <rPh sb="19" eb="21">
      <t>ジンイン</t>
    </rPh>
    <rPh sb="25" eb="27">
      <t>ヤクワリ</t>
    </rPh>
    <rPh sb="28" eb="30">
      <t>メイカク</t>
    </rPh>
    <rPh sb="41" eb="43">
      <t>ヒツヨウ</t>
    </rPh>
    <rPh sb="44" eb="46">
      <t>ケンゲン</t>
    </rPh>
    <rPh sb="47" eb="48">
      <t>アタ</t>
    </rPh>
    <phoneticPr fontId="1"/>
  </si>
  <si>
    <t>5-1</t>
    <phoneticPr fontId="1"/>
  </si>
  <si>
    <t>推進体制</t>
    <rPh sb="0" eb="2">
      <t>スイシン</t>
    </rPh>
    <rPh sb="2" eb="4">
      <t>タイセイ</t>
    </rPh>
    <phoneticPr fontId="1"/>
  </si>
  <si>
    <t xml:space="preserve">経営・事業部門・IT部門が目的に向かって相互に協力しながら推進する体制となっているか。
</t>
    <rPh sb="29" eb="31">
      <t>スイシン</t>
    </rPh>
    <phoneticPr fontId="1"/>
  </si>
  <si>
    <t>5-2</t>
  </si>
  <si>
    <t>外部との連携</t>
    <rPh sb="0" eb="2">
      <t>ガイブ</t>
    </rPh>
    <rPh sb="4" eb="6">
      <t>レンケイ</t>
    </rPh>
    <phoneticPr fontId="1"/>
  </si>
  <si>
    <t xml:space="preserve">自社のリソースのみでなく、外部との連携にも取り組んでいるか。
</t>
    <rPh sb="0" eb="2">
      <t>ジシャ</t>
    </rPh>
    <rPh sb="13" eb="15">
      <t>ガイブ</t>
    </rPh>
    <rPh sb="17" eb="19">
      <t>レンケイ</t>
    </rPh>
    <rPh sb="21" eb="22">
      <t>ト</t>
    </rPh>
    <rPh sb="23" eb="24">
      <t>ク</t>
    </rPh>
    <phoneticPr fontId="1"/>
  </si>
  <si>
    <t>人材育成・確保</t>
    <rPh sb="0" eb="2">
      <t>ジンザイ</t>
    </rPh>
    <rPh sb="2" eb="4">
      <t>イクセイ</t>
    </rPh>
    <rPh sb="5" eb="7">
      <t>カクホ</t>
    </rPh>
    <phoneticPr fontId="1"/>
  </si>
  <si>
    <t xml:space="preserve">DX推進に必要な人材の育成・確保に向けた取組が行われているか。
</t>
    <rPh sb="2" eb="4">
      <t>スイシン</t>
    </rPh>
    <rPh sb="5" eb="7">
      <t>ヒツヨウ</t>
    </rPh>
    <rPh sb="8" eb="10">
      <t>ジンザイ</t>
    </rPh>
    <rPh sb="11" eb="13">
      <t>イクセイ</t>
    </rPh>
    <rPh sb="14" eb="16">
      <t>カクホ</t>
    </rPh>
    <rPh sb="17" eb="18">
      <t>ム</t>
    </rPh>
    <rPh sb="20" eb="21">
      <t>ト</t>
    </rPh>
    <rPh sb="21" eb="22">
      <t>ク</t>
    </rPh>
    <rPh sb="23" eb="24">
      <t>オコナ</t>
    </rPh>
    <phoneticPr fontId="1"/>
  </si>
  <si>
    <t>6-1</t>
    <phoneticPr fontId="1"/>
  </si>
  <si>
    <t>事業部門における人材</t>
    <phoneticPr fontId="1"/>
  </si>
  <si>
    <t xml:space="preserve">事業部門において、顧客や市場、業務内容に精通しつつ、デジタルで何ができるかを理解し、DXの実行を担う人材の育成・確保に向けた取組が行われているか。
</t>
    <rPh sb="0" eb="2">
      <t>ジギョウ</t>
    </rPh>
    <rPh sb="2" eb="4">
      <t>ブモン</t>
    </rPh>
    <rPh sb="9" eb="11">
      <t>コキャク</t>
    </rPh>
    <rPh sb="12" eb="14">
      <t>シジョウ</t>
    </rPh>
    <rPh sb="15" eb="17">
      <t>ギョウム</t>
    </rPh>
    <rPh sb="17" eb="19">
      <t>ナイヨウ</t>
    </rPh>
    <rPh sb="20" eb="22">
      <t>セイツウ</t>
    </rPh>
    <rPh sb="31" eb="32">
      <t>ナニ</t>
    </rPh>
    <rPh sb="38" eb="40">
      <t>リカイ</t>
    </rPh>
    <rPh sb="45" eb="47">
      <t>ジッコウ</t>
    </rPh>
    <rPh sb="48" eb="49">
      <t>ニナ</t>
    </rPh>
    <rPh sb="50" eb="52">
      <t>ジンザイ</t>
    </rPh>
    <rPh sb="53" eb="55">
      <t>イクセイ</t>
    </rPh>
    <rPh sb="56" eb="58">
      <t>カクホ</t>
    </rPh>
    <rPh sb="59" eb="60">
      <t>ム</t>
    </rPh>
    <rPh sb="62" eb="63">
      <t>ト</t>
    </rPh>
    <rPh sb="63" eb="64">
      <t>ク</t>
    </rPh>
    <rPh sb="65" eb="66">
      <t>オコナ</t>
    </rPh>
    <phoneticPr fontId="1"/>
  </si>
  <si>
    <t>6-2</t>
  </si>
  <si>
    <t>技術を支える人材</t>
    <rPh sb="0" eb="2">
      <t>ギジュツ</t>
    </rPh>
    <rPh sb="3" eb="4">
      <t>ササ</t>
    </rPh>
    <rPh sb="6" eb="8">
      <t>ジンザイ</t>
    </rPh>
    <phoneticPr fontId="1"/>
  </si>
  <si>
    <t xml:space="preserve">デジタル技術やデータ活用に精通した人材の育成・確保に向けた取組が行われているか。
</t>
    <rPh sb="4" eb="6">
      <t>ギジュツ</t>
    </rPh>
    <rPh sb="10" eb="12">
      <t>カツヨウ</t>
    </rPh>
    <rPh sb="13" eb="15">
      <t>セイツウ</t>
    </rPh>
    <rPh sb="17" eb="19">
      <t>ジンザイ</t>
    </rPh>
    <rPh sb="20" eb="22">
      <t>イクセイ</t>
    </rPh>
    <rPh sb="23" eb="25">
      <t>カクホ</t>
    </rPh>
    <rPh sb="26" eb="27">
      <t>ム</t>
    </rPh>
    <rPh sb="29" eb="30">
      <t>ト</t>
    </rPh>
    <rPh sb="30" eb="31">
      <t>ク</t>
    </rPh>
    <rPh sb="32" eb="33">
      <t>オコナ</t>
    </rPh>
    <phoneticPr fontId="1"/>
  </si>
  <si>
    <t>6-3</t>
  </si>
  <si>
    <t>人材の融合</t>
    <rPh sb="0" eb="2">
      <t>ジンザイ</t>
    </rPh>
    <rPh sb="3" eb="5">
      <t>ユウゴウ</t>
    </rPh>
    <phoneticPr fontId="1"/>
  </si>
  <si>
    <t xml:space="preserve">「技術に精通した人材」と「業務に精通した人材」が融合してDXに取り組む仕組みが整えられているか。
</t>
    <rPh sb="1" eb="3">
      <t>ギジュツ</t>
    </rPh>
    <rPh sb="4" eb="6">
      <t>セイツウ</t>
    </rPh>
    <rPh sb="8" eb="10">
      <t>ジンザイ</t>
    </rPh>
    <rPh sb="13" eb="15">
      <t>ギョウム</t>
    </rPh>
    <rPh sb="16" eb="18">
      <t>セイツウ</t>
    </rPh>
    <rPh sb="20" eb="22">
      <t>ジンザイ</t>
    </rPh>
    <rPh sb="24" eb="26">
      <t>ユウゴウ</t>
    </rPh>
    <rPh sb="31" eb="32">
      <t>ト</t>
    </rPh>
    <rPh sb="33" eb="34">
      <t>ク</t>
    </rPh>
    <rPh sb="35" eb="37">
      <t>シク</t>
    </rPh>
    <rPh sb="39" eb="40">
      <t>トトノ</t>
    </rPh>
    <phoneticPr fontId="1"/>
  </si>
  <si>
    <t>事業への落とし込み</t>
    <rPh sb="0" eb="2">
      <t>ジギョウ</t>
    </rPh>
    <rPh sb="4" eb="5">
      <t>オ</t>
    </rPh>
    <rPh sb="7" eb="8">
      <t>コ</t>
    </rPh>
    <phoneticPr fontId="1"/>
  </si>
  <si>
    <t>7-1</t>
    <phoneticPr fontId="1"/>
  </si>
  <si>
    <t>戦略とロードマップ</t>
    <rPh sb="0" eb="2">
      <t>センリャク</t>
    </rPh>
    <phoneticPr fontId="1"/>
  </si>
  <si>
    <t xml:space="preserve">ビジネスモデルや業務プロセス、働き方等をどのように変革するか、戦略とロードマップが明確になっているか。
</t>
    <rPh sb="18" eb="19">
      <t>トウ</t>
    </rPh>
    <phoneticPr fontId="1"/>
  </si>
  <si>
    <t>7-2</t>
  </si>
  <si>
    <t>バリューチェーンワイド</t>
    <phoneticPr fontId="1"/>
  </si>
  <si>
    <t xml:space="preserve">ビジネスモデルの創出、業務プロセスの改革への取組が、部門別の部分最適ではなく、社内外のサプライチェーンやエコシステムを通したバリューチェーンワイドで行われているか。
</t>
    <phoneticPr fontId="1"/>
  </si>
  <si>
    <t>7-3</t>
  </si>
  <si>
    <t>持続力</t>
    <rPh sb="0" eb="3">
      <t>ジゾクリョク</t>
    </rPh>
    <phoneticPr fontId="1"/>
  </si>
  <si>
    <t xml:space="preserve">改革の途上で、一定期間、成果が出なかったり、既存の業務とのカニバリが発生することに対して、経営トップが持続的に改革をリードしているか。
</t>
    <rPh sb="0" eb="2">
      <t>カイカク</t>
    </rPh>
    <rPh sb="3" eb="5">
      <t>トジョウ</t>
    </rPh>
    <rPh sb="7" eb="9">
      <t>イッテイ</t>
    </rPh>
    <rPh sb="9" eb="11">
      <t>キカン</t>
    </rPh>
    <rPh sb="12" eb="14">
      <t>セイカ</t>
    </rPh>
    <rPh sb="15" eb="16">
      <t>デ</t>
    </rPh>
    <rPh sb="22" eb="24">
      <t>キソン</t>
    </rPh>
    <rPh sb="25" eb="27">
      <t>ギョウム</t>
    </rPh>
    <rPh sb="34" eb="36">
      <t>ハッセイ</t>
    </rPh>
    <rPh sb="41" eb="42">
      <t>タイ</t>
    </rPh>
    <rPh sb="45" eb="47">
      <t>ケイエイ</t>
    </rPh>
    <rPh sb="51" eb="54">
      <t>ジゾクテキ</t>
    </rPh>
    <rPh sb="55" eb="57">
      <t>カイカク</t>
    </rPh>
    <phoneticPr fontId="1"/>
  </si>
  <si>
    <t>-</t>
    <phoneticPr fontId="1"/>
  </si>
  <si>
    <t>-</t>
    <phoneticPr fontId="1"/>
  </si>
  <si>
    <t>DX推進の取組状況</t>
    <rPh sb="5" eb="7">
      <t>トリクミ</t>
    </rPh>
    <rPh sb="7" eb="9">
      <t>ジョウキョウ</t>
    </rPh>
    <phoneticPr fontId="1"/>
  </si>
  <si>
    <t>DXによる競争力強化の到達度合い</t>
    <phoneticPr fontId="1"/>
  </si>
  <si>
    <t>研究＆開発</t>
  </si>
  <si>
    <t>製品開発スピード</t>
  </si>
  <si>
    <t xml:space="preserve">スピード感：　
タイム・トゥ・マーケット
（新製品開発における研究開発の予算措置から市場提供まで）
</t>
    <phoneticPr fontId="1"/>
  </si>
  <si>
    <t>〇</t>
    <phoneticPr fontId="1"/>
  </si>
  <si>
    <t>新規顧客獲得割合</t>
  </si>
  <si>
    <t xml:space="preserve">割合：　
新規顧客からの売上の割合、新製品からの売上の割合。経年変化により着目。
※流出顧客割合や廃止製品数を測定するか。新規顧客の絶対数を測定する案も。
</t>
    <phoneticPr fontId="1"/>
  </si>
  <si>
    <t>支出プロセスにおける効率性</t>
  </si>
  <si>
    <t xml:space="preserve">効率性：　
統制下にある支出の割合、定型の購買サービスを用いた支出割合。
</t>
    <phoneticPr fontId="1"/>
  </si>
  <si>
    <t>決算処理スピード</t>
  </si>
  <si>
    <t xml:space="preserve">効率性：　
代表的な会計処理として効率を測定。
※決算処理日数（年次）など
</t>
    <phoneticPr fontId="1"/>
  </si>
  <si>
    <t>Cash Conversion Cycle</t>
  </si>
  <si>
    <t xml:space="preserve">効率性：　
資金繰りに関する指標として、仕入れから販売に伴う現金回収までの日数。
</t>
    <phoneticPr fontId="1"/>
  </si>
  <si>
    <t>フォーキャストサイクルタイム</t>
    <phoneticPr fontId="1"/>
  </si>
  <si>
    <t xml:space="preserve">スピード感：　
予算見直しをアジャイルに行っているか。
</t>
    <phoneticPr fontId="1"/>
  </si>
  <si>
    <t>DXの取組状況</t>
    <rPh sb="3" eb="5">
      <t>トリクミ</t>
    </rPh>
    <rPh sb="5" eb="7">
      <t>ジョウキョウ</t>
    </rPh>
    <phoneticPr fontId="1"/>
  </si>
  <si>
    <t>企業全体に占めるデジタルサービスの割合 [％]</t>
  </si>
  <si>
    <t xml:space="preserve">割合： 
売上もしくは顧客数などで経年変化に着目
</t>
    <phoneticPr fontId="1"/>
  </si>
  <si>
    <t xml:space="preserve">デジタルサービス全体の利益 [円]
</t>
    <phoneticPr fontId="1"/>
  </si>
  <si>
    <t xml:space="preserve">絶対値 or 割合：
</t>
    <phoneticPr fontId="1"/>
  </si>
  <si>
    <t xml:space="preserve">デジタルサービスへの投資額 [円]
</t>
    <phoneticPr fontId="1"/>
  </si>
  <si>
    <t xml:space="preserve">絶対値 or 割合：
</t>
    <phoneticPr fontId="1"/>
  </si>
  <si>
    <t xml:space="preserve">デジタルサービスに従事している従業員数 [人]
</t>
    <phoneticPr fontId="1"/>
  </si>
  <si>
    <t xml:space="preserve">新サービスを利用する既存顧客の割合 [％]
</t>
    <phoneticPr fontId="1"/>
  </si>
  <si>
    <t xml:space="preserve">割合：
</t>
    <phoneticPr fontId="1"/>
  </si>
  <si>
    <t>業務提携</t>
  </si>
  <si>
    <t>DXのための業務提携の数 [件]</t>
  </si>
  <si>
    <t xml:space="preserve">絶対値：
DXのためのExitプランが明確になっているアライアンスやM&amp;Aの件数
</t>
    <rPh sb="0" eb="3">
      <t>ゼッタイチ</t>
    </rPh>
    <phoneticPr fontId="1"/>
  </si>
  <si>
    <t>デジタル化</t>
  </si>
  <si>
    <t xml:space="preserve">業務プロセスのデジタル化率 [%]
</t>
    <phoneticPr fontId="1"/>
  </si>
  <si>
    <t xml:space="preserve">ITシステム構築の枠組み
</t>
    <phoneticPr fontId="1"/>
  </si>
  <si>
    <t>ビジョン実現の基盤としてのITシステムの構築</t>
    <rPh sb="4" eb="6">
      <t>ジツゲン</t>
    </rPh>
    <rPh sb="7" eb="9">
      <t>キバン</t>
    </rPh>
    <rPh sb="20" eb="22">
      <t>コウチク</t>
    </rPh>
    <phoneticPr fontId="1"/>
  </si>
  <si>
    <t>ビジョン実現の基盤としてのITシステムの構築</t>
    <phoneticPr fontId="1"/>
  </si>
  <si>
    <t xml:space="preserve">ビジョン実現（価値の創出）のためには、既存のITシステムにどのような見直しが必要であるかを認識し、対応策が講じられているか。
</t>
    <rPh sb="4" eb="6">
      <t>ジツゲン</t>
    </rPh>
    <rPh sb="7" eb="9">
      <t>カチ</t>
    </rPh>
    <rPh sb="10" eb="12">
      <t>ソウシュツ</t>
    </rPh>
    <rPh sb="19" eb="21">
      <t>キソン</t>
    </rPh>
    <rPh sb="34" eb="36">
      <t>ミナオ</t>
    </rPh>
    <rPh sb="38" eb="40">
      <t>ヒツヨウ</t>
    </rPh>
    <rPh sb="45" eb="47">
      <t>ニンシキ</t>
    </rPh>
    <rPh sb="49" eb="51">
      <t>タイオウ</t>
    </rPh>
    <rPh sb="51" eb="52">
      <t>サク</t>
    </rPh>
    <rPh sb="53" eb="54">
      <t>コウ</t>
    </rPh>
    <phoneticPr fontId="1"/>
  </si>
  <si>
    <t>8-1</t>
    <phoneticPr fontId="1"/>
  </si>
  <si>
    <t>ITシステムに求められる要素</t>
    <phoneticPr fontId="1"/>
  </si>
  <si>
    <t>データ活用</t>
    <rPh sb="3" eb="5">
      <t>カツヨウ</t>
    </rPh>
    <phoneticPr fontId="1"/>
  </si>
  <si>
    <t xml:space="preserve">データを、リアルタイム等使いたい形で使えるITシステムとなっているか。
</t>
    <rPh sb="11" eb="12">
      <t>トウ</t>
    </rPh>
    <rPh sb="12" eb="13">
      <t>ツカ</t>
    </rPh>
    <rPh sb="16" eb="17">
      <t>カタチ</t>
    </rPh>
    <rPh sb="18" eb="19">
      <t>ツカ</t>
    </rPh>
    <phoneticPr fontId="1"/>
  </si>
  <si>
    <t>8-2</t>
  </si>
  <si>
    <t>スピード・アジリティ</t>
    <phoneticPr fontId="1"/>
  </si>
  <si>
    <t xml:space="preserve">環境変化に迅速に対応し、求められるデリバリースピードに対応できるITシステムとなっているか。
</t>
    <rPh sb="0" eb="2">
      <t>カンキョウ</t>
    </rPh>
    <rPh sb="2" eb="4">
      <t>ヘンカ</t>
    </rPh>
    <rPh sb="5" eb="7">
      <t>ジンソク</t>
    </rPh>
    <rPh sb="8" eb="10">
      <t>タイオウ</t>
    </rPh>
    <rPh sb="12" eb="13">
      <t>モト</t>
    </rPh>
    <rPh sb="27" eb="29">
      <t>タイオウ</t>
    </rPh>
    <phoneticPr fontId="1"/>
  </si>
  <si>
    <t>8-3</t>
  </si>
  <si>
    <t>全社最適</t>
    <rPh sb="0" eb="2">
      <t>ゼンシャ</t>
    </rPh>
    <rPh sb="2" eb="4">
      <t>サイテキ</t>
    </rPh>
    <phoneticPr fontId="1"/>
  </si>
  <si>
    <t xml:space="preserve">部門を超えてデータを活用し、バリューチェーンワイドで顧客視点での価値創出ができるよう、システム間を連携させるなどにより、全社最適を踏まえたITシステムとなっているか。
</t>
    <rPh sb="0" eb="2">
      <t>ブモン</t>
    </rPh>
    <rPh sb="3" eb="4">
      <t>コ</t>
    </rPh>
    <rPh sb="10" eb="12">
      <t>カツヨウ</t>
    </rPh>
    <rPh sb="26" eb="28">
      <t>コキャク</t>
    </rPh>
    <rPh sb="28" eb="30">
      <t>シテン</t>
    </rPh>
    <rPh sb="32" eb="34">
      <t>カチ</t>
    </rPh>
    <rPh sb="34" eb="36">
      <t>ソウシュツ</t>
    </rPh>
    <rPh sb="47" eb="48">
      <t>カン</t>
    </rPh>
    <rPh sb="49" eb="51">
      <t>レンケイ</t>
    </rPh>
    <rPh sb="60" eb="62">
      <t>ゼンシャ</t>
    </rPh>
    <rPh sb="62" eb="64">
      <t>サイテキ</t>
    </rPh>
    <rPh sb="65" eb="66">
      <t>フ</t>
    </rPh>
    <phoneticPr fontId="1"/>
  </si>
  <si>
    <t>8-4</t>
  </si>
  <si>
    <t>IT資産の分析・評価</t>
    <phoneticPr fontId="1"/>
  </si>
  <si>
    <t xml:space="preserve">IT資産の現状について、全体像を把握し、分析・評価できているか。
（視点：　アプリケーション単位での利用状況、技術的な陳腐化度合い、サポート体制の継続性等）
</t>
    <rPh sb="2" eb="4">
      <t>シサン</t>
    </rPh>
    <rPh sb="5" eb="7">
      <t>ゲンジョウ</t>
    </rPh>
    <rPh sb="12" eb="15">
      <t>ゼンタイゾウ</t>
    </rPh>
    <rPh sb="16" eb="18">
      <t>ハアク</t>
    </rPh>
    <rPh sb="20" eb="22">
      <t>ブンセキ</t>
    </rPh>
    <rPh sb="23" eb="25">
      <t>ヒョウカ</t>
    </rPh>
    <rPh sb="34" eb="36">
      <t>シテン</t>
    </rPh>
    <rPh sb="46" eb="48">
      <t>タンイ</t>
    </rPh>
    <rPh sb="50" eb="52">
      <t>リヨウ</t>
    </rPh>
    <rPh sb="52" eb="54">
      <t>ジョウキョウ</t>
    </rPh>
    <rPh sb="55" eb="58">
      <t>ギジュツテキ</t>
    </rPh>
    <rPh sb="59" eb="62">
      <t>チンプカ</t>
    </rPh>
    <rPh sb="62" eb="64">
      <t>ドア</t>
    </rPh>
    <rPh sb="70" eb="72">
      <t>タイセイ</t>
    </rPh>
    <rPh sb="73" eb="76">
      <t>ケイゾクセイ</t>
    </rPh>
    <rPh sb="76" eb="77">
      <t>トウ</t>
    </rPh>
    <phoneticPr fontId="1"/>
  </si>
  <si>
    <t>8-5</t>
  </si>
  <si>
    <t>IT資産の仕分けと
プランニング</t>
    <phoneticPr fontId="1"/>
  </si>
  <si>
    <t>廃棄</t>
    <rPh sb="0" eb="2">
      <t>ハイキ</t>
    </rPh>
    <phoneticPr fontId="1"/>
  </si>
  <si>
    <t xml:space="preserve">価値創出への貢献の少ないもの、利用されていないものについて、廃棄できているか。
</t>
    <rPh sb="0" eb="2">
      <t>カチ</t>
    </rPh>
    <rPh sb="2" eb="4">
      <t>ソウシュツ</t>
    </rPh>
    <rPh sb="6" eb="8">
      <t>コウケン</t>
    </rPh>
    <rPh sb="9" eb="10">
      <t>スク</t>
    </rPh>
    <rPh sb="15" eb="17">
      <t>リヨウ</t>
    </rPh>
    <rPh sb="30" eb="32">
      <t>ハイキ</t>
    </rPh>
    <phoneticPr fontId="1"/>
  </si>
  <si>
    <t>8-6</t>
  </si>
  <si>
    <t>競争領域の特定</t>
    <rPh sb="0" eb="2">
      <t>キョウソウ</t>
    </rPh>
    <rPh sb="2" eb="4">
      <t>リョウイキ</t>
    </rPh>
    <rPh sb="5" eb="7">
      <t>トクテイ</t>
    </rPh>
    <phoneticPr fontId="1"/>
  </si>
  <si>
    <t xml:space="preserve">データやデジタル技術を活用し、変化に迅速に対応すべき領域を精査の上特定し、それに適したシステム環境を構築できているか。
</t>
    <rPh sb="8" eb="10">
      <t>ギジュツ</t>
    </rPh>
    <rPh sb="11" eb="13">
      <t>カツヨウ</t>
    </rPh>
    <rPh sb="15" eb="17">
      <t>ヘンカ</t>
    </rPh>
    <rPh sb="18" eb="20">
      <t>ジンソク</t>
    </rPh>
    <rPh sb="21" eb="23">
      <t>タイオウ</t>
    </rPh>
    <rPh sb="26" eb="28">
      <t>リョウイキ</t>
    </rPh>
    <rPh sb="29" eb="31">
      <t>セイサ</t>
    </rPh>
    <rPh sb="32" eb="33">
      <t>ウエ</t>
    </rPh>
    <rPh sb="33" eb="35">
      <t>トクテイ</t>
    </rPh>
    <rPh sb="40" eb="41">
      <t>テキ</t>
    </rPh>
    <rPh sb="47" eb="49">
      <t>カンキョウ</t>
    </rPh>
    <rPh sb="50" eb="52">
      <t>コウチク</t>
    </rPh>
    <phoneticPr fontId="1"/>
  </si>
  <si>
    <t>8-7</t>
  </si>
  <si>
    <t>非競争領域の標準化・共通化</t>
    <rPh sb="0" eb="1">
      <t>ヒ</t>
    </rPh>
    <rPh sb="1" eb="3">
      <t>キョウソウ</t>
    </rPh>
    <rPh sb="3" eb="5">
      <t>リョウイキ</t>
    </rPh>
    <rPh sb="6" eb="9">
      <t>ヒョウジュンカ</t>
    </rPh>
    <rPh sb="10" eb="13">
      <t>キョウツウカ</t>
    </rPh>
    <phoneticPr fontId="1"/>
  </si>
  <si>
    <t xml:space="preserve">非競争領域について、標準パッケージや業種ごとの共通プラットフォームを利用し、カスタマイズをやめて標準化したシステムに業務を合わせるなど、トップダウンで機能圧縮できているか。
</t>
    <rPh sb="0" eb="1">
      <t>ヒ</t>
    </rPh>
    <rPh sb="1" eb="3">
      <t>キョウソウ</t>
    </rPh>
    <rPh sb="3" eb="5">
      <t>リョウイキ</t>
    </rPh>
    <rPh sb="10" eb="12">
      <t>ヒョウジュン</t>
    </rPh>
    <rPh sb="18" eb="20">
      <t>ギョウシュ</t>
    </rPh>
    <rPh sb="23" eb="25">
      <t>キョウツウ</t>
    </rPh>
    <rPh sb="34" eb="36">
      <t>リヨウ</t>
    </rPh>
    <rPh sb="48" eb="51">
      <t>ヒョウジュンカ</t>
    </rPh>
    <rPh sb="58" eb="60">
      <t>ギョウム</t>
    </rPh>
    <rPh sb="61" eb="62">
      <t>ア</t>
    </rPh>
    <phoneticPr fontId="1"/>
  </si>
  <si>
    <t>8-8</t>
  </si>
  <si>
    <t>ロードマップ</t>
    <phoneticPr fontId="1"/>
  </si>
  <si>
    <t xml:space="preserve">ITシステムの刷新に向けたロードマップが策定できているか。
</t>
    <rPh sb="7" eb="9">
      <t>サッシン</t>
    </rPh>
    <rPh sb="10" eb="11">
      <t>ム</t>
    </rPh>
    <rPh sb="20" eb="22">
      <t>サクテイ</t>
    </rPh>
    <phoneticPr fontId="1"/>
  </si>
  <si>
    <t>ガバナンス・体制</t>
    <phoneticPr fontId="1"/>
  </si>
  <si>
    <t>ガバナンス・体制</t>
    <rPh sb="6" eb="8">
      <t>タイセイ</t>
    </rPh>
    <phoneticPr fontId="1"/>
  </si>
  <si>
    <t xml:space="preserve">ビジョンの実現に向けて、IT投資において、技術的負債を低減しつつ、価値の創出につながる領域へ資金・人材を重点配分できているか。
（「技術的負債」：　短期的な観点でシステムを開発し、結果として、長期的に保守費や運用費が高騰している状態のこと）
</t>
    <rPh sb="5" eb="7">
      <t>ジツゲン</t>
    </rPh>
    <rPh sb="8" eb="9">
      <t>ム</t>
    </rPh>
    <rPh sb="14" eb="16">
      <t>トウシ</t>
    </rPh>
    <rPh sb="21" eb="23">
      <t>ギジュツ</t>
    </rPh>
    <rPh sb="33" eb="35">
      <t>カチ</t>
    </rPh>
    <rPh sb="36" eb="38">
      <t>ソウシュツ</t>
    </rPh>
    <rPh sb="43" eb="45">
      <t>リョウイキ</t>
    </rPh>
    <rPh sb="46" eb="48">
      <t>シキン</t>
    </rPh>
    <rPh sb="49" eb="51">
      <t>ジンザイ</t>
    </rPh>
    <rPh sb="52" eb="54">
      <t>ジュウテン</t>
    </rPh>
    <rPh sb="54" eb="56">
      <t>ハイブン</t>
    </rPh>
    <rPh sb="66" eb="69">
      <t>ギジュツテキ</t>
    </rPh>
    <rPh sb="69" eb="71">
      <t>フサイ</t>
    </rPh>
    <phoneticPr fontId="1"/>
  </si>
  <si>
    <t>9-1</t>
    <phoneticPr fontId="1"/>
  </si>
  <si>
    <t xml:space="preserve">ビジョンの実現に向けて、新規に投資すべきもの、削減すべきもの、標準化や共通化等について、全社最適の視点から、部門を超えて横串的に判断・決定できる体制を整えられているか。
（視点：　顧客視点となっているか、サイロ化していないか、ベンダーとのパートナーシップ等）
</t>
    <rPh sb="5" eb="7">
      <t>ジツゲン</t>
    </rPh>
    <rPh sb="8" eb="9">
      <t>ム</t>
    </rPh>
    <rPh sb="12" eb="14">
      <t>シンキ</t>
    </rPh>
    <rPh sb="15" eb="17">
      <t>トウシ</t>
    </rPh>
    <rPh sb="23" eb="25">
      <t>サクゲン</t>
    </rPh>
    <rPh sb="31" eb="34">
      <t>ヒョウジュンカ</t>
    </rPh>
    <rPh sb="35" eb="38">
      <t>キョウツウカ</t>
    </rPh>
    <rPh sb="38" eb="39">
      <t>トウ</t>
    </rPh>
    <rPh sb="44" eb="46">
      <t>ゼンシャ</t>
    </rPh>
    <rPh sb="46" eb="48">
      <t>サイテキ</t>
    </rPh>
    <rPh sb="49" eb="51">
      <t>シテン</t>
    </rPh>
    <rPh sb="54" eb="56">
      <t>ブモン</t>
    </rPh>
    <rPh sb="57" eb="58">
      <t>コ</t>
    </rPh>
    <rPh sb="60" eb="61">
      <t>ヨコ</t>
    </rPh>
    <rPh sb="61" eb="62">
      <t>グシ</t>
    </rPh>
    <rPh sb="62" eb="63">
      <t>テキ</t>
    </rPh>
    <rPh sb="64" eb="66">
      <t>ハンダン</t>
    </rPh>
    <rPh sb="67" eb="69">
      <t>ケッテイ</t>
    </rPh>
    <rPh sb="72" eb="74">
      <t>タイセイ</t>
    </rPh>
    <rPh sb="75" eb="76">
      <t>トトノ</t>
    </rPh>
    <rPh sb="86" eb="88">
      <t>シテン</t>
    </rPh>
    <rPh sb="90" eb="92">
      <t>コキャク</t>
    </rPh>
    <rPh sb="92" eb="94">
      <t>シテン</t>
    </rPh>
    <rPh sb="105" eb="106">
      <t>カ</t>
    </rPh>
    <rPh sb="127" eb="128">
      <t>トウ</t>
    </rPh>
    <phoneticPr fontId="1"/>
  </si>
  <si>
    <t>9-2</t>
  </si>
  <si>
    <t>人材確保</t>
    <rPh sb="0" eb="2">
      <t>ジンザイ</t>
    </rPh>
    <rPh sb="2" eb="4">
      <t>カクホ</t>
    </rPh>
    <phoneticPr fontId="1"/>
  </si>
  <si>
    <t xml:space="preserve">ベンダーに丸投げせず、ITシステムの全体設計、システム連携基盤の企画や要求定義を自ら行い、パートナーとして協創できるベンダーを選別できる人材を確保できているか。
</t>
    <rPh sb="5" eb="7">
      <t>マルナ</t>
    </rPh>
    <rPh sb="18" eb="20">
      <t>ゼンタイ</t>
    </rPh>
    <rPh sb="20" eb="22">
      <t>セッケイ</t>
    </rPh>
    <rPh sb="27" eb="29">
      <t>レンケイ</t>
    </rPh>
    <rPh sb="29" eb="31">
      <t>キバン</t>
    </rPh>
    <rPh sb="32" eb="34">
      <t>キカク</t>
    </rPh>
    <rPh sb="35" eb="37">
      <t>ヨウキュウ</t>
    </rPh>
    <rPh sb="37" eb="39">
      <t>テイギ</t>
    </rPh>
    <rPh sb="40" eb="41">
      <t>ミズカ</t>
    </rPh>
    <rPh sb="42" eb="43">
      <t>オコナ</t>
    </rPh>
    <rPh sb="53" eb="55">
      <t>キョウソウ</t>
    </rPh>
    <rPh sb="63" eb="65">
      <t>センベツ</t>
    </rPh>
    <rPh sb="68" eb="70">
      <t>ジンザイ</t>
    </rPh>
    <rPh sb="71" eb="73">
      <t>カクホ</t>
    </rPh>
    <phoneticPr fontId="1"/>
  </si>
  <si>
    <t>9-3</t>
  </si>
  <si>
    <t>事業部門のオーナーシップ</t>
    <rPh sb="0" eb="2">
      <t>ジギョウ</t>
    </rPh>
    <rPh sb="2" eb="4">
      <t>ブモン</t>
    </rPh>
    <phoneticPr fontId="1"/>
  </si>
  <si>
    <t xml:space="preserve">各事業部門がオーナーシップをもって、DXで実現したい事業企画・業務企画を自ら明確にし、完成責任まで負えているか。
</t>
    <rPh sb="0" eb="3">
      <t>カクジギョウ</t>
    </rPh>
    <rPh sb="3" eb="5">
      <t>ブモン</t>
    </rPh>
    <rPh sb="21" eb="23">
      <t>ジツゲン</t>
    </rPh>
    <rPh sb="26" eb="28">
      <t>ジギョウ</t>
    </rPh>
    <rPh sb="28" eb="30">
      <t>キカク</t>
    </rPh>
    <rPh sb="31" eb="33">
      <t>ギョウム</t>
    </rPh>
    <rPh sb="33" eb="35">
      <t>キカク</t>
    </rPh>
    <rPh sb="36" eb="37">
      <t>ミズカ</t>
    </rPh>
    <rPh sb="38" eb="40">
      <t>メイカク</t>
    </rPh>
    <rPh sb="43" eb="45">
      <t>カンセイ</t>
    </rPh>
    <rPh sb="45" eb="47">
      <t>セキニン</t>
    </rPh>
    <rPh sb="49" eb="50">
      <t>オ</t>
    </rPh>
    <phoneticPr fontId="1"/>
  </si>
  <si>
    <t>9-4</t>
  </si>
  <si>
    <t>データ活用の人材連携</t>
    <rPh sb="3" eb="5">
      <t>カツヨウ</t>
    </rPh>
    <rPh sb="6" eb="8">
      <t>ジンザイ</t>
    </rPh>
    <rPh sb="8" eb="10">
      <t>レンケイ</t>
    </rPh>
    <phoneticPr fontId="1"/>
  </si>
  <si>
    <t xml:space="preserve">「どんなデータがどこにあるかを分かっている人」と「データを利用する人」が連携できているか。
</t>
    <rPh sb="15" eb="16">
      <t>ワ</t>
    </rPh>
    <rPh sb="21" eb="22">
      <t>ヒト</t>
    </rPh>
    <rPh sb="29" eb="31">
      <t>リヨウ</t>
    </rPh>
    <rPh sb="33" eb="34">
      <t>ヒト</t>
    </rPh>
    <rPh sb="36" eb="38">
      <t>レンケイ</t>
    </rPh>
    <phoneticPr fontId="1"/>
  </si>
  <si>
    <t>9-5</t>
  </si>
  <si>
    <t>プライバシー、データセキュリティ</t>
    <phoneticPr fontId="1"/>
  </si>
  <si>
    <t xml:space="preserve">DX推進に向け、データを活用した事業展開を支える基盤（プライバシー、データセキュリティ等に関するルールやITシステム）が全社的な視点で整備されているか。
</t>
    <rPh sb="2" eb="4">
      <t>スイシン</t>
    </rPh>
    <rPh sb="5" eb="6">
      <t>ム</t>
    </rPh>
    <rPh sb="12" eb="14">
      <t>カツヨウ</t>
    </rPh>
    <rPh sb="16" eb="18">
      <t>ジギョウ</t>
    </rPh>
    <rPh sb="18" eb="20">
      <t>テンカイ</t>
    </rPh>
    <rPh sb="21" eb="22">
      <t>ササ</t>
    </rPh>
    <rPh sb="24" eb="26">
      <t>キバン</t>
    </rPh>
    <rPh sb="43" eb="44">
      <t>トウ</t>
    </rPh>
    <rPh sb="45" eb="46">
      <t>カン</t>
    </rPh>
    <rPh sb="60" eb="62">
      <t>ゼンシャ</t>
    </rPh>
    <rPh sb="62" eb="63">
      <t>テキ</t>
    </rPh>
    <rPh sb="64" eb="66">
      <t>シテン</t>
    </rPh>
    <rPh sb="67" eb="69">
      <t>セイビ</t>
    </rPh>
    <phoneticPr fontId="1"/>
  </si>
  <si>
    <t>9-6</t>
  </si>
  <si>
    <t>IT投資の評価</t>
    <rPh sb="2" eb="4">
      <t>トウシ</t>
    </rPh>
    <phoneticPr fontId="1"/>
  </si>
  <si>
    <t xml:space="preserve">ITシステムができたかどうかではなく、ビジネスがうまくいったかどうかで評価する仕組みとなっているか。
</t>
    <rPh sb="35" eb="37">
      <t>ヒョウカ</t>
    </rPh>
    <rPh sb="39" eb="41">
      <t>シク</t>
    </rPh>
    <phoneticPr fontId="1"/>
  </si>
  <si>
    <t xml:space="preserve">ITシステム構築の取組状況
</t>
    <rPh sb="9" eb="11">
      <t>トリクミ</t>
    </rPh>
    <rPh sb="11" eb="13">
      <t>ジョウキョウ</t>
    </rPh>
    <phoneticPr fontId="1"/>
  </si>
  <si>
    <t>ITシステム構築の取組状況</t>
    <rPh sb="6" eb="8">
      <t>コウチク</t>
    </rPh>
    <rPh sb="9" eb="11">
      <t>トリクミ</t>
    </rPh>
    <rPh sb="11" eb="13">
      <t>ジョウキョウ</t>
    </rPh>
    <phoneticPr fontId="1"/>
  </si>
  <si>
    <t>予算</t>
  </si>
  <si>
    <t>ラン・ザ・ビジネス予算とバリュー・アップ予算の比率</t>
    <phoneticPr fontId="1"/>
  </si>
  <si>
    <t xml:space="preserve">ラン・ザ・ビジネス予算とバリュー・アップ予算の比率、と3年後の目標値
※ IT部門の支出するもののみでなく、事業部門のIT投資も足し合わせていることが望ましい
</t>
    <phoneticPr fontId="1"/>
  </si>
  <si>
    <t>人材</t>
  </si>
  <si>
    <t xml:space="preserve">DX人材（事業）の数 [人]
</t>
    <phoneticPr fontId="1"/>
  </si>
  <si>
    <t xml:space="preserve">事業部門などにおいて、顧客や市場、業務内容に精通しつつ、データやデジタル技術を使って何ができるかを理解し、DXの実行を担う人材の数と3年後の目標値
</t>
    <phoneticPr fontId="1"/>
  </si>
  <si>
    <t xml:space="preserve">DX人材（技術）の数 [人]
</t>
    <phoneticPr fontId="1"/>
  </si>
  <si>
    <t xml:space="preserve">デジタル技術やデータ活用に精通した人材の数と3年後の目標値
</t>
    <phoneticPr fontId="1"/>
  </si>
  <si>
    <t>データ</t>
  </si>
  <si>
    <t xml:space="preserve">データ鮮度
[リアルタイム／日次／週次／月次]
</t>
    <phoneticPr fontId="1"/>
  </si>
  <si>
    <t xml:space="preserve">経営が迅速に把握すべきと考えているデータをいくつか特定し、それについてどの程度の頻度（期間）で締め（確定）処理が行われているかと3年後の目標値
</t>
    <phoneticPr fontId="1"/>
  </si>
  <si>
    <t>スピード</t>
  </si>
  <si>
    <t>サービス改善のリードタイム [日]</t>
  </si>
  <si>
    <t xml:space="preserve">リードタイムの短縮を目指すサービスをいくつか特定し、それぞれに対するITシステムについて、改修企画の立案からサービス開始までの期間と3年後の目標値
</t>
    <phoneticPr fontId="1"/>
  </si>
  <si>
    <t>サービス改善の頻度 [回]</t>
  </si>
  <si>
    <t xml:space="preserve">サービス改善の頻度向上を目指すサービスをいくつか特定し、それぞれに対するITシステムについて、サービス改善（リリース）頻度と3年後の目標値
</t>
    <phoneticPr fontId="1"/>
  </si>
  <si>
    <t>アジリティ</t>
  </si>
  <si>
    <t xml:space="preserve">アジャイルプロジェクトの数 [件]
</t>
    <phoneticPr fontId="1"/>
  </si>
  <si>
    <t xml:space="preserve">DXを通じた顧客視点での価値創出に向け、ビジネスモデルや業務プロセス、企業文化の改革に対して、（現場の抵抗を抑えつつ、）経営者自らがリーダーシップを発揮して取り組んでいるか。
</t>
    <rPh sb="3" eb="4">
      <t>ツウ</t>
    </rPh>
    <rPh sb="6" eb="8">
      <t>コキャク</t>
    </rPh>
    <rPh sb="8" eb="10">
      <t>シテン</t>
    </rPh>
    <rPh sb="12" eb="14">
      <t>カチ</t>
    </rPh>
    <rPh sb="14" eb="16">
      <t>ソウシュツ</t>
    </rPh>
    <rPh sb="17" eb="18">
      <t>ム</t>
    </rPh>
    <phoneticPr fontId="1"/>
  </si>
  <si>
    <t>会計・経理</t>
    <phoneticPr fontId="1"/>
  </si>
  <si>
    <t>デジタルプロジェクト</t>
    <phoneticPr fontId="1"/>
  </si>
  <si>
    <t>DXのためのトライアルの数[件]</t>
    <rPh sb="12" eb="13">
      <t>カズ</t>
    </rPh>
    <rPh sb="14" eb="15">
      <t>ケン</t>
    </rPh>
    <phoneticPr fontId="1"/>
  </si>
  <si>
    <t>絶対値：</t>
    <rPh sb="0" eb="3">
      <t>ゼッタイチ</t>
    </rPh>
    <phoneticPr fontId="1"/>
  </si>
  <si>
    <t xml:space="preserve">DX人材育成の研修予算 [円]
</t>
    <phoneticPr fontId="1"/>
  </si>
  <si>
    <t xml:space="preserve">DX人材を育成するための予算（絶対値 or 割合）と、3年後の目標値
</t>
    <phoneticPr fontId="1"/>
  </si>
  <si>
    <t xml:space="preserve">アジャイルプロジェクトの数（もしくは全プロジェクト数に対する割合）と3年後の目標値
</t>
    <phoneticPr fontId="1"/>
  </si>
  <si>
    <t>なぜその成熟度と判断したかの根拠、
確認方法／エビデンス等（任意）</t>
    <rPh sb="4" eb="6">
      <t>セイジュク</t>
    </rPh>
    <rPh sb="6" eb="7">
      <t>ド</t>
    </rPh>
    <rPh sb="8" eb="10">
      <t>ハンダン</t>
    </rPh>
    <rPh sb="14" eb="16">
      <t>コンキョ</t>
    </rPh>
    <rPh sb="18" eb="20">
      <t>カクニン</t>
    </rPh>
    <rPh sb="20" eb="22">
      <t>ホウホウ</t>
    </rPh>
    <rPh sb="28" eb="29">
      <t>トウ</t>
    </rPh>
    <rPh sb="30" eb="32">
      <t>ニンイ</t>
    </rPh>
    <phoneticPr fontId="1"/>
  </si>
  <si>
    <t>上記以外に、「DXによる競争力強化の到達度合い」や「DXの取組状況」に関して重要視している定量指標があればご記入ください（最大5件まで）。</t>
    <rPh sb="0" eb="2">
      <t>ジョウキ</t>
    </rPh>
    <rPh sb="2" eb="4">
      <t>イガイ</t>
    </rPh>
    <rPh sb="29" eb="31">
      <t>トリクミ</t>
    </rPh>
    <rPh sb="31" eb="33">
      <t>ジョウキョウ</t>
    </rPh>
    <rPh sb="35" eb="36">
      <t>カン</t>
    </rPh>
    <rPh sb="38" eb="41">
      <t>ジュウヨウシ</t>
    </rPh>
    <rPh sb="45" eb="47">
      <t>テイリョウ</t>
    </rPh>
    <rPh sb="47" eb="49">
      <t>シヒョウ</t>
    </rPh>
    <rPh sb="54" eb="56">
      <t>キニュウ</t>
    </rPh>
    <rPh sb="61" eb="63">
      <t>サイダイ</t>
    </rPh>
    <rPh sb="64" eb="65">
      <t>ケン</t>
    </rPh>
    <phoneticPr fontId="1"/>
  </si>
  <si>
    <t>上記以外に、「ITシステム構築の取組状況」に関して重要視している定量指標があればご記入ください（最大5件まで）。</t>
    <rPh sb="0" eb="2">
      <t>ジョウキ</t>
    </rPh>
    <rPh sb="2" eb="4">
      <t>イガイ</t>
    </rPh>
    <rPh sb="13" eb="15">
      <t>コウチク</t>
    </rPh>
    <rPh sb="16" eb="18">
      <t>トリクミ</t>
    </rPh>
    <rPh sb="18" eb="20">
      <t>ジョウキョウ</t>
    </rPh>
    <rPh sb="22" eb="23">
      <t>カン</t>
    </rPh>
    <rPh sb="25" eb="28">
      <t>ジュウヨウシ</t>
    </rPh>
    <rPh sb="32" eb="34">
      <t>テイリョウ</t>
    </rPh>
    <rPh sb="34" eb="36">
      <t>シヒョウ</t>
    </rPh>
    <rPh sb="41" eb="43">
      <t>キニュウ</t>
    </rPh>
    <rPh sb="48" eb="50">
      <t>サイダイ</t>
    </rPh>
    <rPh sb="51" eb="52">
      <t>ケン</t>
    </rPh>
    <phoneticPr fontId="1"/>
  </si>
  <si>
    <t>レベル5：</t>
    <phoneticPr fontId="1"/>
  </si>
  <si>
    <t>「DX推進指標」自己診断 フォーマット</t>
    <rPh sb="3" eb="5">
      <t>スイシン</t>
    </rPh>
    <rPh sb="5" eb="7">
      <t>シヒョウ</t>
    </rPh>
    <rPh sb="8" eb="10">
      <t>ジコ</t>
    </rPh>
    <rPh sb="10" eb="12">
      <t>シンダン</t>
    </rPh>
    <phoneticPr fontId="1"/>
  </si>
  <si>
    <t>2. 「DX推進指標」自己診断票</t>
    <rPh sb="6" eb="8">
      <t>スイシン</t>
    </rPh>
    <rPh sb="8" eb="10">
      <t>シヒョウ</t>
    </rPh>
    <rPh sb="11" eb="13">
      <t>ジコ</t>
    </rPh>
    <rPh sb="13" eb="15">
      <t>シンダン</t>
    </rPh>
    <rPh sb="15" eb="16">
      <t>ヒョウ</t>
    </rPh>
    <phoneticPr fontId="1"/>
  </si>
  <si>
    <t>■自己診断内容一覧（参照用）</t>
    <rPh sb="1" eb="3">
      <t>ジコ</t>
    </rPh>
    <rPh sb="3" eb="5">
      <t>シンダン</t>
    </rPh>
    <rPh sb="5" eb="7">
      <t>ナイヨウ</t>
    </rPh>
    <rPh sb="7" eb="9">
      <t>イチラン</t>
    </rPh>
    <rPh sb="10" eb="13">
      <t>サンショウヨウ</t>
    </rPh>
    <phoneticPr fontId="1"/>
  </si>
  <si>
    <t>DX推進指標自己診断フォーマット</t>
  </si>
  <si>
    <t>自己診断内容一覧（参照用）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</si>
</sst>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36" x14ac:knownFonts="1">
    <font>
      <sz val="11"/>
      <color theme="1"/>
      <name val="ＭＳ Ｐゴシック"/>
      <family val="2"/>
      <charset val="128"/>
      <scheme val="minor"/>
    </font>
    <font>
      <sz val="6"/>
      <name val="ＭＳ Ｐゴシック"/>
      <family val="2"/>
      <charset val="128"/>
      <scheme val="minor"/>
    </font>
    <font>
      <sz val="11"/>
      <color theme="1"/>
      <name val="游ゴシック"/>
      <family val="3"/>
      <charset val="128"/>
    </font>
    <font>
      <i/>
      <sz val="11"/>
      <color theme="1"/>
      <name val="游ゴシック"/>
      <family val="3"/>
      <charset val="128"/>
    </font>
    <font>
      <b/>
      <sz val="11"/>
      <color theme="1"/>
      <name val="游ゴシック"/>
      <family val="3"/>
      <charset val="128"/>
    </font>
    <font>
      <u/>
      <sz val="11"/>
      <color theme="10"/>
      <name val="ＭＳ Ｐゴシック"/>
      <family val="2"/>
      <charset val="128"/>
      <scheme val="minor"/>
    </font>
    <font>
      <b/>
      <sz val="16"/>
      <color theme="0"/>
      <name val="游ゴシック"/>
      <family val="3"/>
      <charset val="128"/>
    </font>
    <font>
      <b/>
      <sz val="16"/>
      <color theme="1"/>
      <name val="游ゴシック"/>
      <family val="3"/>
      <charset val="128"/>
    </font>
    <font>
      <b/>
      <u/>
      <sz val="14"/>
      <color theme="1"/>
      <name val="游ゴシック"/>
      <family val="3"/>
      <charset val="128"/>
    </font>
    <font>
      <b/>
      <sz val="11"/>
      <name val="游ゴシック"/>
      <family val="3"/>
      <charset val="128"/>
    </font>
    <font>
      <b/>
      <sz val="11"/>
      <color rgb="FFFF0000"/>
      <name val="游ゴシック"/>
      <family val="3"/>
      <charset val="128"/>
    </font>
    <font>
      <sz val="11"/>
      <color rgb="FFFF0000"/>
      <name val="游ゴシック"/>
      <family val="3"/>
      <charset val="128"/>
    </font>
    <font>
      <sz val="9"/>
      <color theme="1"/>
      <name val="游ゴシック"/>
      <family val="3"/>
      <charset val="128"/>
    </font>
    <font>
      <b/>
      <sz val="14"/>
      <color theme="1"/>
      <name val="游ゴシック"/>
      <family val="3"/>
      <charset val="128"/>
    </font>
    <font>
      <u/>
      <sz val="11"/>
      <color theme="10"/>
      <name val="游ゴシック"/>
      <family val="3"/>
      <charset val="128"/>
    </font>
    <font>
      <b/>
      <u/>
      <sz val="11"/>
      <color theme="10"/>
      <name val="游ゴシック"/>
      <family val="3"/>
      <charset val="128"/>
    </font>
    <font>
      <sz val="11"/>
      <name val="游ゴシック"/>
      <family val="3"/>
      <charset val="128"/>
    </font>
    <font>
      <b/>
      <i/>
      <sz val="11"/>
      <color rgb="FFFF0000"/>
      <name val="游ゴシック"/>
      <family val="3"/>
      <charset val="128"/>
    </font>
    <font>
      <b/>
      <u/>
      <sz val="12"/>
      <color theme="1"/>
      <name val="游ゴシック"/>
      <family val="3"/>
      <charset val="128"/>
    </font>
    <font>
      <b/>
      <sz val="10"/>
      <color theme="1"/>
      <name val="游ゴシック"/>
      <family val="3"/>
      <charset val="128"/>
    </font>
    <font>
      <b/>
      <sz val="12"/>
      <color theme="1"/>
      <name val="游ゴシック"/>
      <family val="3"/>
      <charset val="128"/>
    </font>
    <font>
      <b/>
      <u/>
      <sz val="11"/>
      <color rgb="FF0563C1"/>
      <name val="游ゴシック"/>
      <family val="3"/>
      <charset val="128"/>
    </font>
    <font>
      <sz val="11"/>
      <color rgb="FF0563C1"/>
      <name val="游ゴシック"/>
      <family val="3"/>
      <charset val="128"/>
    </font>
    <font>
      <b/>
      <sz val="16"/>
      <name val="游ゴシック"/>
      <family val="3"/>
      <charset val="128"/>
    </font>
    <font>
      <b/>
      <sz val="14"/>
      <color theme="0"/>
      <name val="游ゴシック"/>
      <family val="3"/>
      <charset val="128"/>
    </font>
    <font>
      <sz val="10"/>
      <color theme="1"/>
      <name val="游ゴシック"/>
      <family val="3"/>
      <charset val="128"/>
    </font>
    <font>
      <u/>
      <sz val="10"/>
      <color theme="10"/>
      <name val="游ゴシック"/>
      <family val="3"/>
      <charset val="128"/>
    </font>
    <font>
      <sz val="10"/>
      <color theme="10"/>
      <name val="游ゴシック"/>
      <family val="3"/>
      <charset val="128"/>
    </font>
    <font>
      <u/>
      <sz val="10"/>
      <color rgb="FF0563C1"/>
      <name val="游ゴシック"/>
      <family val="3"/>
      <charset val="128"/>
    </font>
    <font>
      <b/>
      <sz val="18"/>
      <color theme="1"/>
      <name val="Meiryo UI"/>
      <family val="3"/>
      <charset val="128"/>
    </font>
    <font>
      <sz val="12"/>
      <color theme="1"/>
      <name val="Meiryo UI"/>
      <family val="3"/>
      <charset val="128"/>
    </font>
    <font>
      <sz val="14"/>
      <color theme="1"/>
      <name val="Meiryo UI"/>
      <family val="3"/>
      <charset val="128"/>
    </font>
    <font>
      <sz val="14"/>
      <name val="Meiryo UI"/>
      <family val="3"/>
      <charset val="128"/>
    </font>
    <font>
      <b/>
      <sz val="18"/>
      <name val="Meiryo UI"/>
      <family val="3"/>
      <charset val="128"/>
    </font>
    <font>
      <sz val="12"/>
      <name val="Meiryo UI"/>
      <family val="3"/>
      <charset val="128"/>
    </font>
    <font>
      <b/>
      <u/>
      <sz val="14"/>
      <color rgb="FF0563C1"/>
      <name val="Meiryo UI"/>
      <family val="3"/>
      <charset val="128"/>
    </font>
  </fonts>
  <fills count="16">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bgColor indexed="64"/>
      </patternFill>
    </fill>
    <fill>
      <patternFill patternType="solid">
        <fgColor theme="8"/>
        <bgColor indexed="64"/>
      </patternFill>
    </fill>
    <fill>
      <patternFill patternType="solid">
        <fgColor theme="0"/>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right style="thin">
        <color auto="1"/>
      </right>
      <top/>
      <bottom/>
      <diagonal/>
    </border>
    <border>
      <left/>
      <right style="thick">
        <color indexed="64"/>
      </right>
      <top style="thin">
        <color auto="1"/>
      </top>
      <bottom style="thin">
        <color auto="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64"/>
      </right>
      <top style="thin">
        <color indexed="64"/>
      </top>
      <bottom style="thick">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n">
        <color indexed="64"/>
      </right>
      <top/>
      <bottom style="thick">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s>
  <cellStyleXfs count="2">
    <xf numFmtId="0" fontId="0" fillId="0" borderId="0">
      <alignment vertical="center"/>
    </xf>
    <xf numFmtId="0" fontId="5" fillId="0" borderId="0" applyNumberFormat="0" applyFont="0" applyFill="0" applyBorder="0" applyAlignment="0" applyProtection="0">
      <alignment vertical="center"/>
    </xf>
  </cellStyleXfs>
  <cellXfs count="342">
    <xf numFmtId="0" fontId="0" fillId="0" borderId="0" xfId="0">
      <alignment vertical="center"/>
    </xf>
    <xf numFmtId="0" fontId="2" fillId="0" borderId="0" xfId="0" applyFont="1">
      <alignment vertical="center"/>
    </xf>
    <xf numFmtId="0" fontId="2" fillId="3" borderId="1" xfId="0" applyFont="1" applyFill="1" applyBorder="1">
      <alignment vertical="center"/>
    </xf>
    <xf numFmtId="0" fontId="2" fillId="0" borderId="0" xfId="0" applyFont="1" applyBorder="1">
      <alignment vertical="center"/>
    </xf>
    <xf numFmtId="0" fontId="3" fillId="2" borderId="0" xfId="0" applyFont="1" applyFill="1" applyBorder="1">
      <alignment vertical="center"/>
    </xf>
    <xf numFmtId="0" fontId="2" fillId="2" borderId="0" xfId="0" applyFont="1" applyFill="1" applyBorder="1">
      <alignment vertical="center"/>
    </xf>
    <xf numFmtId="0" fontId="2" fillId="7" borderId="4" xfId="0" applyFont="1" applyFill="1" applyBorder="1" applyAlignment="1">
      <alignment vertical="top"/>
    </xf>
    <xf numFmtId="0" fontId="2" fillId="7" borderId="0" xfId="0" applyFont="1" applyFill="1" applyBorder="1">
      <alignment vertical="center"/>
    </xf>
    <xf numFmtId="0" fontId="3" fillId="4" borderId="0" xfId="0" applyFont="1" applyFill="1" applyBorder="1">
      <alignment vertical="center"/>
    </xf>
    <xf numFmtId="0" fontId="2" fillId="4" borderId="0" xfId="0" applyFont="1" applyFill="1" applyBorder="1">
      <alignment vertical="center"/>
    </xf>
    <xf numFmtId="0" fontId="9" fillId="8" borderId="3" xfId="0" applyFont="1" applyFill="1" applyBorder="1" applyAlignment="1" applyProtection="1">
      <alignment horizontal="left" vertical="center"/>
    </xf>
    <xf numFmtId="0" fontId="9" fillId="8" borderId="11" xfId="0" applyFont="1" applyFill="1" applyBorder="1" applyProtection="1">
      <alignment vertical="center"/>
    </xf>
    <xf numFmtId="0" fontId="9" fillId="8" borderId="11" xfId="0" applyFont="1" applyFill="1" applyBorder="1" applyAlignment="1" applyProtection="1">
      <alignment horizontal="left" vertical="center"/>
    </xf>
    <xf numFmtId="0" fontId="9" fillId="8" borderId="18" xfId="0" applyFont="1" applyFill="1" applyBorder="1" applyProtection="1">
      <alignment vertical="center"/>
    </xf>
    <xf numFmtId="0" fontId="9" fillId="8" borderId="9" xfId="0" applyFont="1" applyFill="1" applyBorder="1" applyAlignment="1" applyProtection="1">
      <alignment horizontal="left" vertical="center"/>
    </xf>
    <xf numFmtId="0" fontId="9" fillId="8" borderId="10" xfId="0" applyFont="1" applyFill="1" applyBorder="1" applyProtection="1">
      <alignment vertical="center"/>
    </xf>
    <xf numFmtId="0" fontId="9" fillId="8" borderId="2" xfId="0" applyFont="1" applyFill="1" applyBorder="1" applyAlignment="1" applyProtection="1">
      <alignment horizontal="left" vertical="center"/>
    </xf>
    <xf numFmtId="0" fontId="9" fillId="8" borderId="8" xfId="0" applyFont="1" applyFill="1" applyBorder="1" applyProtection="1">
      <alignment vertical="center"/>
    </xf>
    <xf numFmtId="0" fontId="7" fillId="7" borderId="6" xfId="0" applyFont="1" applyFill="1" applyBorder="1" applyAlignment="1" applyProtection="1">
      <alignment horizontal="center" vertical="center"/>
      <protection locked="0"/>
    </xf>
    <xf numFmtId="0" fontId="15" fillId="2" borderId="0" xfId="1" applyFont="1" applyFill="1" applyBorder="1" applyAlignment="1">
      <alignment horizontal="right" vertical="center"/>
    </xf>
    <xf numFmtId="0" fontId="4" fillId="2" borderId="0" xfId="0" applyFont="1" applyFill="1" applyBorder="1" applyAlignment="1">
      <alignment horizontal="center" vertical="center"/>
    </xf>
    <xf numFmtId="0" fontId="7" fillId="2" borderId="0" xfId="0" applyFont="1" applyFill="1" applyBorder="1" applyAlignment="1" applyProtection="1">
      <alignment horizontal="center" vertical="center"/>
      <protection locked="0"/>
    </xf>
    <xf numFmtId="0" fontId="4" fillId="8" borderId="29" xfId="0" applyFont="1" applyFill="1" applyBorder="1" applyAlignment="1">
      <alignment horizontal="center" vertical="center"/>
    </xf>
    <xf numFmtId="0" fontId="2" fillId="2" borderId="11" xfId="0" applyFont="1" applyFill="1" applyBorder="1" applyAlignment="1">
      <alignment vertical="top" wrapText="1"/>
    </xf>
    <xf numFmtId="0" fontId="2" fillId="2" borderId="0" xfId="0" applyFont="1" applyFill="1" applyBorder="1" applyAlignment="1" applyProtection="1">
      <alignment vertical="top" wrapText="1"/>
      <protection locked="0"/>
    </xf>
    <xf numFmtId="0" fontId="16" fillId="0" borderId="0" xfId="0" applyFont="1">
      <alignment vertical="center"/>
    </xf>
    <xf numFmtId="0" fontId="2" fillId="2" borderId="0" xfId="0" applyFont="1" applyFill="1" applyBorder="1" applyAlignment="1">
      <alignment vertical="top" wrapText="1"/>
    </xf>
    <xf numFmtId="0" fontId="2" fillId="2" borderId="30" xfId="0" applyFont="1" applyFill="1" applyBorder="1">
      <alignment vertical="center"/>
    </xf>
    <xf numFmtId="0" fontId="4" fillId="4" borderId="0" xfId="0" applyFont="1" applyFill="1" applyBorder="1" applyAlignment="1">
      <alignment horizontal="center" vertical="center"/>
    </xf>
    <xf numFmtId="0" fontId="2" fillId="4" borderId="30" xfId="0" applyFont="1" applyFill="1" applyBorder="1">
      <alignment vertical="center"/>
    </xf>
    <xf numFmtId="0" fontId="2" fillId="4" borderId="0" xfId="0" applyFont="1" applyFill="1" applyBorder="1" applyAlignment="1">
      <alignment vertical="top" wrapText="1"/>
    </xf>
    <xf numFmtId="0" fontId="7" fillId="4" borderId="0" xfId="0" applyFont="1" applyFill="1" applyBorder="1" applyAlignment="1" applyProtection="1">
      <alignment horizontal="center" vertical="center"/>
      <protection locked="0"/>
    </xf>
    <xf numFmtId="0" fontId="2" fillId="4" borderId="11" xfId="0" applyFont="1" applyFill="1" applyBorder="1" applyAlignment="1">
      <alignment vertical="top" wrapText="1"/>
    </xf>
    <xf numFmtId="0" fontId="2" fillId="4" borderId="0" xfId="0" applyFont="1" applyFill="1" applyBorder="1" applyAlignment="1" applyProtection="1">
      <alignment vertical="top" wrapText="1"/>
      <protection locked="0"/>
    </xf>
    <xf numFmtId="0" fontId="15" fillId="4" borderId="0" xfId="1" applyFont="1" applyFill="1" applyBorder="1" applyAlignment="1">
      <alignment horizontal="right" vertical="center"/>
    </xf>
    <xf numFmtId="0" fontId="2" fillId="0" borderId="0" xfId="0" applyFont="1" applyFill="1">
      <alignment vertical="center"/>
    </xf>
    <xf numFmtId="0" fontId="2" fillId="0" borderId="30" xfId="0" applyFont="1" applyFill="1" applyBorder="1">
      <alignment vertical="center"/>
    </xf>
    <xf numFmtId="0" fontId="2" fillId="0" borderId="0" xfId="0" applyFont="1" applyFill="1" applyBorder="1" applyAlignment="1">
      <alignment horizontal="left" vertical="center"/>
    </xf>
    <xf numFmtId="0" fontId="17" fillId="2" borderId="0" xfId="0" applyFont="1" applyFill="1" applyBorder="1">
      <alignment vertical="center"/>
    </xf>
    <xf numFmtId="0" fontId="17" fillId="4" borderId="0" xfId="0" applyFont="1" applyFill="1" applyBorder="1">
      <alignment vertical="center"/>
    </xf>
    <xf numFmtId="0" fontId="4" fillId="8" borderId="1"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16" fillId="7" borderId="35" xfId="0" applyFont="1" applyFill="1" applyBorder="1">
      <alignment vertical="center"/>
    </xf>
    <xf numFmtId="0" fontId="16" fillId="7" borderId="0" xfId="0" applyFont="1" applyFill="1" applyBorder="1">
      <alignment vertical="center"/>
    </xf>
    <xf numFmtId="0" fontId="16" fillId="7" borderId="36" xfId="0" applyFont="1" applyFill="1" applyBorder="1">
      <alignment vertical="center"/>
    </xf>
    <xf numFmtId="0" fontId="14" fillId="7" borderId="0" xfId="1" applyFont="1" applyFill="1" applyBorder="1">
      <alignment vertical="center"/>
    </xf>
    <xf numFmtId="0" fontId="15" fillId="7" borderId="0" xfId="1" applyFont="1" applyFill="1" applyBorder="1" applyAlignment="1">
      <alignment horizontal="right" vertical="center"/>
    </xf>
    <xf numFmtId="0" fontId="8" fillId="7" borderId="35" xfId="0" applyFont="1" applyFill="1" applyBorder="1">
      <alignment vertical="center"/>
    </xf>
    <xf numFmtId="0" fontId="8" fillId="0" borderId="35" xfId="0" applyFont="1" applyFill="1" applyBorder="1">
      <alignment vertical="center"/>
    </xf>
    <xf numFmtId="0" fontId="2" fillId="0" borderId="0" xfId="0" applyFont="1" applyFill="1" applyBorder="1">
      <alignment vertical="center"/>
    </xf>
    <xf numFmtId="0" fontId="17" fillId="0" borderId="0" xfId="0" applyFont="1" applyFill="1" applyBorder="1">
      <alignment vertical="center"/>
    </xf>
    <xf numFmtId="0" fontId="2" fillId="0" borderId="36" xfId="0" applyFont="1" applyFill="1" applyBorder="1">
      <alignment vertical="center"/>
    </xf>
    <xf numFmtId="0" fontId="2" fillId="7" borderId="35" xfId="0" applyFont="1" applyFill="1" applyBorder="1">
      <alignment vertical="center"/>
    </xf>
    <xf numFmtId="0" fontId="12" fillId="7" borderId="0" xfId="0" applyFont="1" applyFill="1" applyBorder="1">
      <alignment vertical="center"/>
    </xf>
    <xf numFmtId="0" fontId="12" fillId="7" borderId="36" xfId="0" applyFont="1" applyFill="1" applyBorder="1">
      <alignment vertical="center"/>
    </xf>
    <xf numFmtId="0" fontId="2" fillId="7" borderId="36" xfId="0" applyFont="1" applyFill="1" applyBorder="1">
      <alignment vertical="center"/>
    </xf>
    <xf numFmtId="0" fontId="2" fillId="2" borderId="35" xfId="0"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35" xfId="0" applyFont="1" applyFill="1" applyBorder="1">
      <alignment vertical="center"/>
    </xf>
    <xf numFmtId="0" fontId="2" fillId="2" borderId="36" xfId="0" applyFont="1" applyFill="1" applyBorder="1">
      <alignment vertical="center"/>
    </xf>
    <xf numFmtId="0" fontId="18" fillId="2" borderId="0" xfId="0" applyFont="1" applyFill="1" applyBorder="1">
      <alignment vertical="center"/>
    </xf>
    <xf numFmtId="0" fontId="4" fillId="4" borderId="35" xfId="0" applyFont="1" applyFill="1" applyBorder="1" applyAlignment="1">
      <alignment horizontal="center" vertical="center"/>
    </xf>
    <xf numFmtId="0" fontId="2" fillId="4" borderId="0" xfId="0" applyFont="1" applyFill="1" applyBorder="1" applyAlignment="1">
      <alignment horizontal="left" vertical="center"/>
    </xf>
    <xf numFmtId="0" fontId="2" fillId="4" borderId="0" xfId="0" applyFont="1" applyFill="1" applyBorder="1" applyAlignment="1">
      <alignment horizontal="center" vertical="center"/>
    </xf>
    <xf numFmtId="0" fontId="2" fillId="4" borderId="36" xfId="0" applyFont="1" applyFill="1" applyBorder="1">
      <alignment vertical="center"/>
    </xf>
    <xf numFmtId="0" fontId="2" fillId="4" borderId="35" xfId="0" applyFont="1" applyFill="1" applyBorder="1">
      <alignment vertical="center"/>
    </xf>
    <xf numFmtId="0" fontId="2" fillId="4" borderId="37" xfId="0" applyFont="1" applyFill="1" applyBorder="1">
      <alignment vertical="center"/>
    </xf>
    <xf numFmtId="0" fontId="2" fillId="4" borderId="38" xfId="0" applyFont="1" applyFill="1" applyBorder="1">
      <alignment vertical="center"/>
    </xf>
    <xf numFmtId="0" fontId="2" fillId="4" borderId="39" xfId="0" applyFont="1" applyFill="1" applyBorder="1">
      <alignment vertical="center"/>
    </xf>
    <xf numFmtId="0" fontId="16" fillId="0" borderId="0" xfId="0" applyFont="1" applyFill="1" applyBorder="1">
      <alignment vertical="center"/>
    </xf>
    <xf numFmtId="0" fontId="12" fillId="0" borderId="0" xfId="0" applyFont="1" applyFill="1" applyBorder="1">
      <alignment vertical="center"/>
    </xf>
    <xf numFmtId="0" fontId="6"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4" fillId="8" borderId="4" xfId="0" applyFont="1" applyFill="1" applyBorder="1" applyAlignment="1">
      <alignment horizontal="center" vertical="center" wrapText="1"/>
    </xf>
    <xf numFmtId="0" fontId="4" fillId="2" borderId="0" xfId="0" applyFont="1" applyFill="1" applyBorder="1">
      <alignment vertical="center"/>
    </xf>
    <xf numFmtId="0" fontId="15" fillId="0" borderId="0" xfId="1" applyFont="1" applyFill="1" applyBorder="1" applyAlignment="1">
      <alignment horizontal="left" vertical="center"/>
    </xf>
    <xf numFmtId="0" fontId="22" fillId="7" borderId="36" xfId="0" applyFont="1" applyFill="1" applyBorder="1">
      <alignment vertical="center"/>
    </xf>
    <xf numFmtId="0" fontId="16" fillId="0" borderId="0" xfId="0" applyFont="1" applyFill="1">
      <alignment vertical="center"/>
    </xf>
    <xf numFmtId="0" fontId="23" fillId="0" borderId="38" xfId="0" applyFont="1" applyFill="1" applyBorder="1" applyAlignment="1">
      <alignment horizontal="center" vertical="center"/>
    </xf>
    <xf numFmtId="0" fontId="4" fillId="0" borderId="46" xfId="0" applyFont="1" applyFill="1" applyBorder="1" applyAlignment="1" applyProtection="1">
      <alignment vertical="center" wrapText="1"/>
      <protection locked="0"/>
    </xf>
    <xf numFmtId="0" fontId="8" fillId="2" borderId="35" xfId="0" applyFont="1" applyFill="1" applyBorder="1">
      <alignment vertical="center"/>
    </xf>
    <xf numFmtId="0" fontId="16" fillId="2" borderId="0" xfId="0" applyFont="1" applyFill="1">
      <alignment vertical="center"/>
    </xf>
    <xf numFmtId="0" fontId="22" fillId="2" borderId="36" xfId="0" applyFont="1" applyFill="1" applyBorder="1">
      <alignment vertical="center"/>
    </xf>
    <xf numFmtId="0" fontId="8" fillId="4" borderId="35" xfId="0" applyFont="1" applyFill="1" applyBorder="1">
      <alignment vertical="center"/>
    </xf>
    <xf numFmtId="0" fontId="16" fillId="4" borderId="0" xfId="0" applyFont="1" applyFill="1">
      <alignment vertical="center"/>
    </xf>
    <xf numFmtId="0" fontId="22" fillId="4" borderId="36" xfId="0" applyFont="1" applyFill="1" applyBorder="1">
      <alignment vertical="center"/>
    </xf>
    <xf numFmtId="0" fontId="4" fillId="10" borderId="40" xfId="0" applyFont="1" applyFill="1" applyBorder="1" applyAlignment="1">
      <alignment vertical="center" wrapText="1"/>
    </xf>
    <xf numFmtId="0" fontId="4" fillId="10" borderId="3" xfId="0" applyFont="1" applyFill="1" applyBorder="1" applyAlignment="1">
      <alignment vertical="top" wrapText="1"/>
    </xf>
    <xf numFmtId="0" fontId="4" fillId="10" borderId="40" xfId="0" applyFont="1" applyFill="1" applyBorder="1" applyAlignment="1">
      <alignment vertical="top" wrapText="1"/>
    </xf>
    <xf numFmtId="0" fontId="4" fillId="9" borderId="1" xfId="0" applyFont="1" applyFill="1" applyBorder="1" applyAlignment="1">
      <alignment vertical="center" wrapText="1"/>
    </xf>
    <xf numFmtId="0" fontId="4" fillId="10" borderId="3" xfId="0" applyFont="1" applyFill="1" applyBorder="1" applyAlignment="1">
      <alignment vertical="center" wrapText="1"/>
    </xf>
    <xf numFmtId="0" fontId="19" fillId="9" borderId="4" xfId="0" applyFont="1" applyFill="1" applyBorder="1" applyAlignment="1">
      <alignment vertical="center" wrapText="1"/>
    </xf>
    <xf numFmtId="0" fontId="19" fillId="9" borderId="7" xfId="0" applyFont="1" applyFill="1" applyBorder="1" applyAlignment="1">
      <alignment vertical="center" wrapText="1"/>
    </xf>
    <xf numFmtId="0" fontId="19" fillId="9" borderId="5" xfId="0" applyFont="1" applyFill="1" applyBorder="1" applyAlignment="1">
      <alignment vertical="center" wrapText="1"/>
    </xf>
    <xf numFmtId="0" fontId="18" fillId="4" borderId="0" xfId="0" applyFont="1" applyFill="1" applyBorder="1">
      <alignment vertical="center"/>
    </xf>
    <xf numFmtId="0" fontId="4" fillId="4" borderId="0" xfId="0" applyFont="1" applyFill="1" applyBorder="1">
      <alignment vertical="center"/>
    </xf>
    <xf numFmtId="0" fontId="25" fillId="7" borderId="0" xfId="0" applyFont="1" applyFill="1" applyBorder="1" applyAlignment="1">
      <alignment vertical="center"/>
    </xf>
    <xf numFmtId="0" fontId="25" fillId="7" borderId="0" xfId="0" applyFont="1" applyFill="1" applyBorder="1">
      <alignment vertical="center"/>
    </xf>
    <xf numFmtId="0" fontId="26" fillId="7" borderId="0" xfId="1" applyFont="1" applyFill="1" applyBorder="1">
      <alignment vertical="center"/>
    </xf>
    <xf numFmtId="0" fontId="2" fillId="0" borderId="38" xfId="0" applyFont="1" applyBorder="1">
      <alignment vertical="center"/>
    </xf>
    <xf numFmtId="49" fontId="2" fillId="0" borderId="1" xfId="0" applyNumberFormat="1" applyFont="1" applyBorder="1">
      <alignment vertical="center"/>
    </xf>
    <xf numFmtId="49" fontId="2" fillId="0" borderId="0" xfId="0" applyNumberFormat="1" applyFont="1">
      <alignment vertical="center"/>
    </xf>
    <xf numFmtId="177" fontId="2" fillId="0" borderId="1" xfId="0" applyNumberFormat="1" applyFont="1" applyBorder="1">
      <alignment vertical="center"/>
    </xf>
    <xf numFmtId="0" fontId="2" fillId="0" borderId="1" xfId="0" applyFont="1" applyBorder="1">
      <alignment vertical="center"/>
    </xf>
    <xf numFmtId="0" fontId="2" fillId="0" borderId="0" xfId="0" applyFont="1" applyFill="1" applyAlignment="1">
      <alignment horizontal="left" vertical="center"/>
    </xf>
    <xf numFmtId="0" fontId="2" fillId="4" borderId="35" xfId="0" applyFont="1" applyFill="1" applyBorder="1" applyAlignment="1">
      <alignment horizontal="left" vertical="center"/>
    </xf>
    <xf numFmtId="0" fontId="2" fillId="4" borderId="36" xfId="0" applyFont="1" applyFill="1" applyBorder="1" applyAlignment="1">
      <alignment horizontal="left" vertical="center"/>
    </xf>
    <xf numFmtId="0" fontId="2" fillId="0" borderId="0" xfId="0" applyFont="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9" fillId="0" borderId="0" xfId="0" applyFont="1">
      <alignment vertical="center"/>
    </xf>
    <xf numFmtId="0" fontId="30" fillId="0" borderId="0" xfId="0" applyFont="1">
      <alignment vertical="center"/>
    </xf>
    <xf numFmtId="0" fontId="30" fillId="0" borderId="0" xfId="0" applyFont="1" applyAlignment="1">
      <alignment vertical="center" wrapText="1"/>
    </xf>
    <xf numFmtId="0" fontId="30" fillId="0" borderId="0" xfId="0" applyFont="1" applyAlignment="1">
      <alignment horizontal="center" vertical="center" wrapText="1"/>
    </xf>
    <xf numFmtId="0" fontId="31" fillId="0" borderId="0" xfId="0" applyFont="1">
      <alignment vertical="center"/>
    </xf>
    <xf numFmtId="0" fontId="31" fillId="0" borderId="0" xfId="0" applyFont="1" applyAlignment="1">
      <alignment horizontal="center" vertical="center"/>
    </xf>
    <xf numFmtId="0" fontId="31" fillId="0" borderId="0" xfId="0" applyFont="1" applyAlignment="1">
      <alignment horizontal="left" vertical="center" wrapText="1"/>
    </xf>
    <xf numFmtId="0" fontId="31" fillId="0" borderId="0" xfId="0" applyFont="1" applyAlignment="1">
      <alignment horizontal="center" vertical="center" wrapText="1"/>
    </xf>
    <xf numFmtId="0" fontId="31" fillId="0" borderId="0" xfId="0" applyFont="1" applyAlignment="1">
      <alignment horizontal="left" vertical="center"/>
    </xf>
    <xf numFmtId="0" fontId="31" fillId="0" borderId="30" xfId="0" applyFont="1" applyBorder="1" applyAlignment="1">
      <alignment horizontal="center" vertical="center"/>
    </xf>
    <xf numFmtId="0" fontId="31" fillId="13" borderId="47" xfId="0" applyFont="1" applyFill="1" applyBorder="1" applyAlignment="1">
      <alignment horizontal="center" vertical="center" wrapText="1"/>
    </xf>
    <xf numFmtId="0" fontId="31" fillId="13" borderId="47" xfId="0" applyFont="1" applyFill="1" applyBorder="1" applyAlignment="1">
      <alignment horizontal="center" vertical="center" textRotation="255" wrapText="1"/>
    </xf>
    <xf numFmtId="0" fontId="32" fillId="0" borderId="0" xfId="0" applyFont="1" applyAlignment="1">
      <alignment horizontal="center" vertical="center"/>
    </xf>
    <xf numFmtId="0" fontId="32" fillId="15" borderId="40" xfId="0" applyNumberFormat="1" applyFont="1" applyFill="1" applyBorder="1" applyAlignment="1">
      <alignment horizontal="center" vertical="top" wrapText="1"/>
    </xf>
    <xf numFmtId="0" fontId="32" fillId="15" borderId="40" xfId="0" applyFont="1" applyFill="1" applyBorder="1" applyAlignment="1">
      <alignment horizontal="center" vertical="top" wrapText="1"/>
    </xf>
    <xf numFmtId="0" fontId="32" fillId="15" borderId="3" xfId="0" applyFont="1" applyFill="1" applyBorder="1" applyAlignment="1">
      <alignment vertical="top" wrapText="1"/>
    </xf>
    <xf numFmtId="0" fontId="32" fillId="15" borderId="40" xfId="0" applyFont="1" applyFill="1" applyBorder="1" applyAlignment="1">
      <alignment vertical="top" wrapText="1"/>
    </xf>
    <xf numFmtId="0" fontId="32" fillId="15" borderId="9" xfId="0" applyFont="1" applyFill="1" applyBorder="1" applyAlignment="1">
      <alignment vertical="top" wrapText="1"/>
    </xf>
    <xf numFmtId="0" fontId="32" fillId="15" borderId="9" xfId="0" applyFont="1" applyFill="1" applyBorder="1" applyAlignment="1">
      <alignment horizontal="center" vertical="top" wrapText="1"/>
    </xf>
    <xf numFmtId="0" fontId="32" fillId="0" borderId="40" xfId="0" applyFont="1" applyFill="1" applyBorder="1" applyAlignment="1">
      <alignment vertical="top" wrapText="1"/>
    </xf>
    <xf numFmtId="0" fontId="32" fillId="0" borderId="0" xfId="0" applyFont="1">
      <alignment vertical="center"/>
    </xf>
    <xf numFmtId="0" fontId="34" fillId="0" borderId="0" xfId="0" applyFont="1">
      <alignment vertical="center"/>
    </xf>
    <xf numFmtId="0" fontId="32" fillId="15" borderId="1" xfId="0" applyNumberFormat="1" applyFont="1" applyFill="1" applyBorder="1" applyAlignment="1">
      <alignment horizontal="center" vertical="top" wrapText="1"/>
    </xf>
    <xf numFmtId="0" fontId="32" fillId="15" borderId="1" xfId="0" applyFont="1" applyFill="1" applyBorder="1" applyAlignment="1">
      <alignment horizontal="center" vertical="top" wrapText="1"/>
    </xf>
    <xf numFmtId="0" fontId="32" fillId="15" borderId="9" xfId="0" applyFont="1" applyFill="1" applyBorder="1" applyAlignment="1">
      <alignment horizontal="left" vertical="top" wrapText="1"/>
    </xf>
    <xf numFmtId="0" fontId="32" fillId="15" borderId="10" xfId="0" applyFont="1" applyFill="1" applyBorder="1" applyAlignment="1">
      <alignment horizontal="left" vertical="top" wrapText="1"/>
    </xf>
    <xf numFmtId="0" fontId="32" fillId="15" borderId="1" xfId="0" applyFont="1" applyFill="1" applyBorder="1" applyAlignment="1">
      <alignment vertical="top" wrapText="1"/>
    </xf>
    <xf numFmtId="0" fontId="32" fillId="15" borderId="4" xfId="0" applyFont="1" applyFill="1" applyBorder="1" applyAlignment="1">
      <alignment vertical="top" wrapText="1"/>
    </xf>
    <xf numFmtId="0" fontId="32" fillId="15" borderId="4" xfId="0" applyFont="1" applyFill="1" applyBorder="1" applyAlignment="1">
      <alignment horizontal="center" vertical="top" wrapText="1"/>
    </xf>
    <xf numFmtId="0" fontId="32" fillId="0" borderId="1" xfId="0" applyFont="1" applyFill="1" applyBorder="1" applyAlignment="1">
      <alignment vertical="top" wrapText="1"/>
    </xf>
    <xf numFmtId="0" fontId="32" fillId="15" borderId="2" xfId="0" applyFont="1" applyFill="1" applyBorder="1" applyAlignment="1">
      <alignment horizontal="left" vertical="top" wrapText="1"/>
    </xf>
    <xf numFmtId="0" fontId="32" fillId="15" borderId="1" xfId="0" applyFont="1" applyFill="1" applyBorder="1" applyAlignment="1">
      <alignment horizontal="left" vertical="top" wrapText="1"/>
    </xf>
    <xf numFmtId="0" fontId="32" fillId="15" borderId="4" xfId="0" applyFont="1" applyFill="1" applyBorder="1" applyAlignment="1">
      <alignment horizontal="left" vertical="top" wrapText="1"/>
    </xf>
    <xf numFmtId="0" fontId="32" fillId="0" borderId="1" xfId="0" applyNumberFormat="1" applyFont="1" applyFill="1" applyBorder="1" applyAlignment="1">
      <alignment horizontal="center" vertical="top" wrapText="1"/>
    </xf>
    <xf numFmtId="56" fontId="32" fillId="0" borderId="1" xfId="0" quotePrefix="1" applyNumberFormat="1" applyFont="1" applyFill="1" applyBorder="1" applyAlignment="1">
      <alignment horizontal="center" vertical="top" wrapText="1"/>
    </xf>
    <xf numFmtId="0" fontId="32" fillId="0" borderId="3" xfId="0" applyFont="1" applyFill="1" applyBorder="1" applyAlignment="1">
      <alignment vertical="top" wrapText="1"/>
    </xf>
    <xf numFmtId="0" fontId="32" fillId="0" borderId="4" xfId="0" applyFont="1" applyFill="1" applyBorder="1" applyAlignment="1">
      <alignment vertical="top" wrapText="1"/>
    </xf>
    <xf numFmtId="0" fontId="32" fillId="0" borderId="4" xfId="0" applyFont="1" applyFill="1" applyBorder="1" applyAlignment="1">
      <alignment horizontal="center" vertical="top" wrapText="1"/>
    </xf>
    <xf numFmtId="0" fontId="32" fillId="15" borderId="3" xfId="0" applyFont="1" applyFill="1" applyBorder="1" applyAlignment="1">
      <alignment horizontal="left" vertical="top" wrapText="1"/>
    </xf>
    <xf numFmtId="0" fontId="32" fillId="0" borderId="1" xfId="0" quotePrefix="1" applyFont="1" applyFill="1" applyBorder="1" applyAlignment="1">
      <alignment horizontal="center" vertical="top" wrapText="1"/>
    </xf>
    <xf numFmtId="0" fontId="32" fillId="0" borderId="11" xfId="0" applyFont="1" applyFill="1" applyBorder="1" applyAlignment="1">
      <alignment horizontal="left" vertical="top" wrapText="1"/>
    </xf>
    <xf numFmtId="0" fontId="32" fillId="0" borderId="47" xfId="0" applyNumberFormat="1" applyFont="1" applyFill="1" applyBorder="1" applyAlignment="1">
      <alignment horizontal="center" vertical="top" wrapText="1"/>
    </xf>
    <xf numFmtId="0" fontId="32" fillId="0" borderId="47" xfId="0" quotePrefix="1" applyFont="1" applyFill="1" applyBorder="1" applyAlignment="1">
      <alignment horizontal="center" vertical="top" wrapText="1"/>
    </xf>
    <xf numFmtId="0" fontId="32" fillId="0" borderId="50" xfId="0" applyFont="1" applyFill="1" applyBorder="1" applyAlignment="1">
      <alignment vertical="top" wrapText="1"/>
    </xf>
    <xf numFmtId="0" fontId="32" fillId="0" borderId="51" xfId="0" applyFont="1" applyFill="1" applyBorder="1" applyAlignment="1">
      <alignment horizontal="left" vertical="top" wrapText="1"/>
    </xf>
    <xf numFmtId="0" fontId="32" fillId="0" borderId="52" xfId="0" applyFont="1" applyFill="1" applyBorder="1" applyAlignment="1">
      <alignment horizontal="left" vertical="top" wrapText="1"/>
    </xf>
    <xf numFmtId="0" fontId="32" fillId="0" borderId="47" xfId="0" applyFont="1" applyFill="1" applyBorder="1" applyAlignment="1">
      <alignment vertical="top" wrapText="1"/>
    </xf>
    <xf numFmtId="0" fontId="32" fillId="0" borderId="48" xfId="0" applyFont="1" applyFill="1" applyBorder="1" applyAlignment="1">
      <alignment vertical="top" wrapText="1"/>
    </xf>
    <xf numFmtId="0" fontId="32" fillId="0" borderId="48" xfId="0" applyFont="1" applyFill="1" applyBorder="1" applyAlignment="1">
      <alignment horizontal="center" vertical="top" wrapText="1"/>
    </xf>
    <xf numFmtId="0" fontId="32" fillId="0" borderId="40" xfId="0" applyNumberFormat="1" applyFont="1" applyFill="1" applyBorder="1" applyAlignment="1">
      <alignment horizontal="center" vertical="top" wrapText="1"/>
    </xf>
    <xf numFmtId="0" fontId="32" fillId="0" borderId="40" xfId="0" applyFont="1" applyFill="1" applyBorder="1" applyAlignment="1">
      <alignment horizontal="center" vertical="top" wrapText="1"/>
    </xf>
    <xf numFmtId="0" fontId="32" fillId="0" borderId="40" xfId="0" applyFont="1" applyBorder="1" applyAlignment="1">
      <alignment horizontal="left" vertical="top" wrapText="1"/>
    </xf>
    <xf numFmtId="0" fontId="32" fillId="0" borderId="40" xfId="0" applyFont="1" applyBorder="1" applyAlignment="1">
      <alignment vertical="top" wrapText="1"/>
    </xf>
    <xf numFmtId="0" fontId="32" fillId="0" borderId="9" xfId="0" applyFont="1" applyBorder="1" applyAlignment="1">
      <alignment vertical="top" wrapText="1"/>
    </xf>
    <xf numFmtId="0" fontId="32" fillId="0" borderId="9" xfId="0" applyFont="1" applyBorder="1" applyAlignment="1">
      <alignment horizontal="center" vertical="top" wrapText="1"/>
    </xf>
    <xf numFmtId="0" fontId="32" fillId="0" borderId="1" xfId="0" applyFont="1" applyFill="1" applyBorder="1" applyAlignment="1">
      <alignment horizontal="center" vertical="top" wrapText="1"/>
    </xf>
    <xf numFmtId="0" fontId="32" fillId="0" borderId="11" xfId="0" applyFont="1" applyFill="1" applyBorder="1" applyAlignment="1">
      <alignment vertical="top" wrapText="1"/>
    </xf>
    <xf numFmtId="0" fontId="32" fillId="0" borderId="1" xfId="0" applyFont="1" applyBorder="1" applyAlignment="1">
      <alignment horizontal="left" vertical="top" wrapText="1"/>
    </xf>
    <xf numFmtId="0" fontId="32" fillId="0" borderId="1" xfId="0" applyFont="1" applyBorder="1" applyAlignment="1">
      <alignment vertical="top" wrapText="1"/>
    </xf>
    <xf numFmtId="0" fontId="32" fillId="0" borderId="4" xfId="0" applyFont="1" applyBorder="1" applyAlignment="1">
      <alignment vertical="top" wrapText="1"/>
    </xf>
    <xf numFmtId="0" fontId="32" fillId="0" borderId="4" xfId="0" applyFont="1" applyBorder="1" applyAlignment="1">
      <alignment horizontal="center" vertical="top" wrapText="1"/>
    </xf>
    <xf numFmtId="0" fontId="32" fillId="0" borderId="2" xfId="0" applyFont="1" applyBorder="1" applyAlignment="1">
      <alignment horizontal="left" vertical="top" wrapText="1"/>
    </xf>
    <xf numFmtId="0" fontId="32" fillId="0" borderId="3" xfId="0" applyFont="1" applyBorder="1" applyAlignment="1">
      <alignment horizontal="left" vertical="top" wrapText="1"/>
    </xf>
    <xf numFmtId="0" fontId="32" fillId="0" borderId="8" xfId="0" applyFont="1" applyBorder="1" applyAlignment="1">
      <alignment horizontal="left" vertical="top" wrapText="1"/>
    </xf>
    <xf numFmtId="0" fontId="32" fillId="0" borderId="11" xfId="0" applyFont="1" applyBorder="1" applyAlignment="1">
      <alignment horizontal="left" vertical="top" wrapText="1"/>
    </xf>
    <xf numFmtId="0" fontId="32" fillId="0" borderId="47" xfId="0" applyFont="1" applyFill="1" applyBorder="1" applyAlignment="1">
      <alignment horizontal="center" vertical="top" wrapText="1"/>
    </xf>
    <xf numFmtId="0" fontId="32" fillId="0" borderId="51" xfId="0" applyFont="1" applyBorder="1" applyAlignment="1">
      <alignment horizontal="left" vertical="top" wrapText="1"/>
    </xf>
    <xf numFmtId="0" fontId="32" fillId="0" borderId="47" xfId="0" applyFont="1" applyBorder="1" applyAlignment="1">
      <alignment horizontal="left" vertical="top" wrapText="1"/>
    </xf>
    <xf numFmtId="0" fontId="32" fillId="0" borderId="48" xfId="0" applyFont="1" applyBorder="1" applyAlignment="1">
      <alignment horizontal="center" vertical="top" wrapText="1"/>
    </xf>
    <xf numFmtId="0" fontId="32" fillId="15" borderId="11" xfId="0" applyFont="1" applyFill="1" applyBorder="1" applyAlignment="1">
      <alignment horizontal="left" vertical="top" wrapText="1"/>
    </xf>
    <xf numFmtId="0" fontId="32" fillId="15" borderId="18" xfId="0" applyFont="1" applyFill="1" applyBorder="1" applyAlignment="1">
      <alignment horizontal="left" vertical="top" wrapText="1"/>
    </xf>
    <xf numFmtId="0" fontId="32" fillId="0" borderId="3" xfId="0" applyFont="1" applyFill="1" applyBorder="1" applyAlignment="1">
      <alignment horizontal="left" vertical="top" wrapText="1"/>
    </xf>
    <xf numFmtId="0" fontId="32" fillId="0" borderId="40" xfId="0" applyFont="1" applyFill="1" applyBorder="1" applyAlignment="1">
      <alignment horizontal="left" vertical="top" wrapText="1"/>
    </xf>
    <xf numFmtId="0" fontId="32" fillId="0" borderId="5" xfId="0" applyFont="1" applyFill="1" applyBorder="1" applyAlignment="1">
      <alignment horizontal="left" vertical="top" wrapText="1"/>
    </xf>
    <xf numFmtId="0" fontId="32" fillId="0" borderId="18" xfId="0" applyFont="1" applyFill="1" applyBorder="1" applyAlignment="1">
      <alignment horizontal="left" vertical="top" wrapText="1"/>
    </xf>
    <xf numFmtId="0" fontId="32" fillId="0" borderId="51" xfId="0" applyFont="1" applyFill="1" applyBorder="1" applyAlignment="1">
      <alignment vertical="top" wrapText="1"/>
    </xf>
    <xf numFmtId="0" fontId="32" fillId="0" borderId="40" xfId="0" quotePrefix="1" applyFont="1" applyFill="1" applyBorder="1" applyAlignment="1">
      <alignment horizontal="center" vertical="top" wrapText="1"/>
    </xf>
    <xf numFmtId="0" fontId="32" fillId="0" borderId="11" xfId="0" applyFont="1" applyBorder="1" applyAlignment="1">
      <alignment vertical="top" wrapText="1"/>
    </xf>
    <xf numFmtId="0" fontId="32" fillId="0" borderId="0" xfId="0" applyFont="1" applyBorder="1" applyAlignment="1">
      <alignment vertical="top"/>
    </xf>
    <xf numFmtId="0" fontId="32" fillId="0" borderId="0" xfId="0" applyFont="1" applyBorder="1" applyAlignment="1">
      <alignment horizontal="left" vertical="top"/>
    </xf>
    <xf numFmtId="0" fontId="32" fillId="0" borderId="0" xfId="0" applyFont="1" applyBorder="1" applyAlignment="1">
      <alignment vertical="top" wrapText="1"/>
    </xf>
    <xf numFmtId="0" fontId="32" fillId="0" borderId="0" xfId="0" applyFont="1" applyBorder="1" applyAlignment="1">
      <alignment horizontal="center" vertical="top" wrapText="1"/>
    </xf>
    <xf numFmtId="0" fontId="31" fillId="0" borderId="0" xfId="0" applyFont="1" applyAlignment="1">
      <alignment vertical="center" wrapText="1"/>
    </xf>
    <xf numFmtId="0" fontId="31" fillId="13" borderId="48" xfId="0" applyFont="1" applyFill="1" applyBorder="1" applyAlignment="1">
      <alignment horizontal="center" vertical="center" textRotation="255" wrapText="1"/>
    </xf>
    <xf numFmtId="0" fontId="31" fillId="14" borderId="47" xfId="0" applyFont="1" applyFill="1" applyBorder="1" applyAlignment="1">
      <alignment horizontal="center" vertical="center" wrapText="1"/>
    </xf>
    <xf numFmtId="0" fontId="33" fillId="0" borderId="40" xfId="0" applyNumberFormat="1" applyFont="1" applyFill="1" applyBorder="1" applyAlignment="1">
      <alignment horizontal="center" vertical="center" wrapText="1"/>
    </xf>
    <xf numFmtId="0" fontId="33" fillId="0" borderId="1" xfId="0" applyNumberFormat="1" applyFont="1" applyFill="1" applyBorder="1" applyAlignment="1">
      <alignment horizontal="center" vertical="center" wrapText="1"/>
    </xf>
    <xf numFmtId="0" fontId="32" fillId="0" borderId="1" xfId="0" applyNumberFormat="1" applyFont="1" applyFill="1" applyBorder="1" applyAlignment="1">
      <alignment horizontal="left" vertical="top" wrapText="1"/>
    </xf>
    <xf numFmtId="0" fontId="33" fillId="0" borderId="47" xfId="0" applyNumberFormat="1" applyFont="1" applyFill="1" applyBorder="1" applyAlignment="1">
      <alignment horizontal="center" vertical="center" wrapText="1"/>
    </xf>
    <xf numFmtId="0" fontId="32" fillId="0" borderId="40" xfId="0" applyNumberFormat="1" applyFont="1" applyFill="1" applyBorder="1" applyAlignment="1">
      <alignment horizontal="left" vertical="top" wrapText="1"/>
    </xf>
    <xf numFmtId="0" fontId="32" fillId="0" borderId="47" xfId="0" applyNumberFormat="1" applyFont="1" applyFill="1" applyBorder="1" applyAlignment="1">
      <alignment horizontal="left" vertical="top" wrapText="1"/>
    </xf>
    <xf numFmtId="0" fontId="32" fillId="0" borderId="9" xfId="0" applyFont="1" applyBorder="1" applyAlignment="1">
      <alignment horizontal="left" vertical="top" wrapText="1"/>
    </xf>
    <xf numFmtId="0" fontId="32" fillId="0" borderId="4" xfId="0" applyFont="1" applyBorder="1" applyAlignment="1">
      <alignment horizontal="left" vertical="top" wrapText="1"/>
    </xf>
    <xf numFmtId="0" fontId="32" fillId="0" borderId="48" xfId="0" applyFont="1" applyBorder="1" applyAlignment="1">
      <alignment horizontal="left" vertical="top" wrapText="1"/>
    </xf>
    <xf numFmtId="0" fontId="32" fillId="0" borderId="3" xfId="0" applyFont="1" applyBorder="1" applyAlignment="1">
      <alignment vertical="top" wrapText="1"/>
    </xf>
    <xf numFmtId="0" fontId="4" fillId="0" borderId="29" xfId="0" applyFont="1" applyFill="1" applyBorder="1" applyAlignment="1" applyProtection="1">
      <alignment horizontal="left" vertical="center" wrapText="1"/>
      <protection locked="0"/>
    </xf>
    <xf numFmtId="0" fontId="21" fillId="4" borderId="0" xfId="1" applyFont="1" applyFill="1" applyBorder="1" applyAlignment="1">
      <alignment horizontal="center" vertical="center"/>
    </xf>
    <xf numFmtId="0" fontId="23" fillId="0" borderId="38" xfId="0" applyFont="1" applyFill="1" applyBorder="1" applyAlignment="1">
      <alignment horizontal="center" vertical="center"/>
    </xf>
    <xf numFmtId="0" fontId="2" fillId="7" borderId="7" xfId="0" applyFont="1" applyFill="1" applyBorder="1" applyAlignment="1">
      <alignment vertical="top" wrapText="1"/>
    </xf>
    <xf numFmtId="0" fontId="2" fillId="7" borderId="5" xfId="0" applyFont="1" applyFill="1" applyBorder="1" applyAlignment="1">
      <alignment vertical="top" wrapText="1"/>
    </xf>
    <xf numFmtId="0" fontId="4" fillId="8" borderId="15" xfId="0" applyFont="1" applyFill="1" applyBorder="1">
      <alignment vertical="center"/>
    </xf>
    <xf numFmtId="0" fontId="4" fillId="8" borderId="16" xfId="0" applyFont="1" applyFill="1" applyBorder="1">
      <alignment vertical="center"/>
    </xf>
    <xf numFmtId="0" fontId="4" fillId="8" borderId="17" xfId="0" applyFont="1" applyFill="1" applyBorder="1">
      <alignment vertical="center"/>
    </xf>
    <xf numFmtId="0" fontId="2" fillId="7" borderId="26"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2" fillId="7" borderId="28" xfId="0" applyFont="1" applyFill="1" applyBorder="1" applyAlignment="1" applyProtection="1">
      <alignment horizontal="left" vertical="top" wrapText="1"/>
      <protection locked="0"/>
    </xf>
    <xf numFmtId="0" fontId="4" fillId="8" borderId="15" xfId="0" applyFont="1" applyFill="1" applyBorder="1" applyAlignment="1">
      <alignment horizontal="left" vertical="center"/>
    </xf>
    <xf numFmtId="0" fontId="4" fillId="8" borderId="16" xfId="0" applyFont="1" applyFill="1" applyBorder="1" applyAlignment="1">
      <alignment horizontal="left" vertical="center"/>
    </xf>
    <xf numFmtId="0" fontId="4" fillId="8" borderId="17" xfId="0" applyFont="1" applyFill="1" applyBorder="1" applyAlignment="1">
      <alignment horizontal="left" vertical="center"/>
    </xf>
    <xf numFmtId="0" fontId="20" fillId="7" borderId="4" xfId="0" applyFont="1" applyFill="1" applyBorder="1" applyAlignment="1">
      <alignment horizontal="left" vertical="center" wrapText="1"/>
    </xf>
    <xf numFmtId="0" fontId="20" fillId="7" borderId="7" xfId="0" applyFont="1" applyFill="1" applyBorder="1" applyAlignment="1">
      <alignment horizontal="left" vertical="center"/>
    </xf>
    <xf numFmtId="0" fontId="20" fillId="7" borderId="5" xfId="0" applyFont="1" applyFill="1" applyBorder="1" applyAlignment="1">
      <alignment horizontal="left" vertical="center"/>
    </xf>
    <xf numFmtId="0" fontId="20" fillId="7" borderId="12" xfId="0" applyFont="1" applyFill="1" applyBorder="1" applyAlignment="1">
      <alignment horizontal="left" vertical="center" wrapText="1"/>
    </xf>
    <xf numFmtId="0" fontId="20" fillId="7" borderId="13" xfId="0" applyFont="1" applyFill="1" applyBorder="1" applyAlignment="1">
      <alignment horizontal="left" vertical="center"/>
    </xf>
    <xf numFmtId="0" fontId="20" fillId="7" borderId="14" xfId="0" applyFont="1" applyFill="1" applyBorder="1" applyAlignment="1">
      <alignment horizontal="left" vertical="center"/>
    </xf>
    <xf numFmtId="0" fontId="2" fillId="7" borderId="26" xfId="0" applyFont="1" applyFill="1" applyBorder="1" applyAlignment="1" applyProtection="1">
      <alignment vertical="top" wrapText="1"/>
      <protection locked="0"/>
    </xf>
    <xf numFmtId="0" fontId="2" fillId="7" borderId="27" xfId="0" applyFont="1" applyFill="1" applyBorder="1" applyAlignment="1" applyProtection="1">
      <alignment vertical="top" wrapText="1"/>
      <protection locked="0"/>
    </xf>
    <xf numFmtId="0" fontId="2" fillId="7" borderId="28" xfId="0" applyFont="1" applyFill="1" applyBorder="1" applyAlignment="1" applyProtection="1">
      <alignment vertical="top" wrapText="1"/>
      <protection locked="0"/>
    </xf>
    <xf numFmtId="0" fontId="9" fillId="8" borderId="4" xfId="0" applyFont="1" applyFill="1" applyBorder="1" applyProtection="1">
      <alignment vertical="center"/>
    </xf>
    <xf numFmtId="0" fontId="9" fillId="8" borderId="19" xfId="0" applyFont="1" applyFill="1" applyBorder="1" applyProtection="1">
      <alignment vertical="center"/>
    </xf>
    <xf numFmtId="49" fontId="2" fillId="7" borderId="23" xfId="0" applyNumberFormat="1" applyFont="1" applyFill="1" applyBorder="1" applyAlignment="1" applyProtection="1">
      <alignment horizontal="left" vertical="center"/>
      <protection locked="0"/>
    </xf>
    <xf numFmtId="0" fontId="0" fillId="0" borderId="7" xfId="0" applyBorder="1" applyAlignment="1" applyProtection="1">
      <alignment horizontal="left" vertical="center"/>
      <protection locked="0"/>
    </xf>
    <xf numFmtId="0" fontId="0" fillId="0" borderId="19" xfId="0" applyBorder="1" applyAlignment="1" applyProtection="1">
      <alignment horizontal="left" vertical="center"/>
      <protection locked="0"/>
    </xf>
    <xf numFmtId="49" fontId="2" fillId="7" borderId="24" xfId="1" applyNumberFormat="1" applyFont="1" applyFill="1" applyBorder="1" applyAlignment="1" applyProtection="1">
      <alignment horizontal="left" vertical="center"/>
      <protection locked="0"/>
    </xf>
    <xf numFmtId="0" fontId="0" fillId="0" borderId="16" xfId="0" applyBorder="1" applyAlignment="1" applyProtection="1">
      <alignment horizontal="left" vertical="center"/>
      <protection locked="0"/>
    </xf>
    <xf numFmtId="0" fontId="0" fillId="0" borderId="25" xfId="0" applyBorder="1" applyAlignment="1" applyProtection="1">
      <alignment horizontal="left" vertical="center"/>
      <protection locked="0"/>
    </xf>
    <xf numFmtId="0" fontId="21" fillId="7" borderId="0" xfId="1" applyFont="1" applyFill="1" applyBorder="1" applyAlignment="1">
      <alignment horizontal="center" vertical="center"/>
    </xf>
    <xf numFmtId="49" fontId="2" fillId="7" borderId="7" xfId="0" applyNumberFormat="1" applyFont="1" applyFill="1" applyBorder="1" applyAlignment="1" applyProtection="1">
      <alignment horizontal="left" vertical="center"/>
      <protection locked="0"/>
    </xf>
    <xf numFmtId="49" fontId="2" fillId="7" borderId="19" xfId="0" applyNumberFormat="1" applyFont="1" applyFill="1" applyBorder="1" applyAlignment="1" applyProtection="1">
      <alignment horizontal="left" vertical="center"/>
      <protection locked="0"/>
    </xf>
    <xf numFmtId="176" fontId="2" fillId="7" borderId="20" xfId="0" applyNumberFormat="1" applyFont="1" applyFill="1" applyBorder="1" applyAlignment="1" applyProtection="1">
      <alignment horizontal="left" vertical="center"/>
      <protection locked="0"/>
    </xf>
    <xf numFmtId="176" fontId="2" fillId="7" borderId="21" xfId="0" applyNumberFormat="1" applyFont="1" applyFill="1" applyBorder="1" applyAlignment="1" applyProtection="1">
      <alignment horizontal="left" vertical="center"/>
      <protection locked="0"/>
    </xf>
    <xf numFmtId="176" fontId="2" fillId="7" borderId="22" xfId="0" applyNumberFormat="1" applyFont="1" applyFill="1" applyBorder="1" applyAlignment="1" applyProtection="1">
      <alignment horizontal="left" vertical="center"/>
      <protection locked="0"/>
    </xf>
    <xf numFmtId="0" fontId="9" fillId="8" borderId="7" xfId="0" applyFont="1" applyFill="1" applyBorder="1" applyProtection="1">
      <alignment vertical="center"/>
    </xf>
    <xf numFmtId="0" fontId="6" fillId="11" borderId="35" xfId="0" applyFont="1" applyFill="1" applyBorder="1" applyAlignment="1">
      <alignment horizontal="center" vertical="center"/>
    </xf>
    <xf numFmtId="0" fontId="6" fillId="11" borderId="0" xfId="0" applyFont="1" applyFill="1" applyBorder="1" applyAlignment="1">
      <alignment horizontal="center" vertical="center"/>
    </xf>
    <xf numFmtId="0" fontId="6" fillId="11" borderId="36" xfId="0" applyFont="1" applyFill="1" applyBorder="1" applyAlignment="1">
      <alignment horizontal="center" vertical="center"/>
    </xf>
    <xf numFmtId="49" fontId="2" fillId="7" borderId="23" xfId="1" applyNumberFormat="1" applyFont="1" applyFill="1" applyBorder="1" applyAlignment="1" applyProtection="1">
      <alignment horizontal="left" vertical="center"/>
      <protection locked="0"/>
    </xf>
    <xf numFmtId="0" fontId="6" fillId="12" borderId="35" xfId="0" applyFont="1" applyFill="1" applyBorder="1" applyAlignment="1">
      <alignment horizontal="center" vertical="center"/>
    </xf>
    <xf numFmtId="0" fontId="6" fillId="12" borderId="0" xfId="0" applyFont="1" applyFill="1" applyBorder="1" applyAlignment="1">
      <alignment horizontal="center" vertical="center"/>
    </xf>
    <xf numFmtId="0" fontId="6" fillId="12" borderId="36" xfId="0" applyFont="1" applyFill="1" applyBorder="1" applyAlignment="1">
      <alignment horizontal="center" vertical="center"/>
    </xf>
    <xf numFmtId="0" fontId="24" fillId="5" borderId="35" xfId="0" applyFont="1" applyFill="1" applyBorder="1" applyAlignment="1">
      <alignment horizontal="center" vertical="center"/>
    </xf>
    <xf numFmtId="0" fontId="24" fillId="5" borderId="0" xfId="0" applyFont="1" applyFill="1" applyBorder="1" applyAlignment="1">
      <alignment horizontal="center" vertical="center"/>
    </xf>
    <xf numFmtId="0" fontId="24" fillId="5" borderId="36" xfId="0" applyFont="1" applyFill="1" applyBorder="1" applyAlignment="1">
      <alignment horizontal="center" vertical="center"/>
    </xf>
    <xf numFmtId="0" fontId="24" fillId="6" borderId="35" xfId="0" applyFont="1" applyFill="1" applyBorder="1" applyAlignment="1">
      <alignment horizontal="center" vertical="center"/>
    </xf>
    <xf numFmtId="0" fontId="24" fillId="6" borderId="0" xfId="0" applyFont="1" applyFill="1" applyBorder="1" applyAlignment="1">
      <alignment horizontal="center" vertical="center"/>
    </xf>
    <xf numFmtId="0" fontId="24" fillId="6" borderId="36" xfId="0" applyFont="1" applyFill="1" applyBorder="1" applyAlignment="1">
      <alignment horizontal="center" vertical="center"/>
    </xf>
    <xf numFmtId="0" fontId="13" fillId="0" borderId="24" xfId="0" applyFont="1" applyFill="1" applyBorder="1" applyAlignment="1" applyProtection="1">
      <alignment horizontal="center" vertical="center" wrapText="1"/>
      <protection locked="0"/>
    </xf>
    <xf numFmtId="0" fontId="13" fillId="0" borderId="17" xfId="0" applyFont="1" applyFill="1" applyBorder="1" applyAlignment="1" applyProtection="1">
      <alignment horizontal="center" vertical="center" wrapText="1"/>
      <protection locked="0"/>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19" fillId="9" borderId="4" xfId="0" applyFont="1" applyFill="1" applyBorder="1" applyAlignment="1">
      <alignment vertical="center" wrapText="1"/>
    </xf>
    <xf numFmtId="0" fontId="19" fillId="9" borderId="7" xfId="0" applyFont="1" applyFill="1" applyBorder="1" applyAlignment="1">
      <alignment vertical="center" wrapText="1"/>
    </xf>
    <xf numFmtId="0" fontId="19" fillId="9" borderId="5" xfId="0" applyFont="1" applyFill="1" applyBorder="1" applyAlignment="1">
      <alignment vertical="center" wrapText="1"/>
    </xf>
    <xf numFmtId="0" fontId="13" fillId="7" borderId="42" xfId="0" applyFont="1" applyFill="1" applyBorder="1" applyAlignment="1" applyProtection="1">
      <alignment horizontal="center" vertical="center" wrapText="1"/>
      <protection locked="0"/>
    </xf>
    <xf numFmtId="0" fontId="13" fillId="7" borderId="41" xfId="0" applyFont="1" applyFill="1" applyBorder="1" applyAlignment="1" applyProtection="1">
      <alignment horizontal="center" vertical="center" wrapText="1"/>
      <protection locked="0"/>
    </xf>
    <xf numFmtId="0" fontId="2" fillId="7" borderId="42" xfId="0" applyFont="1" applyFill="1" applyBorder="1" applyAlignment="1" applyProtection="1">
      <alignment horizontal="left" vertical="top" wrapText="1"/>
      <protection locked="0"/>
    </xf>
    <xf numFmtId="0" fontId="2" fillId="7" borderId="41" xfId="0" applyFont="1" applyFill="1" applyBorder="1" applyAlignment="1" applyProtection="1">
      <alignment horizontal="left" vertical="top" wrapText="1"/>
      <protection locked="0"/>
    </xf>
    <xf numFmtId="0" fontId="13" fillId="0" borderId="20" xfId="0" applyFont="1" applyFill="1" applyBorder="1" applyAlignment="1" applyProtection="1">
      <alignment horizontal="center" vertical="center" wrapText="1"/>
      <protection locked="0"/>
    </xf>
    <xf numFmtId="0" fontId="13" fillId="0" borderId="34" xfId="0" applyFont="1" applyFill="1" applyBorder="1" applyAlignment="1" applyProtection="1">
      <alignment horizontal="center" vertical="center" wrapText="1"/>
      <protection locked="0"/>
    </xf>
    <xf numFmtId="0" fontId="13" fillId="7" borderId="33" xfId="0" applyFont="1" applyFill="1" applyBorder="1" applyAlignment="1" applyProtection="1">
      <alignment horizontal="center" vertical="center" wrapText="1"/>
      <protection locked="0"/>
    </xf>
    <xf numFmtId="0" fontId="13" fillId="7" borderId="34" xfId="0" applyFont="1" applyFill="1" applyBorder="1" applyAlignment="1" applyProtection="1">
      <alignment horizontal="center" vertical="center" wrapText="1"/>
      <protection locked="0"/>
    </xf>
    <xf numFmtId="0" fontId="2" fillId="7" borderId="3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34" xfId="0" applyFont="1" applyFill="1" applyBorder="1" applyAlignment="1" applyProtection="1">
      <alignment horizontal="left" vertical="top" wrapText="1"/>
      <protection locked="0"/>
    </xf>
    <xf numFmtId="0" fontId="2" fillId="7" borderId="22" xfId="0" applyFont="1" applyFill="1" applyBorder="1" applyAlignment="1" applyProtection="1">
      <alignment horizontal="left" vertical="top" wrapText="1"/>
      <protection locked="0"/>
    </xf>
    <xf numFmtId="0" fontId="13" fillId="0" borderId="23" xfId="0" applyFont="1" applyFill="1" applyBorder="1" applyAlignment="1" applyProtection="1">
      <alignment horizontal="center" vertical="center" wrapText="1"/>
      <protection locked="0"/>
    </xf>
    <xf numFmtId="0" fontId="13" fillId="0" borderId="5" xfId="0" applyFont="1" applyFill="1" applyBorder="1" applyAlignment="1" applyProtection="1">
      <alignment horizontal="center" vertical="center" wrapText="1"/>
      <protection locked="0"/>
    </xf>
    <xf numFmtId="0" fontId="13" fillId="7" borderId="4" xfId="0" applyFont="1" applyFill="1" applyBorder="1" applyAlignment="1" applyProtection="1">
      <alignment horizontal="center" vertical="center" wrapText="1"/>
      <protection locked="0"/>
    </xf>
    <xf numFmtId="0" fontId="13" fillId="7" borderId="5" xfId="0" applyFont="1" applyFill="1" applyBorder="1" applyAlignment="1" applyProtection="1">
      <alignment horizontal="center" vertical="center" wrapText="1"/>
      <protection locked="0"/>
    </xf>
    <xf numFmtId="0" fontId="2" fillId="7" borderId="4" xfId="0" applyFont="1" applyFill="1" applyBorder="1" applyAlignment="1" applyProtection="1">
      <alignment horizontal="left" vertical="top" wrapText="1"/>
      <protection locked="0"/>
    </xf>
    <xf numFmtId="0" fontId="2" fillId="7" borderId="7" xfId="0" applyFont="1" applyFill="1" applyBorder="1" applyAlignment="1" applyProtection="1">
      <alignment horizontal="left" vertical="top" wrapText="1"/>
      <protection locked="0"/>
    </xf>
    <xf numFmtId="0" fontId="2" fillId="7" borderId="5" xfId="0" applyFont="1" applyFill="1" applyBorder="1" applyAlignment="1" applyProtection="1">
      <alignment horizontal="left" vertical="top" wrapText="1"/>
      <protection locked="0"/>
    </xf>
    <xf numFmtId="0" fontId="2" fillId="7" borderId="19" xfId="0" applyFont="1" applyFill="1" applyBorder="1" applyAlignment="1" applyProtection="1">
      <alignment horizontal="left" vertical="top" wrapText="1"/>
      <protection locked="0"/>
    </xf>
    <xf numFmtId="0" fontId="2" fillId="7" borderId="15" xfId="0" applyFont="1" applyFill="1" applyBorder="1" applyAlignment="1" applyProtection="1">
      <alignment horizontal="left" vertical="top" wrapText="1"/>
      <protection locked="0"/>
    </xf>
    <xf numFmtId="0" fontId="2" fillId="7" borderId="16" xfId="0" applyFont="1" applyFill="1" applyBorder="1" applyAlignment="1" applyProtection="1">
      <alignment horizontal="left" vertical="top" wrapText="1"/>
      <protection locked="0"/>
    </xf>
    <xf numFmtId="0" fontId="2" fillId="7" borderId="25" xfId="0" applyFont="1" applyFill="1" applyBorder="1" applyAlignment="1" applyProtection="1">
      <alignment horizontal="left" vertical="top" wrapText="1"/>
      <protection locked="0"/>
    </xf>
    <xf numFmtId="0" fontId="13" fillId="0" borderId="26" xfId="0" applyFont="1" applyFill="1" applyBorder="1" applyAlignment="1" applyProtection="1">
      <alignment horizontal="center" vertical="center" wrapText="1"/>
      <protection locked="0"/>
    </xf>
    <xf numFmtId="0" fontId="13" fillId="0" borderId="41" xfId="0" applyFont="1" applyFill="1" applyBorder="1" applyAlignment="1" applyProtection="1">
      <alignment horizontal="center" vertical="center" wrapText="1"/>
      <protection locked="0"/>
    </xf>
    <xf numFmtId="0" fontId="19" fillId="0" borderId="15" xfId="0" applyFont="1" applyFill="1" applyBorder="1" applyAlignment="1" applyProtection="1">
      <alignment horizontal="left" vertical="top" wrapText="1"/>
      <protection locked="0"/>
    </xf>
    <xf numFmtId="0" fontId="19" fillId="0" borderId="16" xfId="0" applyFont="1" applyFill="1" applyBorder="1" applyAlignment="1" applyProtection="1">
      <alignment horizontal="left" vertical="top" wrapText="1"/>
      <protection locked="0"/>
    </xf>
    <xf numFmtId="0" fontId="13" fillId="0" borderId="15" xfId="0" applyFont="1" applyFill="1" applyBorder="1" applyAlignment="1" applyProtection="1">
      <alignment horizontal="center" vertical="center" wrapText="1"/>
      <protection locked="0"/>
    </xf>
    <xf numFmtId="0" fontId="13" fillId="7" borderId="15" xfId="0" applyFont="1" applyFill="1" applyBorder="1" applyAlignment="1" applyProtection="1">
      <alignment horizontal="center" vertical="center" wrapText="1"/>
      <protection locked="0"/>
    </xf>
    <xf numFmtId="0" fontId="13" fillId="7" borderId="17" xfId="0" applyFont="1" applyFill="1" applyBorder="1" applyAlignment="1" applyProtection="1">
      <alignment horizontal="center" vertical="center" wrapText="1"/>
      <protection locked="0"/>
    </xf>
    <xf numFmtId="0" fontId="2" fillId="7" borderId="17" xfId="0" applyFont="1" applyFill="1" applyBorder="1" applyAlignment="1" applyProtection="1">
      <alignment horizontal="left" vertical="top" wrapText="1"/>
      <protection locked="0"/>
    </xf>
    <xf numFmtId="0" fontId="4" fillId="8" borderId="8" xfId="0" applyFont="1" applyFill="1" applyBorder="1" applyAlignment="1">
      <alignment horizontal="center" vertical="center" wrapText="1"/>
    </xf>
    <xf numFmtId="0" fontId="4" fillId="8" borderId="32" xfId="0" applyFont="1" applyFill="1" applyBorder="1" applyAlignment="1">
      <alignment horizontal="center" vertical="center" wrapText="1"/>
    </xf>
    <xf numFmtId="0" fontId="4" fillId="8" borderId="31" xfId="0" applyFont="1" applyFill="1" applyBorder="1" applyAlignment="1">
      <alignment horizontal="center" vertical="center" wrapText="1"/>
    </xf>
    <xf numFmtId="0" fontId="15" fillId="7" borderId="0" xfId="1" applyFont="1" applyFill="1" applyBorder="1" applyAlignment="1">
      <alignment horizontal="center" vertical="center"/>
    </xf>
    <xf numFmtId="0" fontId="21" fillId="2" borderId="0" xfId="1" applyFont="1" applyFill="1" applyBorder="1" applyAlignment="1">
      <alignment horizontal="center" vertical="center"/>
    </xf>
    <xf numFmtId="0" fontId="4" fillId="9" borderId="4" xfId="0" applyFont="1" applyFill="1" applyBorder="1" applyAlignment="1">
      <alignment vertical="center" wrapText="1"/>
    </xf>
    <xf numFmtId="0" fontId="4" fillId="9" borderId="5" xfId="0" applyFont="1" applyFill="1" applyBorder="1" applyAlignment="1">
      <alignment vertical="center" wrapText="1"/>
    </xf>
    <xf numFmtId="0" fontId="4" fillId="9" borderId="1" xfId="0" applyFont="1" applyFill="1" applyBorder="1" applyAlignment="1">
      <alignment vertical="center" wrapText="1"/>
    </xf>
    <xf numFmtId="0" fontId="4" fillId="10" borderId="8" xfId="0" applyFont="1" applyFill="1" applyBorder="1" applyAlignment="1">
      <alignment vertical="center" wrapText="1"/>
    </xf>
    <xf numFmtId="0" fontId="4" fillId="10" borderId="31" xfId="0" applyFont="1" applyFill="1" applyBorder="1" applyAlignment="1">
      <alignment vertical="center" wrapText="1"/>
    </xf>
    <xf numFmtId="0" fontId="4" fillId="10" borderId="32" xfId="0" applyFont="1" applyFill="1" applyBorder="1" applyAlignment="1">
      <alignment vertical="center" wrapText="1"/>
    </xf>
    <xf numFmtId="0" fontId="4" fillId="10" borderId="11" xfId="0" applyFont="1" applyFill="1" applyBorder="1" applyAlignment="1">
      <alignment vertical="center" wrapText="1"/>
    </xf>
    <xf numFmtId="0" fontId="4" fillId="10" borderId="0" xfId="0" applyFont="1" applyFill="1" applyBorder="1" applyAlignment="1">
      <alignment vertical="center" wrapText="1"/>
    </xf>
    <xf numFmtId="0" fontId="4" fillId="10" borderId="18" xfId="0" applyFont="1" applyFill="1" applyBorder="1" applyAlignment="1">
      <alignment vertical="center" wrapText="1"/>
    </xf>
    <xf numFmtId="0" fontId="4" fillId="10" borderId="11" xfId="0" applyFont="1" applyFill="1" applyBorder="1" applyAlignment="1">
      <alignment vertical="top" wrapText="1"/>
    </xf>
    <xf numFmtId="0" fontId="4" fillId="10" borderId="0" xfId="0" applyFont="1" applyFill="1" applyBorder="1" applyAlignment="1">
      <alignment vertical="top" wrapText="1"/>
    </xf>
    <xf numFmtId="0" fontId="4" fillId="10" borderId="18" xfId="0" applyFont="1" applyFill="1" applyBorder="1" applyAlignment="1">
      <alignment vertical="top" wrapText="1"/>
    </xf>
    <xf numFmtId="0" fontId="4" fillId="0" borderId="43" xfId="0" applyFont="1" applyFill="1" applyBorder="1" applyAlignment="1" applyProtection="1">
      <alignment horizontal="left" vertical="center" wrapText="1"/>
      <protection locked="0"/>
    </xf>
    <xf numFmtId="0" fontId="4" fillId="0" borderId="44" xfId="0" applyFont="1" applyFill="1" applyBorder="1" applyAlignment="1" applyProtection="1">
      <alignment horizontal="left" vertical="center" wrapText="1"/>
      <protection locked="0"/>
    </xf>
    <xf numFmtId="0" fontId="4" fillId="0" borderId="45" xfId="0" applyFont="1" applyFill="1" applyBorder="1" applyAlignment="1" applyProtection="1">
      <alignment horizontal="left" vertical="center" wrapText="1"/>
      <protection locked="0"/>
    </xf>
    <xf numFmtId="49" fontId="13" fillId="0" borderId="26" xfId="0" applyNumberFormat="1" applyFont="1" applyFill="1" applyBorder="1" applyAlignment="1" applyProtection="1">
      <alignment horizontal="center" vertical="center" wrapText="1"/>
      <protection locked="0"/>
    </xf>
    <xf numFmtId="49" fontId="13" fillId="0" borderId="41" xfId="0" applyNumberFormat="1" applyFont="1" applyFill="1" applyBorder="1" applyAlignment="1" applyProtection="1">
      <alignment horizontal="center" vertical="center" wrapText="1"/>
      <protection locked="0"/>
    </xf>
    <xf numFmtId="49" fontId="13" fillId="7" borderId="42" xfId="0" applyNumberFormat="1" applyFont="1" applyFill="1" applyBorder="1" applyAlignment="1" applyProtection="1">
      <alignment horizontal="center" vertical="center" wrapText="1"/>
      <protection locked="0"/>
    </xf>
    <xf numFmtId="49" fontId="13" fillId="7" borderId="41" xfId="0" applyNumberFormat="1" applyFont="1" applyFill="1" applyBorder="1" applyAlignment="1" applyProtection="1">
      <alignment horizontal="center" vertical="center" wrapText="1"/>
      <protection locked="0"/>
    </xf>
    <xf numFmtId="0" fontId="35" fillId="0" borderId="0" xfId="1" applyFont="1" applyAlignment="1">
      <alignment horizontal="center" vertical="center"/>
    </xf>
    <xf numFmtId="0" fontId="32" fillId="15" borderId="8" xfId="0" applyFont="1" applyFill="1" applyBorder="1" applyAlignment="1">
      <alignment vertical="top" wrapText="1"/>
    </xf>
    <xf numFmtId="0" fontId="32" fillId="15" borderId="32" xfId="0" applyFont="1" applyFill="1" applyBorder="1" applyAlignment="1">
      <alignment vertical="top" wrapText="1"/>
    </xf>
    <xf numFmtId="0" fontId="31" fillId="13" borderId="48" xfId="0" applyFont="1" applyFill="1" applyBorder="1" applyAlignment="1">
      <alignment horizontal="center" vertical="center" wrapText="1"/>
    </xf>
    <xf numFmtId="0" fontId="31" fillId="13" borderId="49" xfId="0" applyFont="1" applyFill="1" applyBorder="1" applyAlignment="1">
      <alignment horizontal="center" vertical="center" wrapText="1"/>
    </xf>
    <xf numFmtId="0" fontId="32" fillId="15" borderId="4" xfId="0" applyFont="1" applyFill="1" applyBorder="1" applyAlignment="1">
      <alignment horizontal="left" vertical="top" wrapText="1"/>
    </xf>
    <xf numFmtId="0" fontId="32" fillId="15" borderId="5" xfId="0" applyFont="1" applyFill="1" applyBorder="1" applyAlignment="1">
      <alignment horizontal="left" vertical="top" wrapText="1"/>
    </xf>
    <xf numFmtId="0" fontId="32" fillId="15" borderId="8" xfId="0" applyFont="1" applyFill="1" applyBorder="1" applyAlignment="1">
      <alignment horizontal="left" vertical="top" wrapText="1"/>
    </xf>
    <xf numFmtId="0" fontId="32" fillId="15" borderId="32" xfId="0" applyFont="1" applyFill="1" applyBorder="1" applyAlignment="1">
      <alignment horizontal="left" vertical="top" wrapText="1"/>
    </xf>
    <xf numFmtId="0" fontId="32" fillId="15" borderId="11" xfId="0" applyFont="1" applyFill="1" applyBorder="1" applyAlignment="1">
      <alignment horizontal="left" vertical="top" wrapText="1"/>
    </xf>
    <xf numFmtId="0" fontId="32" fillId="15" borderId="18" xfId="0" applyFont="1" applyFill="1" applyBorder="1" applyAlignment="1">
      <alignment horizontal="left" vertical="top" wrapText="1"/>
    </xf>
    <xf numFmtId="0" fontId="32" fillId="0" borderId="2" xfId="0" applyFont="1" applyFill="1" applyBorder="1" applyAlignment="1">
      <alignment horizontal="left" vertical="top" wrapText="1"/>
    </xf>
    <xf numFmtId="0" fontId="32" fillId="0" borderId="3" xfId="0" applyFont="1" applyFill="1" applyBorder="1" applyAlignment="1">
      <alignment horizontal="left" vertical="top" wrapText="1"/>
    </xf>
    <xf numFmtId="0" fontId="32" fillId="0" borderId="40" xfId="0" applyFont="1" applyFill="1" applyBorder="1" applyAlignment="1">
      <alignment horizontal="left" vertical="top" wrapText="1"/>
    </xf>
    <xf numFmtId="0" fontId="32" fillId="0" borderId="32" xfId="0" applyFont="1" applyFill="1" applyBorder="1" applyAlignment="1">
      <alignment horizontal="left" vertical="top" wrapText="1"/>
    </xf>
    <xf numFmtId="0" fontId="32" fillId="0" borderId="18" xfId="0" applyFont="1" applyFill="1" applyBorder="1" applyAlignment="1">
      <alignment horizontal="left" vertical="top" wrapText="1"/>
    </xf>
    <xf numFmtId="0" fontId="2" fillId="3" borderId="1"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5" xfId="0" applyFont="1" applyFill="1" applyBorder="1" applyAlignment="1">
      <alignment horizontal="center" vertical="center"/>
    </xf>
  </cellXfs>
  <cellStyles count="2">
    <cellStyle name="ハイパーリンク" xfId="1" builtinId="8" customBuiltin="1"/>
    <cellStyle name="標準" xfId="0" builtinId="0"/>
  </cellStyles>
  <dxfs count="212">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0563C1"/>
      <color rgb="FF99D6E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ipa.go.jp/ikc/info/dxpi.html" TargetMode="External"/></Relationships>
</file>

<file path=xl/drawings/drawing1.xml><?xml version="1.0" encoding="utf-8"?>
<xdr:wsDr xmlns:xdr="http://schemas.openxmlformats.org/drawingml/2006/spreadsheetDrawing" xmlns:a="http://schemas.openxmlformats.org/drawingml/2006/main">
  <xdr:twoCellAnchor>
    <xdr:from>
      <xdr:col>5</xdr:col>
      <xdr:colOff>228600</xdr:colOff>
      <xdr:row>45</xdr:row>
      <xdr:rowOff>28575</xdr:rowOff>
    </xdr:from>
    <xdr:to>
      <xdr:col>5</xdr:col>
      <xdr:colOff>590550</xdr:colOff>
      <xdr:row>45</xdr:row>
      <xdr:rowOff>200025</xdr:rowOff>
    </xdr:to>
    <xdr:sp macro="" textlink="">
      <xdr:nvSpPr>
        <xdr:cNvPr id="2" name="右矢印 1">
          <a:extLst>
            <a:ext uri="{FF2B5EF4-FFF2-40B4-BE49-F238E27FC236}">
              <a16:creationId xmlns:a16="http://schemas.microsoft.com/office/drawing/2014/main" id="{00000000-0008-0000-0000-000002000000}"/>
            </a:ext>
          </a:extLst>
        </xdr:cNvPr>
        <xdr:cNvSpPr/>
      </xdr:nvSpPr>
      <xdr:spPr>
        <a:xfrm>
          <a:off x="1343025" y="11706225"/>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438153</xdr:colOff>
      <xdr:row>40</xdr:row>
      <xdr:rowOff>76200</xdr:rowOff>
    </xdr:from>
    <xdr:to>
      <xdr:col>17</xdr:col>
      <xdr:colOff>152400</xdr:colOff>
      <xdr:row>41</xdr:row>
      <xdr:rowOff>187325</xdr:rowOff>
    </xdr:to>
    <xdr:grpSp>
      <xdr:nvGrpSpPr>
        <xdr:cNvPr id="19" name="グループ化 18">
          <a:extLst>
            <a:ext uri="{FF2B5EF4-FFF2-40B4-BE49-F238E27FC236}">
              <a16:creationId xmlns:a16="http://schemas.microsoft.com/office/drawing/2014/main" id="{00000000-0008-0000-0000-000013000000}"/>
            </a:ext>
          </a:extLst>
        </xdr:cNvPr>
        <xdr:cNvGrpSpPr/>
      </xdr:nvGrpSpPr>
      <xdr:grpSpPr>
        <a:xfrm>
          <a:off x="6996796" y="10131879"/>
          <a:ext cx="4339315" cy="356053"/>
          <a:chOff x="6067428" y="6534150"/>
          <a:chExt cx="3829047" cy="396875"/>
        </a:xfrm>
      </xdr:grpSpPr>
      <xdr:sp macro="" textlink="">
        <xdr:nvSpPr>
          <xdr:cNvPr id="5" name="テキスト ボックス 15">
            <a:extLst>
              <a:ext uri="{FF2B5EF4-FFF2-40B4-BE49-F238E27FC236}">
                <a16:creationId xmlns:a16="http://schemas.microsoft.com/office/drawing/2014/main" id="{00000000-0008-0000-0000-000005000000}"/>
              </a:ext>
            </a:extLst>
          </xdr:cNvPr>
          <xdr:cNvSpPr txBox="1"/>
        </xdr:nvSpPr>
        <xdr:spPr>
          <a:xfrm>
            <a:off x="6259684" y="6534150"/>
            <a:ext cx="3636791" cy="396875"/>
          </a:xfrm>
          <a:prstGeom prst="rect">
            <a:avLst/>
          </a:prstGeom>
          <a:noFill/>
        </xdr:spPr>
        <xdr:txBody>
          <a:bodyPr wrap="square" rtlCol="0">
            <a:noAutofit/>
          </a:bodyPr>
          <a:lstStyle/>
          <a:p>
            <a:pPr indent="101600">
              <a:spcAft>
                <a:spcPts val="0"/>
              </a:spcAft>
            </a:pPr>
            <a:r>
              <a:rPr lang="ja-JP" sz="1100" kern="1200">
                <a:solidFill>
                  <a:srgbClr val="000000"/>
                </a:solidFill>
                <a:effectLst/>
                <a:latin typeface="ＭＳ Ｐゴシック" panose="020B0600070205080204" pitchFamily="50" charset="-128"/>
                <a:ea typeface="游ゴシック" panose="020B0400000000000000" pitchFamily="50" charset="-128"/>
                <a:cs typeface="メイリオ" panose="020B0604030504040204" pitchFamily="50" charset="-128"/>
              </a:rPr>
              <a:t>：キークエスチョン　　　</a:t>
            </a:r>
            <a:r>
              <a:rPr lang="ja-JP" altLang="en-US" sz="1100" kern="1200">
                <a:solidFill>
                  <a:srgbClr val="000000"/>
                </a:solidFill>
                <a:effectLst/>
                <a:latin typeface="ＭＳ Ｐゴシック" panose="020B0600070205080204" pitchFamily="50" charset="-128"/>
                <a:ea typeface="游ゴシック" panose="020B0400000000000000" pitchFamily="50" charset="-128"/>
                <a:cs typeface="メイリオ" panose="020B0604030504040204" pitchFamily="50" charset="-128"/>
              </a:rPr>
              <a:t>　　</a:t>
            </a:r>
            <a:r>
              <a:rPr lang="ja-JP" sz="1100" kern="1200">
                <a:solidFill>
                  <a:srgbClr val="000000"/>
                </a:solidFill>
                <a:effectLst/>
                <a:latin typeface="ＭＳ Ｐゴシック" panose="020B0600070205080204" pitchFamily="50" charset="-128"/>
                <a:ea typeface="游ゴシック" panose="020B0400000000000000" pitchFamily="50" charset="-128"/>
                <a:cs typeface="メイリオ" panose="020B0604030504040204" pitchFamily="50" charset="-128"/>
              </a:rPr>
              <a:t>　　：サブクエスチョン</a:t>
            </a:r>
            <a:endParaRPr lang="ja-JP" sz="2000">
              <a:effectLst/>
              <a:latin typeface="ＭＳ Ｐゴシック" panose="020B0600070205080204" pitchFamily="50" charset="-128"/>
              <a:ea typeface="ＭＳ Ｐゴシック" panose="020B0600070205080204" pitchFamily="50" charset="-128"/>
              <a:cs typeface="ＭＳ Ｐゴシック" panose="020B0600070205080204" pitchFamily="50" charset="-128"/>
            </a:endParaRPr>
          </a:p>
        </xdr:txBody>
      </xdr:sp>
      <xdr:sp macro="" textlink="">
        <xdr:nvSpPr>
          <xdr:cNvPr id="6" name="正方形/長方形 5">
            <a:extLst>
              <a:ext uri="{FF2B5EF4-FFF2-40B4-BE49-F238E27FC236}">
                <a16:creationId xmlns:a16="http://schemas.microsoft.com/office/drawing/2014/main" id="{00000000-0008-0000-0000-000006000000}"/>
              </a:ext>
            </a:extLst>
          </xdr:cNvPr>
          <xdr:cNvSpPr/>
        </xdr:nvSpPr>
        <xdr:spPr bwMode="auto">
          <a:xfrm>
            <a:off x="6067428" y="6613024"/>
            <a:ext cx="333582" cy="176880"/>
          </a:xfrm>
          <a:prstGeom prst="rect">
            <a:avLst/>
          </a:prstGeom>
          <a:solidFill>
            <a:schemeClr val="bg1"/>
          </a:solidFill>
          <a:ln w="38100" cmpd="dbl">
            <a:solidFill>
              <a:schemeClr val="tx1"/>
            </a:solidFill>
            <a:miter lim="800000"/>
            <a:headEnd/>
            <a:tailEnd/>
          </a:ln>
          <a:effectLst/>
          <a:extLst>
            <a:ext uri="{AF507438-7753-43e0-B8FC-AC1667EBCBE1}">
              <a14:hiddenEffects xmlns:wpc="http://schemas.microsoft.com/office/word/2010/wordprocessingCanvas" xmlns:cx="http://schemas.microsoft.com/office/drawing/2014/chartex" xmlns:cx1="http://schemas.microsoft.com/office/drawing/2015/9/8/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o="urn:schemas-microsoft-com:office:office" xmlns:v="urn:schemas-microsoft-com:vml" xmlns:w10="urn:schemas-microsoft-com:office:word" xmlns:w="http://schemas.openxmlformats.org/wordprocessingml/2006/main" xmlns:p="http://schemas.openxmlformats.org/presentationml/2006/main" xmlns="" xmlns:a14="http://schemas.microsoft.com/office/drawing/2010/main" xmlns:w16cid="http://schemas.microsoft.com/office/word/2016/wordml/cid" xmlns:am3d="http://schemas.microsoft.com/office/drawing/2017/model3d" xmlns:aink="http://schemas.microsoft.com/office/drawing/2016/ink" xmlns:cx8="http://schemas.microsoft.com/office/drawing/2016/5/14/chartex" xmlns:cx7="http://schemas.microsoft.com/office/drawing/2016/5/13/chartex" xmlns:cx6="http://schemas.microsoft.com/office/drawing/2016/5/12/chartex" xmlns:cx5="http://schemas.microsoft.com/office/drawing/2016/5/11/chartex" xmlns:cx4="http://schemas.microsoft.com/office/drawing/2016/5/10/chartex" xmlns:cx3="http://schemas.microsoft.com/office/drawing/2016/5/9/chartex" xmlns:cx2="http://schemas.microsoft.com/office/drawing/2015/10/21/chartex" xmlns:lc="http://schemas.openxmlformats.org/drawingml/2006/lockedCanvas">
                <a:effectLst>
                  <a:outerShdw dist="35921" dir="2700000" algn="ctr" rotWithShape="0">
                    <a:schemeClr val="bg2"/>
                  </a:outerShdw>
                </a:effectLst>
              </a14:hiddenEffects>
            </a:ext>
          </a:extLst>
        </xdr:spPr>
        <xdr:txBody>
          <a:bodyPr wrap="square" rtlCol="0" anchor="ctr"/>
          <a:lstStyle/>
          <a:p>
            <a:endParaRPr lang="ja-JP" altLang="en-US"/>
          </a:p>
        </xdr:txBody>
      </xdr:sp>
      <xdr:sp macro="" textlink="">
        <xdr:nvSpPr>
          <xdr:cNvPr id="7" name="正方形/長方形 6">
            <a:extLst>
              <a:ext uri="{FF2B5EF4-FFF2-40B4-BE49-F238E27FC236}">
                <a16:creationId xmlns:a16="http://schemas.microsoft.com/office/drawing/2014/main" id="{00000000-0008-0000-0000-000007000000}"/>
              </a:ext>
            </a:extLst>
          </xdr:cNvPr>
          <xdr:cNvSpPr/>
        </xdr:nvSpPr>
        <xdr:spPr bwMode="auto">
          <a:xfrm>
            <a:off x="8031138" y="6600491"/>
            <a:ext cx="340989" cy="197676"/>
          </a:xfrm>
          <a:prstGeom prst="rect">
            <a:avLst/>
          </a:prstGeom>
          <a:solidFill>
            <a:schemeClr val="bg1"/>
          </a:solidFill>
          <a:ln w="12700" cmpd="sng">
            <a:solidFill>
              <a:schemeClr val="tx1"/>
            </a:solidFill>
            <a:miter lim="800000"/>
            <a:headEnd/>
            <a:tailEnd/>
          </a:ln>
          <a:effectLst/>
          <a:extLst>
            <a:ext uri="{AF507438-7753-43e0-B8FC-AC1667EBCBE1}">
              <a14:hiddenEffects xmlns:wpc="http://schemas.microsoft.com/office/word/2010/wordprocessingCanvas" xmlns:cx="http://schemas.microsoft.com/office/drawing/2014/chartex" xmlns:cx1="http://schemas.microsoft.com/office/drawing/2015/9/8/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o="urn:schemas-microsoft-com:office:office" xmlns:v="urn:schemas-microsoft-com:vml" xmlns:w10="urn:schemas-microsoft-com:office:word" xmlns:w="http://schemas.openxmlformats.org/wordprocessingml/2006/main" xmlns:p="http://schemas.openxmlformats.org/presentationml/2006/main" xmlns="" xmlns:a14="http://schemas.microsoft.com/office/drawing/2010/main" xmlns:w16cid="http://schemas.microsoft.com/office/word/2016/wordml/cid" xmlns:am3d="http://schemas.microsoft.com/office/drawing/2017/model3d" xmlns:aink="http://schemas.microsoft.com/office/drawing/2016/ink" xmlns:cx8="http://schemas.microsoft.com/office/drawing/2016/5/14/chartex" xmlns:cx7="http://schemas.microsoft.com/office/drawing/2016/5/13/chartex" xmlns:cx6="http://schemas.microsoft.com/office/drawing/2016/5/12/chartex" xmlns:cx5="http://schemas.microsoft.com/office/drawing/2016/5/11/chartex" xmlns:cx4="http://schemas.microsoft.com/office/drawing/2016/5/10/chartex" xmlns:cx3="http://schemas.microsoft.com/office/drawing/2016/5/9/chartex" xmlns:cx2="http://schemas.microsoft.com/office/drawing/2015/10/21/chartex" xmlns:lc="http://schemas.openxmlformats.org/drawingml/2006/lockedCanvas">
                <a:effectLst>
                  <a:outerShdw dist="35921" dir="2700000" algn="ctr" rotWithShape="0">
                    <a:schemeClr val="bg2"/>
                  </a:outerShdw>
                </a:effectLst>
              </a14:hiddenEffects>
            </a:ext>
          </a:extLst>
        </xdr:spPr>
        <xdr:txBody>
          <a:bodyPr wrap="square" rtlCol="0" anchor="ctr"/>
          <a:lstStyle/>
          <a:p>
            <a:endParaRPr lang="ja-JP" altLang="en-US"/>
          </a:p>
        </xdr:txBody>
      </xdr:sp>
    </xdr:grpSp>
    <xdr:clientData/>
  </xdr:twoCellAnchor>
  <xdr:twoCellAnchor>
    <xdr:from>
      <xdr:col>11</xdr:col>
      <xdr:colOff>419100</xdr:colOff>
      <xdr:row>412</xdr:row>
      <xdr:rowOff>104775</xdr:rowOff>
    </xdr:from>
    <xdr:to>
      <xdr:col>17</xdr:col>
      <xdr:colOff>133347</xdr:colOff>
      <xdr:row>413</xdr:row>
      <xdr:rowOff>215900</xdr:rowOff>
    </xdr:to>
    <xdr:grpSp>
      <xdr:nvGrpSpPr>
        <xdr:cNvPr id="28" name="グループ化 27">
          <a:extLst>
            <a:ext uri="{FF2B5EF4-FFF2-40B4-BE49-F238E27FC236}">
              <a16:creationId xmlns:a16="http://schemas.microsoft.com/office/drawing/2014/main" id="{00000000-0008-0000-0000-00001C000000}"/>
            </a:ext>
          </a:extLst>
        </xdr:cNvPr>
        <xdr:cNvGrpSpPr/>
      </xdr:nvGrpSpPr>
      <xdr:grpSpPr>
        <a:xfrm>
          <a:off x="6977743" y="192155989"/>
          <a:ext cx="4358365" cy="356054"/>
          <a:chOff x="6067428" y="6534150"/>
          <a:chExt cx="3829047" cy="396875"/>
        </a:xfrm>
      </xdr:grpSpPr>
      <xdr:sp macro="" textlink="">
        <xdr:nvSpPr>
          <xdr:cNvPr id="29" name="テキスト ボックス 15">
            <a:extLst>
              <a:ext uri="{FF2B5EF4-FFF2-40B4-BE49-F238E27FC236}">
                <a16:creationId xmlns:a16="http://schemas.microsoft.com/office/drawing/2014/main" id="{00000000-0008-0000-0000-00001D000000}"/>
              </a:ext>
            </a:extLst>
          </xdr:cNvPr>
          <xdr:cNvSpPr txBox="1"/>
        </xdr:nvSpPr>
        <xdr:spPr>
          <a:xfrm>
            <a:off x="6259684" y="6534150"/>
            <a:ext cx="3636791" cy="396875"/>
          </a:xfrm>
          <a:prstGeom prst="rect">
            <a:avLst/>
          </a:prstGeom>
          <a:noFill/>
        </xdr:spPr>
        <xdr:txBody>
          <a:bodyPr wrap="square" rtlCol="0">
            <a:noAutofit/>
          </a:bodyPr>
          <a:lstStyle/>
          <a:p>
            <a:pPr indent="101600">
              <a:spcAft>
                <a:spcPts val="0"/>
              </a:spcAft>
            </a:pPr>
            <a:r>
              <a:rPr lang="ja-JP" sz="1100" kern="1200">
                <a:solidFill>
                  <a:srgbClr val="000000"/>
                </a:solidFill>
                <a:effectLst/>
                <a:latin typeface="ＭＳ Ｐゴシック" panose="020B0600070205080204" pitchFamily="50" charset="-128"/>
                <a:ea typeface="游ゴシック" panose="020B0400000000000000" pitchFamily="50" charset="-128"/>
                <a:cs typeface="メイリオ" panose="020B0604030504040204" pitchFamily="50" charset="-128"/>
              </a:rPr>
              <a:t>：キークエスチョン　</a:t>
            </a:r>
            <a:r>
              <a:rPr lang="en-US" altLang="ja-JP" sz="1100" kern="1200">
                <a:solidFill>
                  <a:srgbClr val="000000"/>
                </a:solidFill>
                <a:effectLst/>
                <a:latin typeface="ＭＳ Ｐゴシック" panose="020B0600070205080204" pitchFamily="50" charset="-128"/>
                <a:ea typeface="游ゴシック" panose="020B0400000000000000" pitchFamily="50" charset="-128"/>
                <a:cs typeface="メイリオ" panose="020B0604030504040204" pitchFamily="50" charset="-128"/>
              </a:rPr>
              <a:t>       </a:t>
            </a:r>
            <a:r>
              <a:rPr lang="ja-JP" sz="1100" kern="1200">
                <a:solidFill>
                  <a:srgbClr val="000000"/>
                </a:solidFill>
                <a:effectLst/>
                <a:latin typeface="ＭＳ Ｐゴシック" panose="020B0600070205080204" pitchFamily="50" charset="-128"/>
                <a:ea typeface="游ゴシック" panose="020B0400000000000000" pitchFamily="50" charset="-128"/>
                <a:cs typeface="メイリオ" panose="020B0604030504040204" pitchFamily="50" charset="-128"/>
              </a:rPr>
              <a:t>　　　　：サブクエスチョン</a:t>
            </a:r>
            <a:endParaRPr lang="ja-JP" sz="2000">
              <a:effectLst/>
              <a:latin typeface="ＭＳ Ｐゴシック" panose="020B0600070205080204" pitchFamily="50" charset="-128"/>
              <a:ea typeface="ＭＳ Ｐゴシック" panose="020B0600070205080204" pitchFamily="50" charset="-128"/>
              <a:cs typeface="ＭＳ Ｐゴシック" panose="020B0600070205080204" pitchFamily="50" charset="-128"/>
            </a:endParaRPr>
          </a:p>
        </xdr:txBody>
      </xdr:sp>
      <xdr:sp macro="" textlink="">
        <xdr:nvSpPr>
          <xdr:cNvPr id="30" name="正方形/長方形 29">
            <a:extLst>
              <a:ext uri="{FF2B5EF4-FFF2-40B4-BE49-F238E27FC236}">
                <a16:creationId xmlns:a16="http://schemas.microsoft.com/office/drawing/2014/main" id="{00000000-0008-0000-0000-00001E000000}"/>
              </a:ext>
            </a:extLst>
          </xdr:cNvPr>
          <xdr:cNvSpPr/>
        </xdr:nvSpPr>
        <xdr:spPr bwMode="auto">
          <a:xfrm>
            <a:off x="6067428" y="6613024"/>
            <a:ext cx="333582" cy="176880"/>
          </a:xfrm>
          <a:prstGeom prst="rect">
            <a:avLst/>
          </a:prstGeom>
          <a:solidFill>
            <a:schemeClr val="bg1"/>
          </a:solidFill>
          <a:ln w="38100" cmpd="dbl">
            <a:solidFill>
              <a:schemeClr val="tx1"/>
            </a:solidFill>
            <a:miter lim="800000"/>
            <a:headEnd/>
            <a:tailEnd/>
          </a:ln>
          <a:effectLst/>
          <a:extLst>
            <a:ext uri="{AF507438-7753-43e0-B8FC-AC1667EBCBE1}">
              <a14:hiddenEffects xmlns:wpc="http://schemas.microsoft.com/office/word/2010/wordprocessingCanvas" xmlns:cx="http://schemas.microsoft.com/office/drawing/2014/chartex" xmlns:cx1="http://schemas.microsoft.com/office/drawing/2015/9/8/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o="urn:schemas-microsoft-com:office:office" xmlns:v="urn:schemas-microsoft-com:vml" xmlns:w10="urn:schemas-microsoft-com:office:word" xmlns:w="http://schemas.openxmlformats.org/wordprocessingml/2006/main" xmlns:p="http://schemas.openxmlformats.org/presentationml/2006/main" xmlns="" xmlns:a14="http://schemas.microsoft.com/office/drawing/2010/main" xmlns:w16cid="http://schemas.microsoft.com/office/word/2016/wordml/cid" xmlns:am3d="http://schemas.microsoft.com/office/drawing/2017/model3d" xmlns:aink="http://schemas.microsoft.com/office/drawing/2016/ink" xmlns:cx8="http://schemas.microsoft.com/office/drawing/2016/5/14/chartex" xmlns:cx7="http://schemas.microsoft.com/office/drawing/2016/5/13/chartex" xmlns:cx6="http://schemas.microsoft.com/office/drawing/2016/5/12/chartex" xmlns:cx5="http://schemas.microsoft.com/office/drawing/2016/5/11/chartex" xmlns:cx4="http://schemas.microsoft.com/office/drawing/2016/5/10/chartex" xmlns:cx3="http://schemas.microsoft.com/office/drawing/2016/5/9/chartex" xmlns:cx2="http://schemas.microsoft.com/office/drawing/2015/10/21/chartex" xmlns:lc="http://schemas.openxmlformats.org/drawingml/2006/lockedCanvas">
                <a:effectLst>
                  <a:outerShdw dist="35921" dir="2700000" algn="ctr" rotWithShape="0">
                    <a:schemeClr val="bg2"/>
                  </a:outerShdw>
                </a:effectLst>
              </a14:hiddenEffects>
            </a:ext>
          </a:extLst>
        </xdr:spPr>
        <xdr:txBody>
          <a:bodyPr wrap="square" rtlCol="0" anchor="ctr"/>
          <a:lstStyle/>
          <a:p>
            <a:endParaRPr lang="ja-JP" altLang="en-US"/>
          </a:p>
        </xdr:txBody>
      </xdr:sp>
      <xdr:sp macro="" textlink="">
        <xdr:nvSpPr>
          <xdr:cNvPr id="31" name="正方形/長方形 30">
            <a:extLst>
              <a:ext uri="{FF2B5EF4-FFF2-40B4-BE49-F238E27FC236}">
                <a16:creationId xmlns:a16="http://schemas.microsoft.com/office/drawing/2014/main" id="{00000000-0008-0000-0000-00001F000000}"/>
              </a:ext>
            </a:extLst>
          </xdr:cNvPr>
          <xdr:cNvSpPr/>
        </xdr:nvSpPr>
        <xdr:spPr bwMode="auto">
          <a:xfrm>
            <a:off x="8031138" y="6600491"/>
            <a:ext cx="340989" cy="197676"/>
          </a:xfrm>
          <a:prstGeom prst="rect">
            <a:avLst/>
          </a:prstGeom>
          <a:solidFill>
            <a:schemeClr val="bg1"/>
          </a:solidFill>
          <a:ln w="12700" cmpd="sng">
            <a:solidFill>
              <a:schemeClr val="tx1"/>
            </a:solidFill>
            <a:miter lim="800000"/>
            <a:headEnd/>
            <a:tailEnd/>
          </a:ln>
          <a:effectLst/>
          <a:extLst>
            <a:ext uri="{AF507438-7753-43e0-B8FC-AC1667EBCBE1}">
              <a14:hiddenEffects xmlns:wpc="http://schemas.microsoft.com/office/word/2010/wordprocessingCanvas" xmlns:cx="http://schemas.microsoft.com/office/drawing/2014/chartex" xmlns:cx1="http://schemas.microsoft.com/office/drawing/2015/9/8/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o="urn:schemas-microsoft-com:office:office" xmlns:v="urn:schemas-microsoft-com:vml" xmlns:w10="urn:schemas-microsoft-com:office:word" xmlns:w="http://schemas.openxmlformats.org/wordprocessingml/2006/main" xmlns:p="http://schemas.openxmlformats.org/presentationml/2006/main" xmlns="" xmlns:a14="http://schemas.microsoft.com/office/drawing/2010/main" xmlns:w16cid="http://schemas.microsoft.com/office/word/2016/wordml/cid" xmlns:am3d="http://schemas.microsoft.com/office/drawing/2017/model3d" xmlns:aink="http://schemas.microsoft.com/office/drawing/2016/ink" xmlns:cx8="http://schemas.microsoft.com/office/drawing/2016/5/14/chartex" xmlns:cx7="http://schemas.microsoft.com/office/drawing/2016/5/13/chartex" xmlns:cx6="http://schemas.microsoft.com/office/drawing/2016/5/12/chartex" xmlns:cx5="http://schemas.microsoft.com/office/drawing/2016/5/11/chartex" xmlns:cx4="http://schemas.microsoft.com/office/drawing/2016/5/10/chartex" xmlns:cx3="http://schemas.microsoft.com/office/drawing/2016/5/9/chartex" xmlns:cx2="http://schemas.microsoft.com/office/drawing/2015/10/21/chartex" xmlns:lc="http://schemas.openxmlformats.org/drawingml/2006/lockedCanvas">
                <a:effectLst>
                  <a:outerShdw dist="35921" dir="2700000" algn="ctr" rotWithShape="0">
                    <a:schemeClr val="bg2"/>
                  </a:outerShdw>
                </a:effectLst>
              </a14:hiddenEffects>
            </a:ext>
          </a:extLst>
        </xdr:spPr>
        <xdr:txBody>
          <a:bodyPr wrap="square" rtlCol="0" anchor="ctr"/>
          <a:lstStyle/>
          <a:p>
            <a:endParaRPr lang="ja-JP" altLang="en-US"/>
          </a:p>
        </xdr:txBody>
      </xdr:sp>
    </xdr:grpSp>
    <xdr:clientData/>
  </xdr:twoCellAnchor>
  <xdr:twoCellAnchor>
    <xdr:from>
      <xdr:col>5</xdr:col>
      <xdr:colOff>228600</xdr:colOff>
      <xdr:row>62</xdr:row>
      <xdr:rowOff>57150</xdr:rowOff>
    </xdr:from>
    <xdr:to>
      <xdr:col>5</xdr:col>
      <xdr:colOff>590550</xdr:colOff>
      <xdr:row>62</xdr:row>
      <xdr:rowOff>228600</xdr:rowOff>
    </xdr:to>
    <xdr:sp macro="" textlink="">
      <xdr:nvSpPr>
        <xdr:cNvPr id="14" name="右矢印 13">
          <a:extLst>
            <a:ext uri="{FF2B5EF4-FFF2-40B4-BE49-F238E27FC236}">
              <a16:creationId xmlns:a16="http://schemas.microsoft.com/office/drawing/2014/main" id="{00000000-0008-0000-0000-00000E000000}"/>
            </a:ext>
          </a:extLst>
        </xdr:cNvPr>
        <xdr:cNvSpPr/>
      </xdr:nvSpPr>
      <xdr:spPr>
        <a:xfrm>
          <a:off x="1343025" y="20354925"/>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79</xdr:row>
      <xdr:rowOff>28575</xdr:rowOff>
    </xdr:from>
    <xdr:to>
      <xdr:col>5</xdr:col>
      <xdr:colOff>590550</xdr:colOff>
      <xdr:row>79</xdr:row>
      <xdr:rowOff>200025</xdr:rowOff>
    </xdr:to>
    <xdr:sp macro="" textlink="">
      <xdr:nvSpPr>
        <xdr:cNvPr id="15" name="右矢印 14">
          <a:extLst>
            <a:ext uri="{FF2B5EF4-FFF2-40B4-BE49-F238E27FC236}">
              <a16:creationId xmlns:a16="http://schemas.microsoft.com/office/drawing/2014/main" id="{00000000-0008-0000-0000-00000F000000}"/>
            </a:ext>
          </a:extLst>
        </xdr:cNvPr>
        <xdr:cNvSpPr/>
      </xdr:nvSpPr>
      <xdr:spPr>
        <a:xfrm>
          <a:off x="1343025" y="28565475"/>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96</xdr:row>
      <xdr:rowOff>38100</xdr:rowOff>
    </xdr:from>
    <xdr:to>
      <xdr:col>5</xdr:col>
      <xdr:colOff>590550</xdr:colOff>
      <xdr:row>96</xdr:row>
      <xdr:rowOff>209550</xdr:rowOff>
    </xdr:to>
    <xdr:sp macro="" textlink="">
      <xdr:nvSpPr>
        <xdr:cNvPr id="40" name="右矢印 39">
          <a:extLst>
            <a:ext uri="{FF2B5EF4-FFF2-40B4-BE49-F238E27FC236}">
              <a16:creationId xmlns:a16="http://schemas.microsoft.com/office/drawing/2014/main" id="{00000000-0008-0000-0000-000028000000}"/>
            </a:ext>
          </a:extLst>
        </xdr:cNvPr>
        <xdr:cNvSpPr/>
      </xdr:nvSpPr>
      <xdr:spPr>
        <a:xfrm>
          <a:off x="1343025" y="36090225"/>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113</xdr:row>
      <xdr:rowOff>47625</xdr:rowOff>
    </xdr:from>
    <xdr:to>
      <xdr:col>5</xdr:col>
      <xdr:colOff>590550</xdr:colOff>
      <xdr:row>113</xdr:row>
      <xdr:rowOff>219075</xdr:rowOff>
    </xdr:to>
    <xdr:sp macro="" textlink="">
      <xdr:nvSpPr>
        <xdr:cNvPr id="41" name="右矢印 40">
          <a:extLst>
            <a:ext uri="{FF2B5EF4-FFF2-40B4-BE49-F238E27FC236}">
              <a16:creationId xmlns:a16="http://schemas.microsoft.com/office/drawing/2014/main" id="{00000000-0008-0000-0000-000029000000}"/>
            </a:ext>
          </a:extLst>
        </xdr:cNvPr>
        <xdr:cNvSpPr/>
      </xdr:nvSpPr>
      <xdr:spPr>
        <a:xfrm>
          <a:off x="1343025" y="43053000"/>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130</xdr:row>
      <xdr:rowOff>47625</xdr:rowOff>
    </xdr:from>
    <xdr:to>
      <xdr:col>5</xdr:col>
      <xdr:colOff>590550</xdr:colOff>
      <xdr:row>130</xdr:row>
      <xdr:rowOff>219075</xdr:rowOff>
    </xdr:to>
    <xdr:sp macro="" textlink="">
      <xdr:nvSpPr>
        <xdr:cNvPr id="42" name="右矢印 41">
          <a:extLst>
            <a:ext uri="{FF2B5EF4-FFF2-40B4-BE49-F238E27FC236}">
              <a16:creationId xmlns:a16="http://schemas.microsoft.com/office/drawing/2014/main" id="{00000000-0008-0000-0000-00002A000000}"/>
            </a:ext>
          </a:extLst>
        </xdr:cNvPr>
        <xdr:cNvSpPr/>
      </xdr:nvSpPr>
      <xdr:spPr>
        <a:xfrm>
          <a:off x="1343025" y="50349150"/>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147</xdr:row>
      <xdr:rowOff>38100</xdr:rowOff>
    </xdr:from>
    <xdr:to>
      <xdr:col>5</xdr:col>
      <xdr:colOff>590550</xdr:colOff>
      <xdr:row>147</xdr:row>
      <xdr:rowOff>209550</xdr:rowOff>
    </xdr:to>
    <xdr:sp macro="" textlink="">
      <xdr:nvSpPr>
        <xdr:cNvPr id="43" name="右矢印 42">
          <a:extLst>
            <a:ext uri="{FF2B5EF4-FFF2-40B4-BE49-F238E27FC236}">
              <a16:creationId xmlns:a16="http://schemas.microsoft.com/office/drawing/2014/main" id="{00000000-0008-0000-0000-00002B000000}"/>
            </a:ext>
          </a:extLst>
        </xdr:cNvPr>
        <xdr:cNvSpPr/>
      </xdr:nvSpPr>
      <xdr:spPr>
        <a:xfrm>
          <a:off x="1343025" y="57854850"/>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164</xdr:row>
      <xdr:rowOff>28575</xdr:rowOff>
    </xdr:from>
    <xdr:to>
      <xdr:col>5</xdr:col>
      <xdr:colOff>590550</xdr:colOff>
      <xdr:row>164</xdr:row>
      <xdr:rowOff>200025</xdr:rowOff>
    </xdr:to>
    <xdr:sp macro="" textlink="">
      <xdr:nvSpPr>
        <xdr:cNvPr id="44" name="右矢印 43">
          <a:extLst>
            <a:ext uri="{FF2B5EF4-FFF2-40B4-BE49-F238E27FC236}">
              <a16:creationId xmlns:a16="http://schemas.microsoft.com/office/drawing/2014/main" id="{00000000-0008-0000-0000-00002C000000}"/>
            </a:ext>
          </a:extLst>
        </xdr:cNvPr>
        <xdr:cNvSpPr/>
      </xdr:nvSpPr>
      <xdr:spPr>
        <a:xfrm>
          <a:off x="1343025" y="65427225"/>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181</xdr:row>
      <xdr:rowOff>19050</xdr:rowOff>
    </xdr:from>
    <xdr:to>
      <xdr:col>5</xdr:col>
      <xdr:colOff>590550</xdr:colOff>
      <xdr:row>181</xdr:row>
      <xdr:rowOff>190500</xdr:rowOff>
    </xdr:to>
    <xdr:sp macro="" textlink="">
      <xdr:nvSpPr>
        <xdr:cNvPr id="45" name="右矢印 44">
          <a:extLst>
            <a:ext uri="{FF2B5EF4-FFF2-40B4-BE49-F238E27FC236}">
              <a16:creationId xmlns:a16="http://schemas.microsoft.com/office/drawing/2014/main" id="{00000000-0008-0000-0000-00002D000000}"/>
            </a:ext>
          </a:extLst>
        </xdr:cNvPr>
        <xdr:cNvSpPr/>
      </xdr:nvSpPr>
      <xdr:spPr>
        <a:xfrm>
          <a:off x="1343025" y="72370950"/>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198</xdr:row>
      <xdr:rowOff>19050</xdr:rowOff>
    </xdr:from>
    <xdr:to>
      <xdr:col>5</xdr:col>
      <xdr:colOff>590550</xdr:colOff>
      <xdr:row>198</xdr:row>
      <xdr:rowOff>190500</xdr:rowOff>
    </xdr:to>
    <xdr:sp macro="" textlink="">
      <xdr:nvSpPr>
        <xdr:cNvPr id="46" name="右矢印 45">
          <a:extLst>
            <a:ext uri="{FF2B5EF4-FFF2-40B4-BE49-F238E27FC236}">
              <a16:creationId xmlns:a16="http://schemas.microsoft.com/office/drawing/2014/main" id="{00000000-0008-0000-0000-00002E000000}"/>
            </a:ext>
          </a:extLst>
        </xdr:cNvPr>
        <xdr:cNvSpPr/>
      </xdr:nvSpPr>
      <xdr:spPr>
        <a:xfrm>
          <a:off x="1343025" y="80705325"/>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215</xdr:row>
      <xdr:rowOff>9525</xdr:rowOff>
    </xdr:from>
    <xdr:to>
      <xdr:col>5</xdr:col>
      <xdr:colOff>590550</xdr:colOff>
      <xdr:row>215</xdr:row>
      <xdr:rowOff>180975</xdr:rowOff>
    </xdr:to>
    <xdr:sp macro="" textlink="">
      <xdr:nvSpPr>
        <xdr:cNvPr id="47" name="右矢印 46">
          <a:extLst>
            <a:ext uri="{FF2B5EF4-FFF2-40B4-BE49-F238E27FC236}">
              <a16:creationId xmlns:a16="http://schemas.microsoft.com/office/drawing/2014/main" id="{00000000-0008-0000-0000-00002F000000}"/>
            </a:ext>
          </a:extLst>
        </xdr:cNvPr>
        <xdr:cNvSpPr/>
      </xdr:nvSpPr>
      <xdr:spPr>
        <a:xfrm>
          <a:off x="1343025" y="88363425"/>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232</xdr:row>
      <xdr:rowOff>9525</xdr:rowOff>
    </xdr:from>
    <xdr:to>
      <xdr:col>5</xdr:col>
      <xdr:colOff>590550</xdr:colOff>
      <xdr:row>232</xdr:row>
      <xdr:rowOff>180975</xdr:rowOff>
    </xdr:to>
    <xdr:sp macro="" textlink="">
      <xdr:nvSpPr>
        <xdr:cNvPr id="48" name="右矢印 47">
          <a:extLst>
            <a:ext uri="{FF2B5EF4-FFF2-40B4-BE49-F238E27FC236}">
              <a16:creationId xmlns:a16="http://schemas.microsoft.com/office/drawing/2014/main" id="{00000000-0008-0000-0000-000030000000}"/>
            </a:ext>
          </a:extLst>
        </xdr:cNvPr>
        <xdr:cNvSpPr/>
      </xdr:nvSpPr>
      <xdr:spPr>
        <a:xfrm>
          <a:off x="1343025" y="95697675"/>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249</xdr:row>
      <xdr:rowOff>9525</xdr:rowOff>
    </xdr:from>
    <xdr:to>
      <xdr:col>5</xdr:col>
      <xdr:colOff>590550</xdr:colOff>
      <xdr:row>249</xdr:row>
      <xdr:rowOff>180975</xdr:rowOff>
    </xdr:to>
    <xdr:sp macro="" textlink="">
      <xdr:nvSpPr>
        <xdr:cNvPr id="49" name="右矢印 48">
          <a:extLst>
            <a:ext uri="{FF2B5EF4-FFF2-40B4-BE49-F238E27FC236}">
              <a16:creationId xmlns:a16="http://schemas.microsoft.com/office/drawing/2014/main" id="{00000000-0008-0000-0000-000031000000}"/>
            </a:ext>
          </a:extLst>
        </xdr:cNvPr>
        <xdr:cNvSpPr/>
      </xdr:nvSpPr>
      <xdr:spPr>
        <a:xfrm>
          <a:off x="1343025" y="103289100"/>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266</xdr:row>
      <xdr:rowOff>19050</xdr:rowOff>
    </xdr:from>
    <xdr:to>
      <xdr:col>5</xdr:col>
      <xdr:colOff>590550</xdr:colOff>
      <xdr:row>266</xdr:row>
      <xdr:rowOff>190500</xdr:rowOff>
    </xdr:to>
    <xdr:sp macro="" textlink="">
      <xdr:nvSpPr>
        <xdr:cNvPr id="50" name="右矢印 49">
          <a:extLst>
            <a:ext uri="{FF2B5EF4-FFF2-40B4-BE49-F238E27FC236}">
              <a16:creationId xmlns:a16="http://schemas.microsoft.com/office/drawing/2014/main" id="{00000000-0008-0000-0000-000032000000}"/>
            </a:ext>
          </a:extLst>
        </xdr:cNvPr>
        <xdr:cNvSpPr/>
      </xdr:nvSpPr>
      <xdr:spPr>
        <a:xfrm>
          <a:off x="1343025" y="110766225"/>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283</xdr:row>
      <xdr:rowOff>19050</xdr:rowOff>
    </xdr:from>
    <xdr:to>
      <xdr:col>5</xdr:col>
      <xdr:colOff>590550</xdr:colOff>
      <xdr:row>283</xdr:row>
      <xdr:rowOff>190500</xdr:rowOff>
    </xdr:to>
    <xdr:sp macro="" textlink="">
      <xdr:nvSpPr>
        <xdr:cNvPr id="51" name="右矢印 50">
          <a:extLst>
            <a:ext uri="{FF2B5EF4-FFF2-40B4-BE49-F238E27FC236}">
              <a16:creationId xmlns:a16="http://schemas.microsoft.com/office/drawing/2014/main" id="{00000000-0008-0000-0000-000033000000}"/>
            </a:ext>
          </a:extLst>
        </xdr:cNvPr>
        <xdr:cNvSpPr/>
      </xdr:nvSpPr>
      <xdr:spPr>
        <a:xfrm>
          <a:off x="1343025" y="118071900"/>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300</xdr:row>
      <xdr:rowOff>0</xdr:rowOff>
    </xdr:from>
    <xdr:to>
      <xdr:col>5</xdr:col>
      <xdr:colOff>590550</xdr:colOff>
      <xdr:row>300</xdr:row>
      <xdr:rowOff>171450</xdr:rowOff>
    </xdr:to>
    <xdr:sp macro="" textlink="">
      <xdr:nvSpPr>
        <xdr:cNvPr id="52" name="右矢印 51">
          <a:extLst>
            <a:ext uri="{FF2B5EF4-FFF2-40B4-BE49-F238E27FC236}">
              <a16:creationId xmlns:a16="http://schemas.microsoft.com/office/drawing/2014/main" id="{00000000-0008-0000-0000-000034000000}"/>
            </a:ext>
          </a:extLst>
        </xdr:cNvPr>
        <xdr:cNvSpPr/>
      </xdr:nvSpPr>
      <xdr:spPr>
        <a:xfrm>
          <a:off x="1343025" y="125110875"/>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317</xdr:row>
      <xdr:rowOff>9525</xdr:rowOff>
    </xdr:from>
    <xdr:to>
      <xdr:col>5</xdr:col>
      <xdr:colOff>590550</xdr:colOff>
      <xdr:row>317</xdr:row>
      <xdr:rowOff>180975</xdr:rowOff>
    </xdr:to>
    <xdr:sp macro="" textlink="">
      <xdr:nvSpPr>
        <xdr:cNvPr id="53" name="右矢印 52">
          <a:extLst>
            <a:ext uri="{FF2B5EF4-FFF2-40B4-BE49-F238E27FC236}">
              <a16:creationId xmlns:a16="http://schemas.microsoft.com/office/drawing/2014/main" id="{00000000-0008-0000-0000-000035000000}"/>
            </a:ext>
          </a:extLst>
        </xdr:cNvPr>
        <xdr:cNvSpPr/>
      </xdr:nvSpPr>
      <xdr:spPr>
        <a:xfrm>
          <a:off x="1343025" y="132835650"/>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333</xdr:row>
      <xdr:rowOff>180975</xdr:rowOff>
    </xdr:from>
    <xdr:to>
      <xdr:col>5</xdr:col>
      <xdr:colOff>590550</xdr:colOff>
      <xdr:row>334</xdr:row>
      <xdr:rowOff>104775</xdr:rowOff>
    </xdr:to>
    <xdr:sp macro="" textlink="">
      <xdr:nvSpPr>
        <xdr:cNvPr id="54" name="右矢印 53">
          <a:extLst>
            <a:ext uri="{FF2B5EF4-FFF2-40B4-BE49-F238E27FC236}">
              <a16:creationId xmlns:a16="http://schemas.microsoft.com/office/drawing/2014/main" id="{00000000-0008-0000-0000-000036000000}"/>
            </a:ext>
          </a:extLst>
        </xdr:cNvPr>
        <xdr:cNvSpPr/>
      </xdr:nvSpPr>
      <xdr:spPr>
        <a:xfrm>
          <a:off x="1343025" y="51196875"/>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350</xdr:row>
      <xdr:rowOff>180975</xdr:rowOff>
    </xdr:from>
    <xdr:to>
      <xdr:col>5</xdr:col>
      <xdr:colOff>590550</xdr:colOff>
      <xdr:row>351</xdr:row>
      <xdr:rowOff>104775</xdr:rowOff>
    </xdr:to>
    <xdr:sp macro="" textlink="">
      <xdr:nvSpPr>
        <xdr:cNvPr id="55" name="右矢印 54">
          <a:extLst>
            <a:ext uri="{FF2B5EF4-FFF2-40B4-BE49-F238E27FC236}">
              <a16:creationId xmlns:a16="http://schemas.microsoft.com/office/drawing/2014/main" id="{00000000-0008-0000-0000-000037000000}"/>
            </a:ext>
          </a:extLst>
        </xdr:cNvPr>
        <xdr:cNvSpPr/>
      </xdr:nvSpPr>
      <xdr:spPr>
        <a:xfrm>
          <a:off x="1343025" y="58712100"/>
          <a:ext cx="361950" cy="1714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416</xdr:row>
      <xdr:rowOff>180975</xdr:rowOff>
    </xdr:from>
    <xdr:to>
      <xdr:col>5</xdr:col>
      <xdr:colOff>590550</xdr:colOff>
      <xdr:row>417</xdr:row>
      <xdr:rowOff>104775</xdr:rowOff>
    </xdr:to>
    <xdr:sp macro="" textlink="">
      <xdr:nvSpPr>
        <xdr:cNvPr id="73" name="右矢印 72">
          <a:extLst>
            <a:ext uri="{FF2B5EF4-FFF2-40B4-BE49-F238E27FC236}">
              <a16:creationId xmlns:a16="http://schemas.microsoft.com/office/drawing/2014/main" id="{00000000-0008-0000-0000-000049000000}"/>
            </a:ext>
          </a:extLst>
        </xdr:cNvPr>
        <xdr:cNvSpPr/>
      </xdr:nvSpPr>
      <xdr:spPr>
        <a:xfrm>
          <a:off x="1343025" y="10420350"/>
          <a:ext cx="361950" cy="17145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433</xdr:row>
      <xdr:rowOff>180975</xdr:rowOff>
    </xdr:from>
    <xdr:to>
      <xdr:col>5</xdr:col>
      <xdr:colOff>590550</xdr:colOff>
      <xdr:row>434</xdr:row>
      <xdr:rowOff>104775</xdr:rowOff>
    </xdr:to>
    <xdr:sp macro="" textlink="">
      <xdr:nvSpPr>
        <xdr:cNvPr id="74" name="右矢印 73">
          <a:extLst>
            <a:ext uri="{FF2B5EF4-FFF2-40B4-BE49-F238E27FC236}">
              <a16:creationId xmlns:a16="http://schemas.microsoft.com/office/drawing/2014/main" id="{00000000-0008-0000-0000-00004A000000}"/>
            </a:ext>
          </a:extLst>
        </xdr:cNvPr>
        <xdr:cNvSpPr/>
      </xdr:nvSpPr>
      <xdr:spPr>
        <a:xfrm>
          <a:off x="1343025" y="19040475"/>
          <a:ext cx="361950" cy="17145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450</xdr:row>
      <xdr:rowOff>180975</xdr:rowOff>
    </xdr:from>
    <xdr:to>
      <xdr:col>5</xdr:col>
      <xdr:colOff>590550</xdr:colOff>
      <xdr:row>451</xdr:row>
      <xdr:rowOff>104775</xdr:rowOff>
    </xdr:to>
    <xdr:sp macro="" textlink="">
      <xdr:nvSpPr>
        <xdr:cNvPr id="75" name="右矢印 74">
          <a:extLst>
            <a:ext uri="{FF2B5EF4-FFF2-40B4-BE49-F238E27FC236}">
              <a16:creationId xmlns:a16="http://schemas.microsoft.com/office/drawing/2014/main" id="{00000000-0008-0000-0000-00004B000000}"/>
            </a:ext>
          </a:extLst>
        </xdr:cNvPr>
        <xdr:cNvSpPr/>
      </xdr:nvSpPr>
      <xdr:spPr>
        <a:xfrm>
          <a:off x="1343025" y="27279600"/>
          <a:ext cx="361950" cy="17145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467</xdr:row>
      <xdr:rowOff>180975</xdr:rowOff>
    </xdr:from>
    <xdr:to>
      <xdr:col>5</xdr:col>
      <xdr:colOff>590550</xdr:colOff>
      <xdr:row>468</xdr:row>
      <xdr:rowOff>104775</xdr:rowOff>
    </xdr:to>
    <xdr:sp macro="" textlink="">
      <xdr:nvSpPr>
        <xdr:cNvPr id="76" name="右矢印 75">
          <a:extLst>
            <a:ext uri="{FF2B5EF4-FFF2-40B4-BE49-F238E27FC236}">
              <a16:creationId xmlns:a16="http://schemas.microsoft.com/office/drawing/2014/main" id="{00000000-0008-0000-0000-00004C000000}"/>
            </a:ext>
          </a:extLst>
        </xdr:cNvPr>
        <xdr:cNvSpPr/>
      </xdr:nvSpPr>
      <xdr:spPr>
        <a:xfrm>
          <a:off x="1343025" y="34794825"/>
          <a:ext cx="361950" cy="17145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484</xdr:row>
      <xdr:rowOff>180975</xdr:rowOff>
    </xdr:from>
    <xdr:to>
      <xdr:col>5</xdr:col>
      <xdr:colOff>590550</xdr:colOff>
      <xdr:row>485</xdr:row>
      <xdr:rowOff>104775</xdr:rowOff>
    </xdr:to>
    <xdr:sp macro="" textlink="">
      <xdr:nvSpPr>
        <xdr:cNvPr id="77" name="右矢印 76">
          <a:extLst>
            <a:ext uri="{FF2B5EF4-FFF2-40B4-BE49-F238E27FC236}">
              <a16:creationId xmlns:a16="http://schemas.microsoft.com/office/drawing/2014/main" id="{00000000-0008-0000-0000-00004D000000}"/>
            </a:ext>
          </a:extLst>
        </xdr:cNvPr>
        <xdr:cNvSpPr/>
      </xdr:nvSpPr>
      <xdr:spPr>
        <a:xfrm>
          <a:off x="1343025" y="41748075"/>
          <a:ext cx="361950" cy="17145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501</xdr:row>
      <xdr:rowOff>180975</xdr:rowOff>
    </xdr:from>
    <xdr:to>
      <xdr:col>5</xdr:col>
      <xdr:colOff>590550</xdr:colOff>
      <xdr:row>502</xdr:row>
      <xdr:rowOff>104775</xdr:rowOff>
    </xdr:to>
    <xdr:sp macro="" textlink="">
      <xdr:nvSpPr>
        <xdr:cNvPr id="78" name="右矢印 77">
          <a:extLst>
            <a:ext uri="{FF2B5EF4-FFF2-40B4-BE49-F238E27FC236}">
              <a16:creationId xmlns:a16="http://schemas.microsoft.com/office/drawing/2014/main" id="{00000000-0008-0000-0000-00004E000000}"/>
            </a:ext>
          </a:extLst>
        </xdr:cNvPr>
        <xdr:cNvSpPr/>
      </xdr:nvSpPr>
      <xdr:spPr>
        <a:xfrm>
          <a:off x="1343025" y="49044225"/>
          <a:ext cx="361950" cy="17145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518</xdr:row>
      <xdr:rowOff>180975</xdr:rowOff>
    </xdr:from>
    <xdr:to>
      <xdr:col>5</xdr:col>
      <xdr:colOff>590550</xdr:colOff>
      <xdr:row>519</xdr:row>
      <xdr:rowOff>104775</xdr:rowOff>
    </xdr:to>
    <xdr:sp macro="" textlink="">
      <xdr:nvSpPr>
        <xdr:cNvPr id="79" name="右矢印 78">
          <a:extLst>
            <a:ext uri="{FF2B5EF4-FFF2-40B4-BE49-F238E27FC236}">
              <a16:creationId xmlns:a16="http://schemas.microsoft.com/office/drawing/2014/main" id="{00000000-0008-0000-0000-00004F000000}"/>
            </a:ext>
          </a:extLst>
        </xdr:cNvPr>
        <xdr:cNvSpPr/>
      </xdr:nvSpPr>
      <xdr:spPr>
        <a:xfrm>
          <a:off x="1343025" y="56559450"/>
          <a:ext cx="361950" cy="17145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535</xdr:row>
      <xdr:rowOff>180975</xdr:rowOff>
    </xdr:from>
    <xdr:to>
      <xdr:col>5</xdr:col>
      <xdr:colOff>590550</xdr:colOff>
      <xdr:row>536</xdr:row>
      <xdr:rowOff>104775</xdr:rowOff>
    </xdr:to>
    <xdr:sp macro="" textlink="">
      <xdr:nvSpPr>
        <xdr:cNvPr id="80" name="右矢印 79">
          <a:extLst>
            <a:ext uri="{FF2B5EF4-FFF2-40B4-BE49-F238E27FC236}">
              <a16:creationId xmlns:a16="http://schemas.microsoft.com/office/drawing/2014/main" id="{00000000-0008-0000-0000-000050000000}"/>
            </a:ext>
          </a:extLst>
        </xdr:cNvPr>
        <xdr:cNvSpPr/>
      </xdr:nvSpPr>
      <xdr:spPr>
        <a:xfrm>
          <a:off x="1343025" y="64141350"/>
          <a:ext cx="361950" cy="17145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552</xdr:row>
      <xdr:rowOff>180975</xdr:rowOff>
    </xdr:from>
    <xdr:to>
      <xdr:col>5</xdr:col>
      <xdr:colOff>590550</xdr:colOff>
      <xdr:row>553</xdr:row>
      <xdr:rowOff>104775</xdr:rowOff>
    </xdr:to>
    <xdr:sp macro="" textlink="">
      <xdr:nvSpPr>
        <xdr:cNvPr id="81" name="右矢印 80">
          <a:extLst>
            <a:ext uri="{FF2B5EF4-FFF2-40B4-BE49-F238E27FC236}">
              <a16:creationId xmlns:a16="http://schemas.microsoft.com/office/drawing/2014/main" id="{00000000-0008-0000-0000-000051000000}"/>
            </a:ext>
          </a:extLst>
        </xdr:cNvPr>
        <xdr:cNvSpPr/>
      </xdr:nvSpPr>
      <xdr:spPr>
        <a:xfrm>
          <a:off x="1343025" y="71094600"/>
          <a:ext cx="361950" cy="17145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569</xdr:row>
      <xdr:rowOff>180975</xdr:rowOff>
    </xdr:from>
    <xdr:to>
      <xdr:col>5</xdr:col>
      <xdr:colOff>590550</xdr:colOff>
      <xdr:row>570</xdr:row>
      <xdr:rowOff>104775</xdr:rowOff>
    </xdr:to>
    <xdr:sp macro="" textlink="">
      <xdr:nvSpPr>
        <xdr:cNvPr id="82" name="右矢印 81">
          <a:extLst>
            <a:ext uri="{FF2B5EF4-FFF2-40B4-BE49-F238E27FC236}">
              <a16:creationId xmlns:a16="http://schemas.microsoft.com/office/drawing/2014/main" id="{00000000-0008-0000-0000-000052000000}"/>
            </a:ext>
          </a:extLst>
        </xdr:cNvPr>
        <xdr:cNvSpPr/>
      </xdr:nvSpPr>
      <xdr:spPr>
        <a:xfrm>
          <a:off x="1343025" y="79428975"/>
          <a:ext cx="361950" cy="17145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586</xdr:row>
      <xdr:rowOff>180975</xdr:rowOff>
    </xdr:from>
    <xdr:to>
      <xdr:col>5</xdr:col>
      <xdr:colOff>590550</xdr:colOff>
      <xdr:row>587</xdr:row>
      <xdr:rowOff>104775</xdr:rowOff>
    </xdr:to>
    <xdr:sp macro="" textlink="">
      <xdr:nvSpPr>
        <xdr:cNvPr id="83" name="右矢印 82">
          <a:extLst>
            <a:ext uri="{FF2B5EF4-FFF2-40B4-BE49-F238E27FC236}">
              <a16:creationId xmlns:a16="http://schemas.microsoft.com/office/drawing/2014/main" id="{00000000-0008-0000-0000-000053000000}"/>
            </a:ext>
          </a:extLst>
        </xdr:cNvPr>
        <xdr:cNvSpPr/>
      </xdr:nvSpPr>
      <xdr:spPr>
        <a:xfrm>
          <a:off x="1343025" y="87096600"/>
          <a:ext cx="361950" cy="17145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603</xdr:row>
      <xdr:rowOff>180975</xdr:rowOff>
    </xdr:from>
    <xdr:to>
      <xdr:col>5</xdr:col>
      <xdr:colOff>590550</xdr:colOff>
      <xdr:row>604</xdr:row>
      <xdr:rowOff>104775</xdr:rowOff>
    </xdr:to>
    <xdr:sp macro="" textlink="">
      <xdr:nvSpPr>
        <xdr:cNvPr id="84" name="右矢印 83">
          <a:extLst>
            <a:ext uri="{FF2B5EF4-FFF2-40B4-BE49-F238E27FC236}">
              <a16:creationId xmlns:a16="http://schemas.microsoft.com/office/drawing/2014/main" id="{00000000-0008-0000-0000-000054000000}"/>
            </a:ext>
          </a:extLst>
        </xdr:cNvPr>
        <xdr:cNvSpPr/>
      </xdr:nvSpPr>
      <xdr:spPr>
        <a:xfrm>
          <a:off x="1343025" y="94430850"/>
          <a:ext cx="361950" cy="17145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620</xdr:row>
      <xdr:rowOff>180975</xdr:rowOff>
    </xdr:from>
    <xdr:to>
      <xdr:col>5</xdr:col>
      <xdr:colOff>590550</xdr:colOff>
      <xdr:row>621</xdr:row>
      <xdr:rowOff>104775</xdr:rowOff>
    </xdr:to>
    <xdr:sp macro="" textlink="">
      <xdr:nvSpPr>
        <xdr:cNvPr id="85" name="右矢印 84">
          <a:extLst>
            <a:ext uri="{FF2B5EF4-FFF2-40B4-BE49-F238E27FC236}">
              <a16:creationId xmlns:a16="http://schemas.microsoft.com/office/drawing/2014/main" id="{00000000-0008-0000-0000-000055000000}"/>
            </a:ext>
          </a:extLst>
        </xdr:cNvPr>
        <xdr:cNvSpPr/>
      </xdr:nvSpPr>
      <xdr:spPr>
        <a:xfrm>
          <a:off x="1343025" y="102022275"/>
          <a:ext cx="361950" cy="17145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637</xdr:row>
      <xdr:rowOff>180975</xdr:rowOff>
    </xdr:from>
    <xdr:to>
      <xdr:col>5</xdr:col>
      <xdr:colOff>590550</xdr:colOff>
      <xdr:row>638</xdr:row>
      <xdr:rowOff>104775</xdr:rowOff>
    </xdr:to>
    <xdr:sp macro="" textlink="">
      <xdr:nvSpPr>
        <xdr:cNvPr id="86" name="右矢印 85">
          <a:extLst>
            <a:ext uri="{FF2B5EF4-FFF2-40B4-BE49-F238E27FC236}">
              <a16:creationId xmlns:a16="http://schemas.microsoft.com/office/drawing/2014/main" id="{00000000-0008-0000-0000-000056000000}"/>
            </a:ext>
          </a:extLst>
        </xdr:cNvPr>
        <xdr:cNvSpPr/>
      </xdr:nvSpPr>
      <xdr:spPr>
        <a:xfrm>
          <a:off x="1343025" y="109489875"/>
          <a:ext cx="361950" cy="17145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654</xdr:row>
      <xdr:rowOff>180975</xdr:rowOff>
    </xdr:from>
    <xdr:to>
      <xdr:col>5</xdr:col>
      <xdr:colOff>590550</xdr:colOff>
      <xdr:row>655</xdr:row>
      <xdr:rowOff>104775</xdr:rowOff>
    </xdr:to>
    <xdr:sp macro="" textlink="">
      <xdr:nvSpPr>
        <xdr:cNvPr id="87" name="右矢印 86">
          <a:extLst>
            <a:ext uri="{FF2B5EF4-FFF2-40B4-BE49-F238E27FC236}">
              <a16:creationId xmlns:a16="http://schemas.microsoft.com/office/drawing/2014/main" id="{00000000-0008-0000-0000-000057000000}"/>
            </a:ext>
          </a:extLst>
        </xdr:cNvPr>
        <xdr:cNvSpPr/>
      </xdr:nvSpPr>
      <xdr:spPr>
        <a:xfrm>
          <a:off x="1343025" y="116795550"/>
          <a:ext cx="361950" cy="17145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228600</xdr:colOff>
      <xdr:row>671</xdr:row>
      <xdr:rowOff>180975</xdr:rowOff>
    </xdr:from>
    <xdr:to>
      <xdr:col>5</xdr:col>
      <xdr:colOff>590550</xdr:colOff>
      <xdr:row>672</xdr:row>
      <xdr:rowOff>104775</xdr:rowOff>
    </xdr:to>
    <xdr:sp macro="" textlink="">
      <xdr:nvSpPr>
        <xdr:cNvPr id="88" name="右矢印 87">
          <a:extLst>
            <a:ext uri="{FF2B5EF4-FFF2-40B4-BE49-F238E27FC236}">
              <a16:creationId xmlns:a16="http://schemas.microsoft.com/office/drawing/2014/main" id="{00000000-0008-0000-0000-000058000000}"/>
            </a:ext>
          </a:extLst>
        </xdr:cNvPr>
        <xdr:cNvSpPr/>
      </xdr:nvSpPr>
      <xdr:spPr>
        <a:xfrm>
          <a:off x="1343025" y="123853575"/>
          <a:ext cx="361950" cy="17145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76200</xdr:colOff>
      <xdr:row>1</xdr:row>
      <xdr:rowOff>123826</xdr:rowOff>
    </xdr:from>
    <xdr:to>
      <xdr:col>16</xdr:col>
      <xdr:colOff>533400</xdr:colOff>
      <xdr:row>14</xdr:row>
      <xdr:rowOff>54429</xdr:rowOff>
    </xdr:to>
    <xdr:sp macro="" textlink="">
      <xdr:nvSpPr>
        <xdr:cNvPr id="3" name="テキスト ボックス 2">
          <a:hlinkClick xmlns:r="http://schemas.openxmlformats.org/officeDocument/2006/relationships" r:id="rId1"/>
          <a:extLst>
            <a:ext uri="{FF2B5EF4-FFF2-40B4-BE49-F238E27FC236}">
              <a16:creationId xmlns:a16="http://schemas.microsoft.com/office/drawing/2014/main" id="{00000000-0008-0000-0000-000003000000}"/>
            </a:ext>
          </a:extLst>
        </xdr:cNvPr>
        <xdr:cNvSpPr txBox="1"/>
      </xdr:nvSpPr>
      <xdr:spPr>
        <a:xfrm>
          <a:off x="307521" y="464005"/>
          <a:ext cx="10785022" cy="3114674"/>
        </a:xfrm>
        <a:prstGeom prst="rect">
          <a:avLst/>
        </a:prstGeom>
        <a:solidFill>
          <a:schemeClr val="accent2">
            <a:lumMod val="40000"/>
            <a:lumOff val="60000"/>
          </a:schemeClr>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wrap="square" rtlCol="0" anchor="t"/>
        <a:lstStyle/>
        <a:p>
          <a:r>
            <a:rPr kumimoji="1" lang="ja-JP" altLang="en-US" sz="1400" b="1" u="sng">
              <a:solidFill>
                <a:sysClr val="windowText" lastClr="000000"/>
              </a:solidFill>
              <a:latin typeface="游ゴシック" panose="020B0400000000000000" pitchFamily="50" charset="-128"/>
              <a:ea typeface="游ゴシック" panose="020B0400000000000000" pitchFamily="50" charset="-128"/>
            </a:rPr>
            <a:t>データの収集に関するご協力のお願い</a:t>
          </a:r>
          <a:endParaRPr kumimoji="1" lang="en-US" altLang="ja-JP" sz="1400" b="1" u="none">
            <a:solidFill>
              <a:sysClr val="windowText" lastClr="000000"/>
            </a:solidFill>
            <a:latin typeface="游ゴシック" panose="020B0400000000000000" pitchFamily="50" charset="-128"/>
            <a:ea typeface="游ゴシック" panose="020B0400000000000000" pitchFamily="50" charset="-128"/>
          </a:endParaRPr>
        </a:p>
        <a:p>
          <a:r>
            <a:rPr lang="ja-JP" altLang="en-US" sz="1100" b="0">
              <a:solidFill>
                <a:sysClr val="windowText" lastClr="000000"/>
              </a:solidFill>
              <a:latin typeface="游ゴシック" panose="020B0400000000000000" pitchFamily="50" charset="-128"/>
              <a:ea typeface="游ゴシック" panose="020B0400000000000000" pitchFamily="50" charset="-128"/>
            </a:rPr>
            <a:t>　各社の自己診断結果については、独立行政法人情報処理推進機構（以下、</a:t>
          </a:r>
          <a:r>
            <a:rPr lang="en-US" altLang="ja-JP" sz="1100" b="0">
              <a:solidFill>
                <a:sysClr val="windowText" lastClr="000000"/>
              </a:solidFill>
              <a:latin typeface="游ゴシック" panose="020B0400000000000000" pitchFamily="50" charset="-128"/>
              <a:ea typeface="游ゴシック" panose="020B0400000000000000" pitchFamily="50" charset="-128"/>
            </a:rPr>
            <a:t>IPA</a:t>
          </a:r>
          <a:r>
            <a:rPr lang="ja-JP" altLang="en-US" sz="1100" b="0">
              <a:solidFill>
                <a:sysClr val="windowText" lastClr="000000"/>
              </a:solidFill>
              <a:latin typeface="游ゴシック" panose="020B0400000000000000" pitchFamily="50" charset="-128"/>
              <a:ea typeface="游ゴシック" panose="020B0400000000000000" pitchFamily="50" charset="-128"/>
            </a:rPr>
            <a:t>）おいて、収集されたデータに基づき各社の診断結果を総合的に分析し、診断結果と全体データとの比較が可能となるベンチマークを作成します。このベンチマークを活用することにより、各社が自社と他社の差を把握し、次にとるべきアクションについて、理解を深めることが期待されます。診断結果を入力いただいた企業に対しては、データの収集及びベンチマークが構築され次第、随時分析結果をお知らせいたします。さらに、診断結果や取組について意見交換できる場を提供すること等も検討しています。</a:t>
          </a:r>
          <a:r>
            <a:rPr lang="en-US" altLang="ja-JP" sz="1100" b="0">
              <a:solidFill>
                <a:sysClr val="windowText" lastClr="000000"/>
              </a:solidFill>
              <a:latin typeface="游ゴシック" panose="020B0400000000000000" pitchFamily="50" charset="-128"/>
              <a:ea typeface="游ゴシック" panose="020B0400000000000000" pitchFamily="50" charset="-128"/>
            </a:rPr>
            <a:t>D</a:t>
          </a:r>
          <a:r>
            <a:rPr lang="ja-JP" altLang="en-US" sz="1100" b="0">
              <a:solidFill>
                <a:sysClr val="windowText" lastClr="000000"/>
              </a:solidFill>
              <a:latin typeface="游ゴシック" panose="020B0400000000000000" pitchFamily="50" charset="-128"/>
              <a:ea typeface="游ゴシック" panose="020B0400000000000000" pitchFamily="50" charset="-128"/>
            </a:rPr>
            <a:t>推進指標の自己診断結果のご入力は以下の</a:t>
          </a:r>
          <a:r>
            <a:rPr lang="en-US" altLang="ja-JP" sz="1100" b="0">
              <a:solidFill>
                <a:sysClr val="windowText" lastClr="000000"/>
              </a:solidFill>
              <a:latin typeface="游ゴシック" panose="020B0400000000000000" pitchFamily="50" charset="-128"/>
              <a:ea typeface="游ゴシック" panose="020B0400000000000000" pitchFamily="50" charset="-128"/>
            </a:rPr>
            <a:t>Web</a:t>
          </a:r>
          <a:r>
            <a:rPr lang="ja-JP" altLang="en-US" sz="1100" b="0">
              <a:solidFill>
                <a:sysClr val="windowText" lastClr="000000"/>
              </a:solidFill>
              <a:latin typeface="游ゴシック" panose="020B0400000000000000" pitchFamily="50" charset="-128"/>
              <a:ea typeface="游ゴシック" panose="020B0400000000000000" pitchFamily="50" charset="-128"/>
            </a:rPr>
            <a:t>サイトからお願いいたします。</a:t>
          </a:r>
          <a:endParaRPr lang="en-US" altLang="ja-JP" sz="1100" b="0">
            <a:solidFill>
              <a:sysClr val="windowText" lastClr="000000"/>
            </a:solidFill>
            <a:latin typeface="游ゴシック" panose="020B0400000000000000" pitchFamily="50" charset="-128"/>
            <a:ea typeface="游ゴシック" panose="020B0400000000000000" pitchFamily="50" charset="-128"/>
          </a:endParaRPr>
        </a:p>
        <a:p>
          <a:endParaRPr lang="en-US" altLang="ja-JP" sz="1100" b="0">
            <a:solidFill>
              <a:sysClr val="windowText" lastClr="000000"/>
            </a:solidFill>
            <a:latin typeface="游ゴシック" panose="020B0400000000000000" pitchFamily="50" charset="-128"/>
            <a:ea typeface="游ゴシック" panose="020B0400000000000000" pitchFamily="50" charset="-128"/>
          </a:endParaRPr>
        </a:p>
        <a:p>
          <a:r>
            <a:rPr lang="en-US" altLang="ja-JP" sz="1100" b="0">
              <a:solidFill>
                <a:sysClr val="windowText" lastClr="000000"/>
              </a:solidFill>
              <a:latin typeface="游ゴシック" panose="020B0400000000000000" pitchFamily="50" charset="-128"/>
              <a:ea typeface="游ゴシック" panose="020B0400000000000000" pitchFamily="50" charset="-128"/>
            </a:rPr>
            <a:t>【DX</a:t>
          </a:r>
          <a:r>
            <a:rPr lang="ja-JP" altLang="en-US" sz="1100" b="0">
              <a:solidFill>
                <a:sysClr val="windowText" lastClr="000000"/>
              </a:solidFill>
              <a:latin typeface="游ゴシック" panose="020B0400000000000000" pitchFamily="50" charset="-128"/>
              <a:ea typeface="游ゴシック" panose="020B0400000000000000" pitchFamily="50" charset="-128"/>
            </a:rPr>
            <a:t>推進指標自己診断結果入力サイト</a:t>
          </a:r>
          <a:r>
            <a:rPr lang="en-US" altLang="ja-JP" sz="1100" b="0">
              <a:solidFill>
                <a:sysClr val="windowText" lastClr="000000"/>
              </a:solidFill>
              <a:latin typeface="游ゴシック" panose="020B0400000000000000" pitchFamily="50" charset="-128"/>
              <a:ea typeface="游ゴシック" panose="020B0400000000000000" pitchFamily="50" charset="-128"/>
            </a:rPr>
            <a:t>】https://www.ipa.go.jp/ikc/info/dxpi.html</a:t>
          </a:r>
        </a:p>
        <a:p>
          <a:r>
            <a:rPr lang="ja-JP" altLang="en-US" sz="1100" b="0">
              <a:solidFill>
                <a:sysClr val="windowText" lastClr="000000"/>
              </a:solidFill>
              <a:latin typeface="游ゴシック" panose="020B0400000000000000" pitchFamily="50" charset="-128"/>
              <a:ea typeface="游ゴシック" panose="020B0400000000000000" pitchFamily="50" charset="-128"/>
            </a:rPr>
            <a:t> </a:t>
          </a:r>
        </a:p>
        <a:p>
          <a:r>
            <a:rPr lang="en-US" altLang="ja-JP" sz="1100" b="0">
              <a:solidFill>
                <a:sysClr val="windowText" lastClr="000000"/>
              </a:solidFill>
              <a:latin typeface="游ゴシック" panose="020B0400000000000000" pitchFamily="50" charset="-128"/>
              <a:ea typeface="游ゴシック" panose="020B0400000000000000" pitchFamily="50" charset="-128"/>
            </a:rPr>
            <a:t>※IPA</a:t>
          </a:r>
          <a:r>
            <a:rPr lang="ja-JP" altLang="en-US" sz="1100" b="0">
              <a:solidFill>
                <a:sysClr val="windowText" lastClr="000000"/>
              </a:solidFill>
              <a:latin typeface="游ゴシック" panose="020B0400000000000000" pitchFamily="50" charset="-128"/>
              <a:ea typeface="游ゴシック" panose="020B0400000000000000" pitchFamily="50" charset="-128"/>
            </a:rPr>
            <a:t>にて診断結果の集約・分析を行います。なお、個々の企業の診断結果や個人情報を外部に公表するものではありません。また、先進事例の収集等を目的にヒアリングを依頼させていただく場合がございますので、ご理解いただけますと幸いです。</a:t>
          </a:r>
        </a:p>
        <a:p>
          <a:endParaRPr lang="ja-JP" altLang="en-US" sz="1100" b="0">
            <a:solidFill>
              <a:sysClr val="windowText" lastClr="000000"/>
            </a:solidFill>
            <a:latin typeface="游ゴシック" panose="020B0400000000000000" pitchFamily="50" charset="-128"/>
            <a:ea typeface="游ゴシック" panose="020B0400000000000000" pitchFamily="50" charset="-128"/>
          </a:endParaRPr>
        </a:p>
        <a:p>
          <a:r>
            <a:rPr lang="ja-JP" altLang="en-US" sz="1100" b="0">
              <a:solidFill>
                <a:sysClr val="windowText" lastClr="000000"/>
              </a:solidFill>
              <a:latin typeface="游ゴシック" panose="020B0400000000000000" pitchFamily="50" charset="-128"/>
              <a:ea typeface="游ゴシック" panose="020B0400000000000000" pitchFamily="50" charset="-128"/>
            </a:rPr>
            <a:t>  </a:t>
          </a:r>
        </a:p>
        <a:p>
          <a:r>
            <a:rPr lang="ja-JP" altLang="en-US" sz="1100" b="0">
              <a:solidFill>
                <a:sysClr val="windowText" lastClr="000000"/>
              </a:solidFill>
              <a:latin typeface="游ゴシック" panose="020B0400000000000000" pitchFamily="50" charset="-128"/>
              <a:ea typeface="游ゴシック" panose="020B0400000000000000" pitchFamily="50" charset="-128"/>
            </a:rPr>
            <a:t>　</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38100" cmpd="dbl">
          <a:solidFill>
            <a:schemeClr val="tx1"/>
          </a:solidFill>
          <a:miter lim="800000"/>
          <a:headEnd/>
          <a:tailEnd/>
        </a:ln>
        <a:effectLst/>
        <a:extLst>
          <a:ext uri="{AF507438-7753-43e0-B8FC-AC1667EBCBE1}">
            <a14:hiddenEffects xmlns:wpc="http://schemas.microsoft.com/office/word/2010/wordprocessingCanvas" xmlns:cx="http://schemas.microsoft.com/office/drawing/2014/chartex" xmlns:cx1="http://schemas.microsoft.com/office/drawing/2015/9/8/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o="urn:schemas-microsoft-com:office:office" xmlns:v="urn:schemas-microsoft-com:vml" xmlns:w10="urn:schemas-microsoft-com:office:word" xmlns:w="http://schemas.openxmlformats.org/wordprocessingml/2006/main" xmlns:p="http://schemas.openxmlformats.org/presentationml/2006/main" xmlns="" xmlns:a14="http://schemas.microsoft.com/office/drawing/2010/main" xmlns:w16cid="http://schemas.microsoft.com/office/word/2016/wordml/cid" xmlns:am3d="http://schemas.microsoft.com/office/drawing/2017/model3d" xmlns:aink="http://schemas.microsoft.com/office/drawing/2016/ink" xmlns:cx8="http://schemas.microsoft.com/office/drawing/2016/5/14/chartex" xmlns:cx7="http://schemas.microsoft.com/office/drawing/2016/5/13/chartex" xmlns:cx6="http://schemas.microsoft.com/office/drawing/2016/5/12/chartex" xmlns:cx5="http://schemas.microsoft.com/office/drawing/2016/5/11/chartex" xmlns:cx4="http://schemas.microsoft.com/office/drawing/2016/5/10/chartex" xmlns:cx3="http://schemas.microsoft.com/office/drawing/2016/5/9/chartex" xmlns:cx2="http://schemas.microsoft.com/office/drawing/2015/10/21/chartex" xmlns:lc="http://schemas.openxmlformats.org/drawingml/2006/lockedCanvas">
              <a:effectLst>
                <a:outerShdw dist="35921" dir="2700000" algn="ctr" rotWithShape="0">
                  <a:schemeClr val="bg2"/>
                </a:outerShdw>
              </a:effectLst>
            </a14:hiddenEffects>
          </a:ext>
        </a:extLst>
      </a:spPr>
      <a:bodyPr wrap="square" rtlCol="0" anchor="ctr"/>
      <a:lstStyle>
        <a:defPPr>
          <a:defRPr/>
        </a:defPPr>
      </a:lst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hojin-info.go.jp/hojin/TopPage" TargetMode="External"/><Relationship Id="rId1" Type="http://schemas.openxmlformats.org/officeDocument/2006/relationships/hyperlink" Target="https://www.houjin-bangou.nta.go.jp/"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09"/>
  <sheetViews>
    <sheetView showGridLines="0" tabSelected="1" view="pageBreakPreview" topLeftCell="B1" zoomScale="70" zoomScaleNormal="55" zoomScaleSheetLayoutView="70" workbookViewId="0">
      <selection activeCell="F1" sqref="F1:O1"/>
    </sheetView>
  </sheetViews>
  <sheetFormatPr defaultColWidth="0" defaultRowHeight="18.75" zeroHeight="1" x14ac:dyDescent="0.15"/>
  <cols>
    <col min="1" max="1" width="1.25" style="35" hidden="1" customWidth="1"/>
    <col min="2" max="2" width="1.25" style="35" customWidth="1"/>
    <col min="3" max="3" width="1.75" style="35" customWidth="1"/>
    <col min="4" max="4" width="3.875" style="35" customWidth="1"/>
    <col min="5" max="5" width="16.625" style="35" customWidth="1"/>
    <col min="6" max="6" width="10.125" style="35" customWidth="1"/>
    <col min="7" max="7" width="16.625" style="35" bestFit="1" customWidth="1"/>
    <col min="8" max="15" width="9" style="35" customWidth="1"/>
    <col min="16" max="16" width="16.75" style="35" customWidth="1"/>
    <col min="17" max="17" width="8.5" style="35" customWidth="1"/>
    <col min="18" max="18" width="1.625" style="35" customWidth="1"/>
    <col min="19" max="19" width="1" style="35" customWidth="1"/>
    <col min="20" max="16384" width="9" style="35" hidden="1"/>
  </cols>
  <sheetData>
    <row r="1" spans="2:19" s="1" customFormat="1" ht="26.25" thickBot="1" x14ac:dyDescent="0.2">
      <c r="B1" s="35"/>
      <c r="C1" s="102"/>
      <c r="D1" s="81"/>
      <c r="E1" s="81"/>
      <c r="F1" s="210" t="s">
        <v>681</v>
      </c>
      <c r="G1" s="210"/>
      <c r="H1" s="210"/>
      <c r="I1" s="210"/>
      <c r="J1" s="210"/>
      <c r="K1" s="210"/>
      <c r="L1" s="210"/>
      <c r="M1" s="210"/>
      <c r="N1" s="210"/>
      <c r="O1" s="210"/>
      <c r="P1" s="81"/>
      <c r="Q1" s="81"/>
      <c r="R1" s="81"/>
      <c r="S1" s="49"/>
    </row>
    <row r="2" spans="2:19" s="25" customFormat="1" x14ac:dyDescent="0.15">
      <c r="B2" s="80"/>
      <c r="C2" s="42"/>
      <c r="D2" s="43"/>
      <c r="E2" s="43"/>
      <c r="F2" s="43"/>
      <c r="G2" s="43"/>
      <c r="H2" s="43"/>
      <c r="I2" s="43"/>
      <c r="J2" s="43"/>
      <c r="K2" s="43"/>
      <c r="L2" s="43"/>
      <c r="M2" s="43"/>
      <c r="N2" s="43"/>
      <c r="O2" s="43"/>
      <c r="P2" s="43"/>
      <c r="Q2" s="43"/>
      <c r="R2" s="44"/>
      <c r="S2" s="71"/>
    </row>
    <row r="3" spans="2:19" s="25" customFormat="1" x14ac:dyDescent="0.15">
      <c r="B3" s="80"/>
      <c r="C3" s="42"/>
      <c r="D3" s="43"/>
      <c r="E3" s="43"/>
      <c r="F3" s="43"/>
      <c r="G3" s="43"/>
      <c r="H3" s="43"/>
      <c r="I3" s="43"/>
      <c r="J3" s="43"/>
      <c r="K3" s="43"/>
      <c r="L3" s="43"/>
      <c r="M3" s="43"/>
      <c r="N3" s="43"/>
      <c r="O3" s="43"/>
      <c r="P3" s="43"/>
      <c r="Q3" s="43"/>
      <c r="R3" s="44"/>
      <c r="S3" s="71"/>
    </row>
    <row r="4" spans="2:19" s="25" customFormat="1" x14ac:dyDescent="0.15">
      <c r="B4" s="80"/>
      <c r="C4" s="42"/>
      <c r="D4" s="43"/>
      <c r="E4" s="43"/>
      <c r="F4" s="43"/>
      <c r="G4" s="43"/>
      <c r="H4" s="43"/>
      <c r="I4" s="43"/>
      <c r="J4" s="43"/>
      <c r="K4" s="43"/>
      <c r="L4" s="43"/>
      <c r="M4" s="43"/>
      <c r="N4" s="43"/>
      <c r="O4" s="43"/>
      <c r="P4" s="43"/>
      <c r="Q4" s="43"/>
      <c r="R4" s="44"/>
      <c r="S4" s="71"/>
    </row>
    <row r="5" spans="2:19" s="25" customFormat="1" x14ac:dyDescent="0.15">
      <c r="B5" s="80"/>
      <c r="C5" s="42"/>
      <c r="D5" s="43"/>
      <c r="E5" s="43"/>
      <c r="F5" s="43"/>
      <c r="G5" s="43"/>
      <c r="H5" s="43"/>
      <c r="I5" s="43"/>
      <c r="J5" s="43"/>
      <c r="K5" s="43"/>
      <c r="L5" s="43"/>
      <c r="M5" s="43"/>
      <c r="N5" s="43"/>
      <c r="O5" s="43"/>
      <c r="P5" s="43"/>
      <c r="Q5" s="43"/>
      <c r="R5" s="44"/>
      <c r="S5" s="71"/>
    </row>
    <row r="6" spans="2:19" s="25" customFormat="1" x14ac:dyDescent="0.15">
      <c r="B6" s="80"/>
      <c r="C6" s="42"/>
      <c r="D6" s="43"/>
      <c r="E6" s="45"/>
      <c r="F6" s="43"/>
      <c r="G6" s="43"/>
      <c r="H6" s="43"/>
      <c r="I6" s="43"/>
      <c r="J6" s="43"/>
      <c r="K6" s="43"/>
      <c r="L6" s="43"/>
      <c r="M6" s="43"/>
      <c r="N6" s="43"/>
      <c r="O6" s="43"/>
      <c r="P6" s="43"/>
      <c r="Q6" s="43"/>
      <c r="R6" s="44"/>
      <c r="S6" s="71"/>
    </row>
    <row r="7" spans="2:19" s="25" customFormat="1" x14ac:dyDescent="0.15">
      <c r="B7" s="80"/>
      <c r="C7" s="42"/>
      <c r="D7" s="43"/>
      <c r="E7" s="45"/>
      <c r="F7" s="43"/>
      <c r="G7" s="43"/>
      <c r="H7" s="43"/>
      <c r="I7" s="43"/>
      <c r="J7" s="43"/>
      <c r="K7" s="43"/>
      <c r="L7" s="43"/>
      <c r="M7" s="43"/>
      <c r="N7" s="43"/>
      <c r="O7" s="43"/>
      <c r="P7" s="43"/>
      <c r="Q7" s="43"/>
      <c r="R7" s="44"/>
      <c r="S7" s="71"/>
    </row>
    <row r="8" spans="2:19" s="25" customFormat="1" x14ac:dyDescent="0.15">
      <c r="B8" s="80"/>
      <c r="C8" s="42"/>
      <c r="D8" s="43"/>
      <c r="E8" s="45"/>
      <c r="F8" s="43"/>
      <c r="G8" s="43"/>
      <c r="H8" s="43"/>
      <c r="I8" s="43"/>
      <c r="J8" s="43"/>
      <c r="K8" s="43"/>
      <c r="L8" s="43"/>
      <c r="M8" s="43"/>
      <c r="N8" s="43"/>
      <c r="O8" s="43"/>
      <c r="P8" s="43"/>
      <c r="Q8" s="43"/>
      <c r="R8" s="44"/>
      <c r="S8" s="71"/>
    </row>
    <row r="9" spans="2:19" s="25" customFormat="1" x14ac:dyDescent="0.15">
      <c r="B9" s="80"/>
      <c r="C9" s="42"/>
      <c r="D9" s="43"/>
      <c r="E9" s="45"/>
      <c r="F9" s="43"/>
      <c r="G9" s="43"/>
      <c r="H9" s="43"/>
      <c r="I9" s="43"/>
      <c r="J9" s="43"/>
      <c r="K9" s="43"/>
      <c r="L9" s="43"/>
      <c r="M9" s="43"/>
      <c r="N9" s="43"/>
      <c r="O9" s="43"/>
      <c r="P9" s="43"/>
      <c r="Q9" s="43"/>
      <c r="R9" s="44"/>
      <c r="S9" s="71"/>
    </row>
    <row r="10" spans="2:19" s="25" customFormat="1" x14ac:dyDescent="0.15">
      <c r="B10" s="80"/>
      <c r="C10" s="42"/>
      <c r="D10" s="43"/>
      <c r="E10" s="43"/>
      <c r="F10" s="43"/>
      <c r="G10" s="43"/>
      <c r="H10" s="43"/>
      <c r="I10" s="43"/>
      <c r="J10" s="43"/>
      <c r="K10" s="43"/>
      <c r="L10" s="43"/>
      <c r="M10" s="43"/>
      <c r="N10" s="43"/>
      <c r="O10" s="43"/>
      <c r="P10" s="43"/>
      <c r="Q10" s="43"/>
      <c r="R10" s="44"/>
      <c r="S10" s="71"/>
    </row>
    <row r="11" spans="2:19" s="25" customFormat="1" x14ac:dyDescent="0.15">
      <c r="B11" s="80"/>
      <c r="C11" s="42"/>
      <c r="D11" s="43"/>
      <c r="E11" s="43"/>
      <c r="F11" s="43"/>
      <c r="G11" s="43"/>
      <c r="H11" s="43"/>
      <c r="I11" s="43"/>
      <c r="J11" s="43"/>
      <c r="K11" s="43"/>
      <c r="L11" s="43"/>
      <c r="M11" s="43"/>
      <c r="N11" s="43"/>
      <c r="O11" s="43"/>
      <c r="P11" s="43"/>
      <c r="Q11" s="43"/>
      <c r="R11" s="44"/>
      <c r="S11" s="71"/>
    </row>
    <row r="12" spans="2:19" s="25" customFormat="1" x14ac:dyDescent="0.15">
      <c r="B12" s="80"/>
      <c r="C12" s="42"/>
      <c r="D12" s="43"/>
      <c r="E12" s="43"/>
      <c r="F12" s="43"/>
      <c r="G12" s="43"/>
      <c r="H12" s="43"/>
      <c r="I12" s="43"/>
      <c r="J12" s="43"/>
      <c r="K12" s="43"/>
      <c r="L12" s="43"/>
      <c r="M12" s="43"/>
      <c r="N12" s="43"/>
      <c r="O12" s="43"/>
      <c r="P12" s="43"/>
      <c r="Q12" s="43"/>
      <c r="R12" s="44"/>
      <c r="S12" s="71"/>
    </row>
    <row r="13" spans="2:19" s="25" customFormat="1" x14ac:dyDescent="0.15">
      <c r="B13" s="80"/>
      <c r="C13" s="42"/>
      <c r="D13" s="43"/>
      <c r="E13" s="43"/>
      <c r="F13" s="43"/>
      <c r="G13" s="43"/>
      <c r="H13" s="43"/>
      <c r="I13" s="43"/>
      <c r="J13" s="43"/>
      <c r="K13" s="43"/>
      <c r="L13" s="43"/>
      <c r="M13" s="43"/>
      <c r="N13" s="43"/>
      <c r="O13" s="43"/>
      <c r="P13" s="43"/>
      <c r="Q13" s="43"/>
      <c r="R13" s="44"/>
      <c r="S13" s="71"/>
    </row>
    <row r="14" spans="2:19" s="25" customFormat="1" x14ac:dyDescent="0.15">
      <c r="B14" s="80"/>
      <c r="C14" s="42"/>
      <c r="D14" s="43"/>
      <c r="E14" s="43"/>
      <c r="F14" s="43"/>
      <c r="G14" s="43"/>
      <c r="H14" s="43"/>
      <c r="I14" s="43"/>
      <c r="J14" s="43"/>
      <c r="K14" s="43"/>
      <c r="L14" s="43"/>
      <c r="M14" s="43"/>
      <c r="N14" s="43"/>
      <c r="O14" s="43"/>
      <c r="P14" s="43"/>
      <c r="Q14" s="43"/>
      <c r="R14" s="44"/>
      <c r="S14" s="71"/>
    </row>
    <row r="15" spans="2:19" s="25" customFormat="1" x14ac:dyDescent="0.15">
      <c r="B15" s="80"/>
      <c r="C15" s="42"/>
      <c r="D15" s="43"/>
      <c r="E15" s="43"/>
      <c r="F15" s="43"/>
      <c r="G15" s="43"/>
      <c r="H15" s="43"/>
      <c r="I15" s="43"/>
      <c r="J15" s="43"/>
      <c r="K15" s="43"/>
      <c r="L15" s="43"/>
      <c r="M15" s="43"/>
      <c r="N15" s="43"/>
      <c r="O15" s="43"/>
      <c r="P15" s="43"/>
      <c r="Q15" s="43"/>
      <c r="R15" s="44"/>
      <c r="S15" s="71"/>
    </row>
    <row r="16" spans="2:19" s="25" customFormat="1" x14ac:dyDescent="0.15">
      <c r="B16" s="80"/>
      <c r="C16" s="42"/>
      <c r="D16" s="43"/>
      <c r="E16" s="43"/>
      <c r="F16" s="43"/>
      <c r="G16" s="43"/>
      <c r="H16" s="43"/>
      <c r="I16" s="43"/>
      <c r="J16" s="43"/>
      <c r="K16" s="43"/>
      <c r="L16" s="43"/>
      <c r="M16" s="43"/>
      <c r="N16" s="43"/>
      <c r="O16" s="43"/>
      <c r="P16" s="301" t="s">
        <v>382</v>
      </c>
      <c r="Q16" s="301"/>
      <c r="R16" s="44"/>
      <c r="S16" s="71"/>
    </row>
    <row r="17" spans="2:19" s="25" customFormat="1" ht="24" x14ac:dyDescent="0.15">
      <c r="B17" s="80"/>
      <c r="C17" s="47" t="s">
        <v>359</v>
      </c>
      <c r="D17" s="43"/>
      <c r="E17" s="43"/>
      <c r="F17" s="43"/>
      <c r="G17" s="43"/>
      <c r="H17" s="43"/>
      <c r="I17" s="43"/>
      <c r="J17" s="43"/>
      <c r="K17" s="43"/>
      <c r="L17" s="43"/>
      <c r="M17" s="43"/>
      <c r="N17" s="43"/>
      <c r="O17" s="43"/>
      <c r="P17" s="43"/>
      <c r="Q17" s="46"/>
      <c r="R17" s="44"/>
      <c r="S17" s="71"/>
    </row>
    <row r="18" spans="2:19" s="1" customFormat="1" ht="19.5" customHeight="1" thickBot="1" x14ac:dyDescent="0.2">
      <c r="B18" s="35"/>
      <c r="C18" s="48"/>
      <c r="D18" s="37" t="s">
        <v>82</v>
      </c>
      <c r="E18" s="49"/>
      <c r="F18" s="49"/>
      <c r="G18" s="49"/>
      <c r="H18" s="50" t="str">
        <f>IF(COUNTBLANK(H19:L33)&lt;=64,"OK!","未入力箇所があります！")</f>
        <v>未入力箇所があります！</v>
      </c>
      <c r="I18" s="49"/>
      <c r="J18" s="49"/>
      <c r="K18" s="49"/>
      <c r="L18" s="49"/>
      <c r="M18" s="49"/>
      <c r="N18" s="49"/>
      <c r="O18" s="49"/>
      <c r="P18" s="49"/>
      <c r="Q18" s="49"/>
      <c r="R18" s="51"/>
      <c r="S18" s="49"/>
    </row>
    <row r="19" spans="2:19" s="1" customFormat="1" ht="19.5" thickTop="1" x14ac:dyDescent="0.15">
      <c r="B19" s="35"/>
      <c r="C19" s="52"/>
      <c r="D19" s="231" t="s">
        <v>71</v>
      </c>
      <c r="E19" s="245"/>
      <c r="F19" s="245"/>
      <c r="G19" s="232"/>
      <c r="H19" s="242"/>
      <c r="I19" s="243"/>
      <c r="J19" s="243"/>
      <c r="K19" s="243"/>
      <c r="L19" s="244"/>
      <c r="M19" s="99" t="s">
        <v>425</v>
      </c>
      <c r="N19" s="100"/>
      <c r="O19" s="100"/>
      <c r="P19" s="100"/>
      <c r="Q19" s="100"/>
      <c r="R19" s="54"/>
      <c r="S19" s="72"/>
    </row>
    <row r="20" spans="2:19" s="1" customFormat="1" x14ac:dyDescent="0.15">
      <c r="B20" s="35"/>
      <c r="C20" s="52"/>
      <c r="D20" s="231" t="s">
        <v>72</v>
      </c>
      <c r="E20" s="245"/>
      <c r="F20" s="245"/>
      <c r="G20" s="232"/>
      <c r="H20" s="233"/>
      <c r="I20" s="240"/>
      <c r="J20" s="240"/>
      <c r="K20" s="240"/>
      <c r="L20" s="241"/>
      <c r="M20" s="100" t="s">
        <v>83</v>
      </c>
      <c r="N20" s="100"/>
      <c r="O20" s="100"/>
      <c r="P20" s="100"/>
      <c r="Q20" s="100"/>
      <c r="R20" s="54"/>
      <c r="S20" s="72"/>
    </row>
    <row r="21" spans="2:19" s="1" customFormat="1" x14ac:dyDescent="0.15">
      <c r="B21" s="35"/>
      <c r="C21" s="52"/>
      <c r="D21" s="231" t="s">
        <v>73</v>
      </c>
      <c r="E21" s="245"/>
      <c r="F21" s="245"/>
      <c r="G21" s="232"/>
      <c r="H21" s="233"/>
      <c r="I21" s="240"/>
      <c r="J21" s="240"/>
      <c r="K21" s="240"/>
      <c r="L21" s="241"/>
      <c r="M21" s="101" t="s">
        <v>423</v>
      </c>
      <c r="N21" s="100"/>
      <c r="O21" s="100"/>
      <c r="P21" s="100"/>
      <c r="Q21" s="100"/>
      <c r="R21" s="54"/>
      <c r="S21" s="72"/>
    </row>
    <row r="22" spans="2:19" s="1" customFormat="1" x14ac:dyDescent="0.15">
      <c r="B22" s="35"/>
      <c r="C22" s="52"/>
      <c r="D22" s="231" t="s">
        <v>74</v>
      </c>
      <c r="E22" s="245"/>
      <c r="F22" s="245"/>
      <c r="G22" s="232"/>
      <c r="H22" s="233"/>
      <c r="I22" s="240"/>
      <c r="J22" s="240"/>
      <c r="K22" s="240"/>
      <c r="L22" s="241"/>
      <c r="M22" s="100" t="s">
        <v>84</v>
      </c>
      <c r="N22" s="100"/>
      <c r="O22" s="100"/>
      <c r="P22" s="100"/>
      <c r="Q22" s="100"/>
      <c r="R22" s="54"/>
      <c r="S22" s="72"/>
    </row>
    <row r="23" spans="2:19" s="1" customFormat="1" x14ac:dyDescent="0.15">
      <c r="B23" s="35"/>
      <c r="C23" s="52"/>
      <c r="D23" s="231" t="s">
        <v>75</v>
      </c>
      <c r="E23" s="245"/>
      <c r="F23" s="245"/>
      <c r="G23" s="232"/>
      <c r="H23" s="233"/>
      <c r="I23" s="240"/>
      <c r="J23" s="240"/>
      <c r="K23" s="240"/>
      <c r="L23" s="241"/>
      <c r="M23" s="101" t="s">
        <v>424</v>
      </c>
      <c r="N23" s="100"/>
      <c r="O23" s="100"/>
      <c r="P23" s="100"/>
      <c r="Q23" s="100"/>
      <c r="R23" s="54"/>
      <c r="S23" s="72"/>
    </row>
    <row r="24" spans="2:19" s="1" customFormat="1" x14ac:dyDescent="0.15">
      <c r="B24" s="35"/>
      <c r="C24" s="52"/>
      <c r="D24" s="10" t="s">
        <v>25</v>
      </c>
      <c r="E24" s="11"/>
      <c r="F24" s="231" t="s">
        <v>76</v>
      </c>
      <c r="G24" s="232"/>
      <c r="H24" s="233"/>
      <c r="I24" s="234"/>
      <c r="J24" s="234"/>
      <c r="K24" s="234"/>
      <c r="L24" s="235"/>
      <c r="M24" s="100"/>
      <c r="N24" s="100"/>
      <c r="O24" s="100"/>
      <c r="P24" s="100"/>
      <c r="Q24" s="100"/>
      <c r="R24" s="54"/>
      <c r="S24" s="72"/>
    </row>
    <row r="25" spans="2:19" s="1" customFormat="1" x14ac:dyDescent="0.15">
      <c r="B25" s="35"/>
      <c r="C25" s="52"/>
      <c r="D25" s="12"/>
      <c r="E25" s="13"/>
      <c r="F25" s="231" t="s">
        <v>6</v>
      </c>
      <c r="G25" s="232"/>
      <c r="H25" s="233"/>
      <c r="I25" s="240"/>
      <c r="J25" s="240"/>
      <c r="K25" s="240"/>
      <c r="L25" s="241"/>
      <c r="M25" s="53"/>
      <c r="N25" s="53"/>
      <c r="O25" s="53"/>
      <c r="P25" s="53"/>
      <c r="Q25" s="53"/>
      <c r="R25" s="54"/>
      <c r="S25" s="72"/>
    </row>
    <row r="26" spans="2:19" s="1" customFormat="1" x14ac:dyDescent="0.15">
      <c r="B26" s="35"/>
      <c r="C26" s="52"/>
      <c r="D26" s="12"/>
      <c r="E26" s="13"/>
      <c r="F26" s="231" t="s">
        <v>7</v>
      </c>
      <c r="G26" s="232"/>
      <c r="H26" s="233"/>
      <c r="I26" s="240"/>
      <c r="J26" s="240"/>
      <c r="K26" s="240"/>
      <c r="L26" s="241"/>
      <c r="M26" s="53"/>
      <c r="N26" s="53"/>
      <c r="O26" s="53"/>
      <c r="P26" s="53"/>
      <c r="Q26" s="53"/>
      <c r="R26" s="54"/>
      <c r="S26" s="72"/>
    </row>
    <row r="27" spans="2:19" s="1" customFormat="1" x14ac:dyDescent="0.15">
      <c r="B27" s="35"/>
      <c r="C27" s="52"/>
      <c r="D27" s="12"/>
      <c r="E27" s="13"/>
      <c r="F27" s="231" t="s">
        <v>77</v>
      </c>
      <c r="G27" s="232"/>
      <c r="H27" s="233"/>
      <c r="I27" s="234"/>
      <c r="J27" s="234"/>
      <c r="K27" s="234"/>
      <c r="L27" s="235"/>
      <c r="M27" s="53"/>
      <c r="N27" s="53"/>
      <c r="O27" s="53"/>
      <c r="P27" s="53"/>
      <c r="Q27" s="53"/>
      <c r="R27" s="54"/>
      <c r="S27" s="72"/>
    </row>
    <row r="28" spans="2:19" s="1" customFormat="1" x14ac:dyDescent="0.15">
      <c r="B28" s="35"/>
      <c r="C28" s="52"/>
      <c r="D28" s="14"/>
      <c r="E28" s="15"/>
      <c r="F28" s="231" t="s">
        <v>78</v>
      </c>
      <c r="G28" s="232"/>
      <c r="H28" s="249"/>
      <c r="I28" s="234"/>
      <c r="J28" s="234"/>
      <c r="K28" s="234"/>
      <c r="L28" s="235"/>
      <c r="M28" s="53"/>
      <c r="N28" s="53"/>
      <c r="O28" s="53"/>
      <c r="P28" s="53"/>
      <c r="Q28" s="53"/>
      <c r="R28" s="54"/>
      <c r="S28" s="72"/>
    </row>
    <row r="29" spans="2:19" s="1" customFormat="1" x14ac:dyDescent="0.15">
      <c r="B29" s="35"/>
      <c r="C29" s="52"/>
      <c r="D29" s="16" t="s">
        <v>26</v>
      </c>
      <c r="E29" s="17"/>
      <c r="F29" s="231" t="s">
        <v>79</v>
      </c>
      <c r="G29" s="232"/>
      <c r="H29" s="233"/>
      <c r="I29" s="234"/>
      <c r="J29" s="234"/>
      <c r="K29" s="234"/>
      <c r="L29" s="235"/>
      <c r="M29" s="53"/>
      <c r="N29" s="53"/>
      <c r="O29" s="53"/>
      <c r="P29" s="53"/>
      <c r="Q29" s="53"/>
      <c r="R29" s="54"/>
      <c r="S29" s="72"/>
    </row>
    <row r="30" spans="2:19" s="1" customFormat="1" x14ac:dyDescent="0.15">
      <c r="B30" s="35"/>
      <c r="C30" s="52"/>
      <c r="D30" s="12"/>
      <c r="E30" s="13"/>
      <c r="F30" s="231" t="s">
        <v>11</v>
      </c>
      <c r="G30" s="232"/>
      <c r="H30" s="233"/>
      <c r="I30" s="240"/>
      <c r="J30" s="240"/>
      <c r="K30" s="240"/>
      <c r="L30" s="241"/>
      <c r="M30" s="53"/>
      <c r="N30" s="53"/>
      <c r="O30" s="53"/>
      <c r="P30" s="53"/>
      <c r="Q30" s="53"/>
      <c r="R30" s="54"/>
      <c r="S30" s="72"/>
    </row>
    <row r="31" spans="2:19" s="1" customFormat="1" x14ac:dyDescent="0.15">
      <c r="B31" s="35"/>
      <c r="C31" s="52"/>
      <c r="D31" s="12"/>
      <c r="E31" s="13"/>
      <c r="F31" s="231" t="s">
        <v>12</v>
      </c>
      <c r="G31" s="232"/>
      <c r="H31" s="233"/>
      <c r="I31" s="240"/>
      <c r="J31" s="240"/>
      <c r="K31" s="240"/>
      <c r="L31" s="241"/>
      <c r="M31" s="53"/>
      <c r="N31" s="53"/>
      <c r="O31" s="53"/>
      <c r="P31" s="53"/>
      <c r="Q31" s="53"/>
      <c r="R31" s="54"/>
      <c r="S31" s="72"/>
    </row>
    <row r="32" spans="2:19" s="1" customFormat="1" x14ac:dyDescent="0.15">
      <c r="B32" s="35"/>
      <c r="C32" s="52"/>
      <c r="D32" s="12"/>
      <c r="E32" s="13"/>
      <c r="F32" s="231" t="s">
        <v>80</v>
      </c>
      <c r="G32" s="232"/>
      <c r="H32" s="233"/>
      <c r="I32" s="234"/>
      <c r="J32" s="234"/>
      <c r="K32" s="234"/>
      <c r="L32" s="235"/>
      <c r="M32" s="53"/>
      <c r="N32" s="53"/>
      <c r="O32" s="53"/>
      <c r="P32" s="53"/>
      <c r="Q32" s="53"/>
      <c r="R32" s="54"/>
      <c r="S32" s="72"/>
    </row>
    <row r="33" spans="2:20" s="1" customFormat="1" ht="19.5" thickBot="1" x14ac:dyDescent="0.2">
      <c r="B33" s="35"/>
      <c r="C33" s="52"/>
      <c r="D33" s="14"/>
      <c r="E33" s="15"/>
      <c r="F33" s="231" t="s">
        <v>81</v>
      </c>
      <c r="G33" s="232"/>
      <c r="H33" s="236"/>
      <c r="I33" s="237"/>
      <c r="J33" s="237"/>
      <c r="K33" s="237"/>
      <c r="L33" s="238"/>
      <c r="M33" s="53"/>
      <c r="N33" s="53"/>
      <c r="O33" s="53"/>
      <c r="P33" s="53"/>
      <c r="Q33" s="53"/>
      <c r="R33" s="54"/>
      <c r="S33" s="72"/>
    </row>
    <row r="34" spans="2:20" s="1" customFormat="1" ht="19.5" thickTop="1" x14ac:dyDescent="0.15">
      <c r="B34" s="35"/>
      <c r="C34" s="52"/>
      <c r="D34" s="3"/>
      <c r="E34" s="7"/>
      <c r="F34" s="7"/>
      <c r="G34" s="7"/>
      <c r="H34" s="7"/>
      <c r="I34" s="7"/>
      <c r="J34" s="7"/>
      <c r="K34" s="7"/>
      <c r="L34" s="7"/>
      <c r="M34" s="7"/>
      <c r="N34" s="7"/>
      <c r="O34" s="7"/>
      <c r="P34" s="7"/>
      <c r="Q34" s="7"/>
      <c r="R34" s="55"/>
      <c r="S34" s="49"/>
    </row>
    <row r="35" spans="2:20" s="1" customFormat="1" ht="24" x14ac:dyDescent="0.15">
      <c r="B35" s="35"/>
      <c r="C35" s="47" t="s">
        <v>682</v>
      </c>
      <c r="D35" s="7"/>
      <c r="E35" s="7"/>
      <c r="F35" s="7"/>
      <c r="G35" s="7"/>
      <c r="H35" s="7"/>
      <c r="I35" s="7"/>
      <c r="J35" s="7"/>
      <c r="K35" s="7"/>
      <c r="L35" s="7"/>
      <c r="M35" s="7"/>
      <c r="N35" s="7"/>
      <c r="O35" s="7"/>
      <c r="P35" s="239" t="s">
        <v>685</v>
      </c>
      <c r="Q35" s="239"/>
      <c r="R35" s="55"/>
      <c r="S35" s="49"/>
    </row>
    <row r="36" spans="2:20" s="1" customFormat="1" ht="11.25" customHeight="1" x14ac:dyDescent="0.15">
      <c r="B36" s="35"/>
      <c r="C36" s="47"/>
      <c r="D36" s="7"/>
      <c r="E36" s="7"/>
      <c r="F36" s="7"/>
      <c r="G36" s="7"/>
      <c r="H36" s="7"/>
      <c r="I36" s="7"/>
      <c r="J36" s="7"/>
      <c r="K36" s="7"/>
      <c r="L36" s="7"/>
      <c r="M36" s="7"/>
      <c r="N36" s="7"/>
      <c r="O36" s="7"/>
      <c r="P36" s="7"/>
      <c r="Q36" s="7"/>
      <c r="R36" s="55"/>
      <c r="S36" s="49"/>
    </row>
    <row r="37" spans="2:20" s="1" customFormat="1" ht="24" x14ac:dyDescent="0.15">
      <c r="B37" s="35"/>
      <c r="C37" s="47"/>
      <c r="D37" s="302" t="s">
        <v>85</v>
      </c>
      <c r="E37" s="302"/>
      <c r="F37" s="302"/>
      <c r="G37" s="302" t="s">
        <v>87</v>
      </c>
      <c r="H37" s="302"/>
      <c r="I37" s="302"/>
      <c r="J37" s="80"/>
      <c r="K37" s="209" t="s">
        <v>89</v>
      </c>
      <c r="L37" s="209"/>
      <c r="M37" s="209"/>
      <c r="N37" s="209"/>
      <c r="O37" s="209" t="s">
        <v>90</v>
      </c>
      <c r="P37" s="209"/>
      <c r="Q37" s="209"/>
      <c r="R37" s="79"/>
      <c r="S37" s="49"/>
    </row>
    <row r="38" spans="2:20" s="1" customFormat="1" ht="12" customHeight="1" x14ac:dyDescent="0.15">
      <c r="B38" s="35"/>
      <c r="C38" s="47"/>
      <c r="D38" s="78"/>
      <c r="E38" s="35"/>
      <c r="F38" s="49"/>
      <c r="G38" s="49"/>
      <c r="H38" s="78"/>
      <c r="I38" s="49"/>
      <c r="J38" s="49"/>
      <c r="K38" s="49"/>
      <c r="L38" s="49"/>
      <c r="M38" s="7"/>
      <c r="N38" s="7"/>
      <c r="O38" s="7"/>
      <c r="P38" s="7"/>
      <c r="Q38" s="7"/>
      <c r="R38" s="55"/>
      <c r="S38" s="49"/>
    </row>
    <row r="39" spans="2:20" s="1" customFormat="1" ht="26.25" customHeight="1" x14ac:dyDescent="0.15">
      <c r="B39" s="35"/>
      <c r="C39" s="246" t="s">
        <v>65</v>
      </c>
      <c r="D39" s="247"/>
      <c r="E39" s="247"/>
      <c r="F39" s="247"/>
      <c r="G39" s="247"/>
      <c r="H39" s="247"/>
      <c r="I39" s="247"/>
      <c r="J39" s="247"/>
      <c r="K39" s="247"/>
      <c r="L39" s="247"/>
      <c r="M39" s="247"/>
      <c r="N39" s="247"/>
      <c r="O39" s="247"/>
      <c r="P39" s="247"/>
      <c r="Q39" s="247"/>
      <c r="R39" s="248"/>
      <c r="S39" s="73"/>
    </row>
    <row r="40" spans="2:20" s="1" customFormat="1" ht="26.25" customHeight="1" x14ac:dyDescent="0.15">
      <c r="B40" s="35"/>
      <c r="C40" s="253" t="s">
        <v>85</v>
      </c>
      <c r="D40" s="254"/>
      <c r="E40" s="254"/>
      <c r="F40" s="254"/>
      <c r="G40" s="254"/>
      <c r="H40" s="254"/>
      <c r="I40" s="254"/>
      <c r="J40" s="254"/>
      <c r="K40" s="254"/>
      <c r="L40" s="254"/>
      <c r="M40" s="254"/>
      <c r="N40" s="254"/>
      <c r="O40" s="254"/>
      <c r="P40" s="254"/>
      <c r="Q40" s="254"/>
      <c r="R40" s="255"/>
      <c r="S40" s="74"/>
    </row>
    <row r="41" spans="2:20" s="1" customFormat="1" x14ac:dyDescent="0.15">
      <c r="B41" s="35"/>
      <c r="C41" s="56"/>
      <c r="D41" s="57" t="s">
        <v>360</v>
      </c>
      <c r="E41" s="58"/>
      <c r="F41" s="58"/>
      <c r="G41" s="38" t="str">
        <f>IF(COUNTIF(T39:T366,"NG")=0,"OK!","未入力箇所があります！")</f>
        <v>未入力箇所があります！</v>
      </c>
      <c r="H41" s="58"/>
      <c r="I41" s="58"/>
      <c r="J41" s="58"/>
      <c r="K41" s="58"/>
      <c r="L41" s="58"/>
      <c r="M41" s="58"/>
      <c r="N41" s="58"/>
      <c r="O41" s="58"/>
      <c r="P41" s="58"/>
      <c r="Q41" s="58"/>
      <c r="R41" s="59"/>
      <c r="S41" s="75"/>
    </row>
    <row r="42" spans="2:20" s="1" customFormat="1" ht="19.5" thickBot="1" x14ac:dyDescent="0.2">
      <c r="B42" s="35"/>
      <c r="C42" s="60"/>
      <c r="D42" s="4"/>
      <c r="E42" s="5"/>
      <c r="F42" s="5"/>
      <c r="G42" s="5"/>
      <c r="H42" s="5"/>
      <c r="I42" s="5"/>
      <c r="J42" s="5"/>
      <c r="K42" s="5"/>
      <c r="L42" s="5"/>
      <c r="M42" s="5"/>
      <c r="N42" s="5"/>
      <c r="O42" s="5"/>
      <c r="P42" s="5"/>
      <c r="Q42" s="5"/>
      <c r="R42" s="61"/>
      <c r="S42" s="49"/>
    </row>
    <row r="43" spans="2:20" s="1" customFormat="1" ht="58.5" customHeight="1" thickTop="1" thickBot="1" x14ac:dyDescent="0.2">
      <c r="B43" s="35"/>
      <c r="C43" s="60"/>
      <c r="D43" s="225" t="s">
        <v>64</v>
      </c>
      <c r="E43" s="226"/>
      <c r="F43" s="226"/>
      <c r="G43" s="226"/>
      <c r="H43" s="226"/>
      <c r="I43" s="226"/>
      <c r="J43" s="226"/>
      <c r="K43" s="226"/>
      <c r="L43" s="226"/>
      <c r="M43" s="226"/>
      <c r="N43" s="226"/>
      <c r="O43" s="226"/>
      <c r="P43" s="226"/>
      <c r="Q43" s="227"/>
      <c r="R43" s="61"/>
      <c r="S43" s="49"/>
    </row>
    <row r="44" spans="2:20" s="1" customFormat="1" ht="19.5" thickTop="1" x14ac:dyDescent="0.15">
      <c r="B44" s="35"/>
      <c r="C44" s="60"/>
      <c r="D44" s="5"/>
      <c r="E44" s="38" t="str">
        <f>IF((COUNTBLANK(E46)+COUNTBLANK(G46))&lt;=0,"","未入力箇所があります！")</f>
        <v>未入力箇所があります！</v>
      </c>
      <c r="F44" s="38"/>
      <c r="G44" s="5"/>
      <c r="H44" s="5"/>
      <c r="I44" s="5"/>
      <c r="J44" s="5"/>
      <c r="K44" s="5"/>
      <c r="L44" s="5"/>
      <c r="M44" s="5"/>
      <c r="N44" s="5"/>
      <c r="O44" s="5"/>
      <c r="P44" s="5"/>
      <c r="Q44" s="5"/>
      <c r="R44" s="61"/>
      <c r="S44" s="49"/>
      <c r="T44" s="1" t="str">
        <f>IF(E44="","OK","NG")</f>
        <v>NG</v>
      </c>
    </row>
    <row r="45" spans="2:20" s="1" customFormat="1" ht="19.5" customHeight="1" thickBot="1" x14ac:dyDescent="0.2">
      <c r="B45" s="35"/>
      <c r="C45" s="60"/>
      <c r="D45" s="5"/>
      <c r="E45" s="22" t="s">
        <v>353</v>
      </c>
      <c r="F45" s="20"/>
      <c r="G45" s="22" t="s">
        <v>354</v>
      </c>
      <c r="H45" s="20"/>
      <c r="I45" s="5" t="s">
        <v>16</v>
      </c>
      <c r="J45" s="5"/>
      <c r="K45" s="5"/>
      <c r="L45" s="5"/>
      <c r="M45" s="5"/>
      <c r="N45" s="5"/>
      <c r="O45" s="5"/>
      <c r="P45" s="27"/>
      <c r="Q45" s="26"/>
      <c r="R45" s="61"/>
      <c r="S45" s="49"/>
    </row>
    <row r="46" spans="2:20" s="1" customFormat="1" ht="27" thickTop="1" thickBot="1" x14ac:dyDescent="0.2">
      <c r="B46" s="35"/>
      <c r="C46" s="60"/>
      <c r="D46" s="5"/>
      <c r="E46" s="18"/>
      <c r="F46" s="21"/>
      <c r="G46" s="18"/>
      <c r="H46" s="21"/>
      <c r="I46" s="6" t="s">
        <v>18</v>
      </c>
      <c r="J46" s="211" t="s">
        <v>17</v>
      </c>
      <c r="K46" s="211"/>
      <c r="L46" s="211"/>
      <c r="M46" s="211"/>
      <c r="N46" s="211"/>
      <c r="O46" s="211"/>
      <c r="P46" s="212"/>
      <c r="Q46" s="23"/>
      <c r="R46" s="61"/>
      <c r="S46" s="49"/>
    </row>
    <row r="47" spans="2:20" s="1" customFormat="1" ht="38.25" customHeight="1" thickTop="1" x14ac:dyDescent="0.15">
      <c r="B47" s="35"/>
      <c r="C47" s="60"/>
      <c r="D47" s="5"/>
      <c r="E47" s="5"/>
      <c r="F47" s="5"/>
      <c r="G47" s="5"/>
      <c r="H47" s="5"/>
      <c r="I47" s="6" t="s">
        <v>19</v>
      </c>
      <c r="J47" s="211" t="s">
        <v>66</v>
      </c>
      <c r="K47" s="211"/>
      <c r="L47" s="211"/>
      <c r="M47" s="211"/>
      <c r="N47" s="211"/>
      <c r="O47" s="211"/>
      <c r="P47" s="212"/>
      <c r="Q47" s="23"/>
      <c r="R47" s="61"/>
      <c r="S47" s="49"/>
    </row>
    <row r="48" spans="2:20" s="1" customFormat="1" ht="38.25" customHeight="1" x14ac:dyDescent="0.15">
      <c r="B48" s="35"/>
      <c r="C48" s="60"/>
      <c r="D48" s="5"/>
      <c r="E48" s="5"/>
      <c r="F48" s="5"/>
      <c r="G48" s="5"/>
      <c r="H48" s="5"/>
      <c r="I48" s="6" t="s">
        <v>20</v>
      </c>
      <c r="J48" s="211" t="s">
        <v>67</v>
      </c>
      <c r="K48" s="211"/>
      <c r="L48" s="211"/>
      <c r="M48" s="211"/>
      <c r="N48" s="211"/>
      <c r="O48" s="211"/>
      <c r="P48" s="212"/>
      <c r="Q48" s="23"/>
      <c r="R48" s="61"/>
      <c r="S48" s="49"/>
    </row>
    <row r="49" spans="2:20" s="1" customFormat="1" ht="38.25" customHeight="1" x14ac:dyDescent="0.15">
      <c r="B49" s="35"/>
      <c r="C49" s="60"/>
      <c r="D49" s="5"/>
      <c r="E49" s="5"/>
      <c r="F49" s="5"/>
      <c r="G49" s="5"/>
      <c r="H49" s="5"/>
      <c r="I49" s="6" t="s">
        <v>21</v>
      </c>
      <c r="J49" s="211" t="s">
        <v>68</v>
      </c>
      <c r="K49" s="211"/>
      <c r="L49" s="211"/>
      <c r="M49" s="211"/>
      <c r="N49" s="211"/>
      <c r="O49" s="211"/>
      <c r="P49" s="212"/>
      <c r="Q49" s="23"/>
      <c r="R49" s="61"/>
      <c r="S49" s="49"/>
    </row>
    <row r="50" spans="2:20" s="1" customFormat="1" ht="38.25" customHeight="1" x14ac:dyDescent="0.15">
      <c r="B50" s="35"/>
      <c r="C50" s="60"/>
      <c r="D50" s="5"/>
      <c r="E50" s="5"/>
      <c r="F50" s="5"/>
      <c r="G50" s="5"/>
      <c r="H50" s="5"/>
      <c r="I50" s="6" t="s">
        <v>22</v>
      </c>
      <c r="J50" s="211" t="s">
        <v>69</v>
      </c>
      <c r="K50" s="211"/>
      <c r="L50" s="211"/>
      <c r="M50" s="211"/>
      <c r="N50" s="211"/>
      <c r="O50" s="211"/>
      <c r="P50" s="212"/>
      <c r="Q50" s="23"/>
      <c r="R50" s="61"/>
      <c r="S50" s="49"/>
    </row>
    <row r="51" spans="2:20" s="1" customFormat="1" ht="57.75" customHeight="1" x14ac:dyDescent="0.15">
      <c r="B51" s="35"/>
      <c r="C51" s="60"/>
      <c r="D51" s="5"/>
      <c r="E51" s="5"/>
      <c r="F51" s="5"/>
      <c r="G51" s="5"/>
      <c r="H51" s="5"/>
      <c r="I51" s="6" t="s">
        <v>23</v>
      </c>
      <c r="J51" s="211" t="s">
        <v>70</v>
      </c>
      <c r="K51" s="211"/>
      <c r="L51" s="211"/>
      <c r="M51" s="211"/>
      <c r="N51" s="211"/>
      <c r="O51" s="211"/>
      <c r="P51" s="212"/>
      <c r="Q51" s="23"/>
      <c r="R51" s="61"/>
      <c r="S51" s="49"/>
    </row>
    <row r="52" spans="2:20" s="1" customFormat="1" x14ac:dyDescent="0.15">
      <c r="B52" s="35"/>
      <c r="C52" s="60"/>
      <c r="D52" s="5"/>
      <c r="E52" s="5"/>
      <c r="F52" s="5"/>
      <c r="G52" s="5"/>
      <c r="H52" s="5"/>
      <c r="I52" s="5"/>
      <c r="J52" s="5"/>
      <c r="K52" s="5"/>
      <c r="L52" s="5"/>
      <c r="M52" s="5"/>
      <c r="N52" s="5"/>
      <c r="O52" s="5"/>
      <c r="P52" s="5"/>
      <c r="Q52" s="5"/>
      <c r="R52" s="61"/>
      <c r="S52" s="49"/>
    </row>
    <row r="53" spans="2:20" s="1" customFormat="1" ht="19.5" thickBot="1" x14ac:dyDescent="0.2">
      <c r="B53" s="35"/>
      <c r="C53" s="60"/>
      <c r="D53" s="5"/>
      <c r="E53" s="213" t="s">
        <v>355</v>
      </c>
      <c r="F53" s="214"/>
      <c r="G53" s="214"/>
      <c r="H53" s="214"/>
      <c r="I53" s="214"/>
      <c r="J53" s="214"/>
      <c r="K53" s="214"/>
      <c r="L53" s="214"/>
      <c r="M53" s="214"/>
      <c r="N53" s="214"/>
      <c r="O53" s="214"/>
      <c r="P53" s="215"/>
      <c r="Q53" s="5"/>
      <c r="R53" s="61"/>
      <c r="S53" s="49"/>
    </row>
    <row r="54" spans="2:20" s="110" customFormat="1" ht="99.95" customHeight="1" thickTop="1" thickBot="1" x14ac:dyDescent="0.2">
      <c r="B54" s="107"/>
      <c r="C54" s="111"/>
      <c r="D54" s="57"/>
      <c r="E54" s="216"/>
      <c r="F54" s="217"/>
      <c r="G54" s="217"/>
      <c r="H54" s="217"/>
      <c r="I54" s="217"/>
      <c r="J54" s="217"/>
      <c r="K54" s="217"/>
      <c r="L54" s="217"/>
      <c r="M54" s="217"/>
      <c r="N54" s="217"/>
      <c r="O54" s="217"/>
      <c r="P54" s="218"/>
      <c r="Q54" s="57"/>
      <c r="R54" s="112"/>
      <c r="S54" s="37"/>
    </row>
    <row r="55" spans="2:20" s="1" customFormat="1" ht="19.5" thickTop="1" x14ac:dyDescent="0.15">
      <c r="B55" s="35"/>
      <c r="C55" s="60"/>
      <c r="D55" s="5"/>
      <c r="E55" s="5"/>
      <c r="F55" s="5"/>
      <c r="G55" s="5"/>
      <c r="H55" s="5"/>
      <c r="I55" s="5"/>
      <c r="J55" s="5"/>
      <c r="K55" s="5"/>
      <c r="L55" s="5"/>
      <c r="M55" s="5"/>
      <c r="N55" s="5"/>
      <c r="O55" s="5"/>
      <c r="P55" s="5"/>
      <c r="Q55" s="5"/>
      <c r="R55" s="61"/>
      <c r="S55" s="49"/>
    </row>
    <row r="56" spans="2:20" s="1" customFormat="1" ht="19.5" thickBot="1" x14ac:dyDescent="0.2">
      <c r="B56" s="35"/>
      <c r="C56" s="60"/>
      <c r="D56" s="5"/>
      <c r="E56" s="219" t="s">
        <v>24</v>
      </c>
      <c r="F56" s="220"/>
      <c r="G56" s="220"/>
      <c r="H56" s="220"/>
      <c r="I56" s="220"/>
      <c r="J56" s="220"/>
      <c r="K56" s="220"/>
      <c r="L56" s="220"/>
      <c r="M56" s="220"/>
      <c r="N56" s="220"/>
      <c r="O56" s="220"/>
      <c r="P56" s="221"/>
      <c r="Q56" s="5"/>
      <c r="R56" s="61"/>
      <c r="S56" s="49"/>
    </row>
    <row r="57" spans="2:20" s="110" customFormat="1" ht="99.95" customHeight="1" thickTop="1" thickBot="1" x14ac:dyDescent="0.2">
      <c r="B57" s="107"/>
      <c r="C57" s="111"/>
      <c r="D57" s="57"/>
      <c r="E57" s="216"/>
      <c r="F57" s="217"/>
      <c r="G57" s="217"/>
      <c r="H57" s="217"/>
      <c r="I57" s="217"/>
      <c r="J57" s="217"/>
      <c r="K57" s="217"/>
      <c r="L57" s="217"/>
      <c r="M57" s="217"/>
      <c r="N57" s="217"/>
      <c r="O57" s="217"/>
      <c r="P57" s="218"/>
      <c r="Q57" s="57"/>
      <c r="R57" s="112"/>
      <c r="S57" s="37"/>
    </row>
    <row r="58" spans="2:20" s="1" customFormat="1" ht="19.5" thickTop="1" x14ac:dyDescent="0.15">
      <c r="B58" s="35"/>
      <c r="C58" s="60"/>
      <c r="D58" s="5"/>
      <c r="E58" s="24"/>
      <c r="F58" s="24"/>
      <c r="G58" s="24"/>
      <c r="H58" s="24"/>
      <c r="I58" s="24"/>
      <c r="J58" s="24"/>
      <c r="K58" s="24"/>
      <c r="L58" s="24"/>
      <c r="M58" s="24"/>
      <c r="N58" s="24"/>
      <c r="O58" s="24"/>
      <c r="P58" s="24"/>
      <c r="Q58" s="5"/>
      <c r="R58" s="61"/>
      <c r="S58" s="49"/>
    </row>
    <row r="59" spans="2:20" s="1" customFormat="1" ht="19.5" thickBot="1" x14ac:dyDescent="0.2">
      <c r="B59" s="35"/>
      <c r="C59" s="60"/>
      <c r="D59" s="5"/>
      <c r="E59" s="5"/>
      <c r="F59" s="5"/>
      <c r="G59" s="5"/>
      <c r="H59" s="5"/>
      <c r="I59" s="5"/>
      <c r="J59" s="5"/>
      <c r="K59" s="5"/>
      <c r="L59" s="5"/>
      <c r="M59" s="5"/>
      <c r="N59" s="5"/>
      <c r="O59" s="5"/>
      <c r="P59" s="5"/>
      <c r="Q59" s="19"/>
      <c r="R59" s="61"/>
      <c r="S59" s="49"/>
    </row>
    <row r="60" spans="2:20" s="1" customFormat="1" ht="58.5" customHeight="1" thickTop="1" thickBot="1" x14ac:dyDescent="0.2">
      <c r="B60" s="35"/>
      <c r="C60" s="60"/>
      <c r="D60" s="225" t="s">
        <v>96</v>
      </c>
      <c r="E60" s="226"/>
      <c r="F60" s="226"/>
      <c r="G60" s="226"/>
      <c r="H60" s="226"/>
      <c r="I60" s="226"/>
      <c r="J60" s="226"/>
      <c r="K60" s="226"/>
      <c r="L60" s="226"/>
      <c r="M60" s="226"/>
      <c r="N60" s="226"/>
      <c r="O60" s="226"/>
      <c r="P60" s="226"/>
      <c r="Q60" s="227"/>
      <c r="R60" s="61"/>
      <c r="S60" s="49"/>
    </row>
    <row r="61" spans="2:20" s="1" customFormat="1" ht="19.5" thickTop="1" x14ac:dyDescent="0.15">
      <c r="B61" s="35"/>
      <c r="C61" s="60"/>
      <c r="D61" s="5"/>
      <c r="E61" s="38" t="str">
        <f>IF((COUNTBLANK(E63)+COUNTBLANK(G63))&lt;=0,"","未入力箇所があります！")</f>
        <v>未入力箇所があります！</v>
      </c>
      <c r="F61" s="38"/>
      <c r="G61" s="5"/>
      <c r="H61" s="5"/>
      <c r="I61" s="5"/>
      <c r="J61" s="5"/>
      <c r="K61" s="5"/>
      <c r="L61" s="5"/>
      <c r="M61" s="5"/>
      <c r="N61" s="5"/>
      <c r="O61" s="5"/>
      <c r="P61" s="5"/>
      <c r="Q61" s="5"/>
      <c r="R61" s="61"/>
      <c r="S61" s="49"/>
      <c r="T61" s="1" t="str">
        <f>IF(E61="","OK","NG")</f>
        <v>NG</v>
      </c>
    </row>
    <row r="62" spans="2:20" s="1" customFormat="1" ht="19.5" customHeight="1" thickBot="1" x14ac:dyDescent="0.2">
      <c r="B62" s="35"/>
      <c r="C62" s="60"/>
      <c r="D62" s="5"/>
      <c r="E62" s="22" t="s">
        <v>353</v>
      </c>
      <c r="F62" s="20"/>
      <c r="G62" s="22" t="s">
        <v>354</v>
      </c>
      <c r="H62" s="20"/>
      <c r="I62" s="5" t="s">
        <v>16</v>
      </c>
      <c r="J62" s="5"/>
      <c r="K62" s="5"/>
      <c r="L62" s="5"/>
      <c r="M62" s="5"/>
      <c r="N62" s="5"/>
      <c r="O62" s="5"/>
      <c r="P62" s="27"/>
      <c r="Q62" s="26"/>
      <c r="R62" s="61"/>
      <c r="S62" s="49"/>
    </row>
    <row r="63" spans="2:20" s="1" customFormat="1" ht="27" customHeight="1" thickTop="1" thickBot="1" x14ac:dyDescent="0.2">
      <c r="B63" s="35"/>
      <c r="C63" s="60"/>
      <c r="D63" s="5"/>
      <c r="E63" s="18"/>
      <c r="F63" s="21"/>
      <c r="G63" s="18"/>
      <c r="H63" s="21"/>
      <c r="I63" s="6" t="s">
        <v>18</v>
      </c>
      <c r="J63" s="211" t="s">
        <v>97</v>
      </c>
      <c r="K63" s="211"/>
      <c r="L63" s="211"/>
      <c r="M63" s="211"/>
      <c r="N63" s="211"/>
      <c r="O63" s="211"/>
      <c r="P63" s="212"/>
      <c r="Q63" s="23"/>
      <c r="R63" s="61"/>
      <c r="S63" s="49"/>
    </row>
    <row r="64" spans="2:20" s="1" customFormat="1" ht="24" customHeight="1" thickTop="1" x14ac:dyDescent="0.15">
      <c r="B64" s="35"/>
      <c r="C64" s="60"/>
      <c r="D64" s="5"/>
      <c r="E64" s="5"/>
      <c r="F64" s="5"/>
      <c r="G64" s="5"/>
      <c r="H64" s="5"/>
      <c r="I64" s="6" t="s">
        <v>19</v>
      </c>
      <c r="J64" s="211" t="s">
        <v>98</v>
      </c>
      <c r="K64" s="211"/>
      <c r="L64" s="211"/>
      <c r="M64" s="211"/>
      <c r="N64" s="211"/>
      <c r="O64" s="211"/>
      <c r="P64" s="212"/>
      <c r="Q64" s="23"/>
      <c r="R64" s="61"/>
      <c r="S64" s="49"/>
    </row>
    <row r="65" spans="2:20" s="1" customFormat="1" ht="56.25" customHeight="1" x14ac:dyDescent="0.15">
      <c r="B65" s="35"/>
      <c r="C65" s="60"/>
      <c r="D65" s="5"/>
      <c r="E65" s="5"/>
      <c r="F65" s="5"/>
      <c r="G65" s="5"/>
      <c r="H65" s="5"/>
      <c r="I65" s="6" t="s">
        <v>20</v>
      </c>
      <c r="J65" s="211" t="s">
        <v>426</v>
      </c>
      <c r="K65" s="211"/>
      <c r="L65" s="211"/>
      <c r="M65" s="211"/>
      <c r="N65" s="211"/>
      <c r="O65" s="211"/>
      <c r="P65" s="212"/>
      <c r="Q65" s="23"/>
      <c r="R65" s="61"/>
      <c r="S65" s="49"/>
    </row>
    <row r="66" spans="2:20" s="1" customFormat="1" ht="39" customHeight="1" x14ac:dyDescent="0.15">
      <c r="B66" s="35"/>
      <c r="C66" s="60"/>
      <c r="D66" s="5"/>
      <c r="E66" s="5"/>
      <c r="F66" s="5"/>
      <c r="G66" s="5"/>
      <c r="H66" s="5"/>
      <c r="I66" s="6" t="s">
        <v>21</v>
      </c>
      <c r="J66" s="211" t="s">
        <v>427</v>
      </c>
      <c r="K66" s="211"/>
      <c r="L66" s="211"/>
      <c r="M66" s="211"/>
      <c r="N66" s="211"/>
      <c r="O66" s="211"/>
      <c r="P66" s="212"/>
      <c r="Q66" s="23"/>
      <c r="R66" s="61"/>
      <c r="S66" s="49"/>
    </row>
    <row r="67" spans="2:20" s="1" customFormat="1" ht="39" customHeight="1" x14ac:dyDescent="0.15">
      <c r="B67" s="35"/>
      <c r="C67" s="60"/>
      <c r="D67" s="5"/>
      <c r="E67" s="5"/>
      <c r="F67" s="5"/>
      <c r="G67" s="5"/>
      <c r="H67" s="5"/>
      <c r="I67" s="6" t="s">
        <v>22</v>
      </c>
      <c r="J67" s="211" t="s">
        <v>99</v>
      </c>
      <c r="K67" s="211"/>
      <c r="L67" s="211"/>
      <c r="M67" s="211"/>
      <c r="N67" s="211"/>
      <c r="O67" s="211"/>
      <c r="P67" s="212"/>
      <c r="Q67" s="23"/>
      <c r="R67" s="61"/>
      <c r="S67" s="49"/>
    </row>
    <row r="68" spans="2:20" s="1" customFormat="1" ht="57.75" customHeight="1" x14ac:dyDescent="0.15">
      <c r="B68" s="35"/>
      <c r="C68" s="60"/>
      <c r="D68" s="5"/>
      <c r="E68" s="5"/>
      <c r="F68" s="5"/>
      <c r="G68" s="5"/>
      <c r="H68" s="5"/>
      <c r="I68" s="6" t="s">
        <v>23</v>
      </c>
      <c r="J68" s="211" t="s">
        <v>86</v>
      </c>
      <c r="K68" s="211"/>
      <c r="L68" s="211"/>
      <c r="M68" s="211"/>
      <c r="N68" s="211"/>
      <c r="O68" s="211"/>
      <c r="P68" s="212"/>
      <c r="Q68" s="23"/>
      <c r="R68" s="61"/>
      <c r="S68" s="49"/>
    </row>
    <row r="69" spans="2:20" s="1" customFormat="1" x14ac:dyDescent="0.15">
      <c r="B69" s="35"/>
      <c r="C69" s="60"/>
      <c r="D69" s="5"/>
      <c r="E69" s="5"/>
      <c r="F69" s="5"/>
      <c r="G69" s="5"/>
      <c r="H69" s="5"/>
      <c r="I69" s="5"/>
      <c r="J69" s="5"/>
      <c r="K69" s="5"/>
      <c r="L69" s="5"/>
      <c r="M69" s="5"/>
      <c r="N69" s="5"/>
      <c r="O69" s="5"/>
      <c r="P69" s="5"/>
      <c r="Q69" s="5"/>
      <c r="R69" s="61"/>
      <c r="S69" s="49"/>
    </row>
    <row r="70" spans="2:20" s="1" customFormat="1" ht="19.5" thickBot="1" x14ac:dyDescent="0.2">
      <c r="B70" s="35"/>
      <c r="C70" s="60"/>
      <c r="D70" s="5"/>
      <c r="E70" s="213" t="s">
        <v>356</v>
      </c>
      <c r="F70" s="214"/>
      <c r="G70" s="214"/>
      <c r="H70" s="214"/>
      <c r="I70" s="214"/>
      <c r="J70" s="214"/>
      <c r="K70" s="214"/>
      <c r="L70" s="214"/>
      <c r="M70" s="214"/>
      <c r="N70" s="214"/>
      <c r="O70" s="214"/>
      <c r="P70" s="215"/>
      <c r="Q70" s="5"/>
      <c r="R70" s="61"/>
      <c r="S70" s="49"/>
    </row>
    <row r="71" spans="2:20" s="110" customFormat="1" ht="99.95" customHeight="1" thickTop="1" thickBot="1" x14ac:dyDescent="0.2">
      <c r="B71" s="107"/>
      <c r="C71" s="111"/>
      <c r="D71" s="57"/>
      <c r="E71" s="216"/>
      <c r="F71" s="217"/>
      <c r="G71" s="217"/>
      <c r="H71" s="217"/>
      <c r="I71" s="217"/>
      <c r="J71" s="217"/>
      <c r="K71" s="217"/>
      <c r="L71" s="217"/>
      <c r="M71" s="217"/>
      <c r="N71" s="217"/>
      <c r="O71" s="217"/>
      <c r="P71" s="218"/>
      <c r="Q71" s="57"/>
      <c r="R71" s="112"/>
      <c r="S71" s="37"/>
    </row>
    <row r="72" spans="2:20" s="1" customFormat="1" ht="19.5" thickTop="1" x14ac:dyDescent="0.15">
      <c r="B72" s="35"/>
      <c r="C72" s="60"/>
      <c r="D72" s="5"/>
      <c r="E72" s="5"/>
      <c r="F72" s="5"/>
      <c r="G72" s="5"/>
      <c r="H72" s="5"/>
      <c r="I72" s="5"/>
      <c r="J72" s="5"/>
      <c r="K72" s="5"/>
      <c r="L72" s="5"/>
      <c r="M72" s="5"/>
      <c r="N72" s="5"/>
      <c r="O72" s="5"/>
      <c r="P72" s="5"/>
      <c r="Q72" s="5"/>
      <c r="R72" s="61"/>
      <c r="S72" s="49"/>
    </row>
    <row r="73" spans="2:20" s="1" customFormat="1" ht="19.5" thickBot="1" x14ac:dyDescent="0.2">
      <c r="B73" s="35"/>
      <c r="C73" s="60"/>
      <c r="D73" s="5"/>
      <c r="E73" s="219" t="s">
        <v>24</v>
      </c>
      <c r="F73" s="220"/>
      <c r="G73" s="220"/>
      <c r="H73" s="220"/>
      <c r="I73" s="220"/>
      <c r="J73" s="220"/>
      <c r="K73" s="220"/>
      <c r="L73" s="220"/>
      <c r="M73" s="220"/>
      <c r="N73" s="220"/>
      <c r="O73" s="220"/>
      <c r="P73" s="221"/>
      <c r="Q73" s="5"/>
      <c r="R73" s="61"/>
      <c r="S73" s="49"/>
    </row>
    <row r="74" spans="2:20" s="110" customFormat="1" ht="99.95" customHeight="1" thickTop="1" thickBot="1" x14ac:dyDescent="0.2">
      <c r="B74" s="107"/>
      <c r="C74" s="111"/>
      <c r="D74" s="57"/>
      <c r="E74" s="216"/>
      <c r="F74" s="217"/>
      <c r="G74" s="217"/>
      <c r="H74" s="217"/>
      <c r="I74" s="217"/>
      <c r="J74" s="217"/>
      <c r="K74" s="217"/>
      <c r="L74" s="217"/>
      <c r="M74" s="217"/>
      <c r="N74" s="217"/>
      <c r="O74" s="217"/>
      <c r="P74" s="218"/>
      <c r="Q74" s="57"/>
      <c r="R74" s="112"/>
      <c r="S74" s="37"/>
    </row>
    <row r="75" spans="2:20" s="1" customFormat="1" ht="19.5" thickTop="1" x14ac:dyDescent="0.15">
      <c r="B75" s="35"/>
      <c r="C75" s="60"/>
      <c r="D75" s="5"/>
      <c r="E75" s="24"/>
      <c r="F75" s="24"/>
      <c r="G75" s="24"/>
      <c r="H75" s="24"/>
      <c r="I75" s="24"/>
      <c r="J75" s="24"/>
      <c r="K75" s="24"/>
      <c r="L75" s="24"/>
      <c r="M75" s="24"/>
      <c r="N75" s="24"/>
      <c r="O75" s="24"/>
      <c r="P75" s="24"/>
      <c r="Q75" s="5"/>
      <c r="R75" s="61"/>
      <c r="S75" s="49"/>
    </row>
    <row r="76" spans="2:20" s="1" customFormat="1" ht="19.5" thickBot="1" x14ac:dyDescent="0.2">
      <c r="B76" s="35"/>
      <c r="C76" s="60"/>
      <c r="D76" s="5"/>
      <c r="E76" s="5"/>
      <c r="F76" s="5"/>
      <c r="G76" s="5"/>
      <c r="H76" s="5"/>
      <c r="I76" s="5"/>
      <c r="J76" s="5"/>
      <c r="K76" s="5"/>
      <c r="L76" s="5"/>
      <c r="M76" s="5"/>
      <c r="N76" s="5"/>
      <c r="O76" s="5"/>
      <c r="P76" s="5"/>
      <c r="Q76" s="19"/>
      <c r="R76" s="61"/>
      <c r="S76" s="49"/>
    </row>
    <row r="77" spans="2:20" s="1" customFormat="1" ht="67.5" customHeight="1" thickTop="1" thickBot="1" x14ac:dyDescent="0.2">
      <c r="B77" s="35"/>
      <c r="C77" s="60"/>
      <c r="D77" s="225" t="s">
        <v>100</v>
      </c>
      <c r="E77" s="226"/>
      <c r="F77" s="226"/>
      <c r="G77" s="226"/>
      <c r="H77" s="226"/>
      <c r="I77" s="226"/>
      <c r="J77" s="226"/>
      <c r="K77" s="226"/>
      <c r="L77" s="226"/>
      <c r="M77" s="226"/>
      <c r="N77" s="226"/>
      <c r="O77" s="226"/>
      <c r="P77" s="226"/>
      <c r="Q77" s="227"/>
      <c r="R77" s="61"/>
      <c r="S77" s="49"/>
    </row>
    <row r="78" spans="2:20" s="1" customFormat="1" ht="19.5" thickTop="1" x14ac:dyDescent="0.15">
      <c r="B78" s="35"/>
      <c r="C78" s="60"/>
      <c r="D78" s="5"/>
      <c r="E78" s="38" t="str">
        <f>IF((COUNTBLANK(E80)+COUNTBLANK(G80))&lt;=0,"","未入力箇所があります！")</f>
        <v>未入力箇所があります！</v>
      </c>
      <c r="F78" s="38"/>
      <c r="G78" s="5"/>
      <c r="H78" s="5"/>
      <c r="I78" s="5"/>
      <c r="J78" s="5"/>
      <c r="K78" s="5"/>
      <c r="L78" s="5"/>
      <c r="M78" s="5"/>
      <c r="N78" s="5"/>
      <c r="O78" s="5"/>
      <c r="P78" s="5"/>
      <c r="Q78" s="5"/>
      <c r="R78" s="61"/>
      <c r="S78" s="49"/>
      <c r="T78" s="1" t="str">
        <f>IF(E78="","OK","NG")</f>
        <v>NG</v>
      </c>
    </row>
    <row r="79" spans="2:20" s="1" customFormat="1" ht="19.5" customHeight="1" thickBot="1" x14ac:dyDescent="0.2">
      <c r="B79" s="35"/>
      <c r="C79" s="60"/>
      <c r="D79" s="5"/>
      <c r="E79" s="22" t="s">
        <v>353</v>
      </c>
      <c r="F79" s="20"/>
      <c r="G79" s="22" t="s">
        <v>354</v>
      </c>
      <c r="H79" s="20"/>
      <c r="I79" s="5" t="s">
        <v>16</v>
      </c>
      <c r="J79" s="5"/>
      <c r="K79" s="5"/>
      <c r="L79" s="5"/>
      <c r="M79" s="5"/>
      <c r="N79" s="5"/>
      <c r="O79" s="5"/>
      <c r="P79" s="27"/>
      <c r="Q79" s="26"/>
      <c r="R79" s="61"/>
      <c r="S79" s="49"/>
    </row>
    <row r="80" spans="2:20" s="1" customFormat="1" ht="27" thickTop="1" thickBot="1" x14ac:dyDescent="0.2">
      <c r="B80" s="35"/>
      <c r="C80" s="60"/>
      <c r="D80" s="5"/>
      <c r="E80" s="18"/>
      <c r="F80" s="21"/>
      <c r="G80" s="18"/>
      <c r="H80" s="21"/>
      <c r="I80" s="6" t="s">
        <v>18</v>
      </c>
      <c r="J80" s="211" t="s">
        <v>101</v>
      </c>
      <c r="K80" s="211"/>
      <c r="L80" s="211"/>
      <c r="M80" s="211"/>
      <c r="N80" s="211"/>
      <c r="O80" s="211"/>
      <c r="P80" s="212"/>
      <c r="Q80" s="23"/>
      <c r="R80" s="61"/>
      <c r="S80" s="49"/>
    </row>
    <row r="81" spans="2:20" s="1" customFormat="1" ht="59.25" customHeight="1" thickTop="1" x14ac:dyDescent="0.15">
      <c r="B81" s="35"/>
      <c r="C81" s="60"/>
      <c r="D81" s="5"/>
      <c r="E81" s="5"/>
      <c r="F81" s="5"/>
      <c r="G81" s="5"/>
      <c r="H81" s="5"/>
      <c r="I81" s="6" t="s">
        <v>19</v>
      </c>
      <c r="J81" s="211" t="s">
        <v>102</v>
      </c>
      <c r="K81" s="211"/>
      <c r="L81" s="211"/>
      <c r="M81" s="211"/>
      <c r="N81" s="211"/>
      <c r="O81" s="211"/>
      <c r="P81" s="212"/>
      <c r="Q81" s="23"/>
      <c r="R81" s="61"/>
      <c r="S81" s="49"/>
    </row>
    <row r="82" spans="2:20" s="1" customFormat="1" ht="26.25" customHeight="1" x14ac:dyDescent="0.15">
      <c r="B82" s="35"/>
      <c r="C82" s="60"/>
      <c r="D82" s="5"/>
      <c r="E82" s="5"/>
      <c r="F82" s="5"/>
      <c r="G82" s="5"/>
      <c r="H82" s="5"/>
      <c r="I82" s="6" t="s">
        <v>20</v>
      </c>
      <c r="J82" s="211" t="s">
        <v>103</v>
      </c>
      <c r="K82" s="211"/>
      <c r="L82" s="211"/>
      <c r="M82" s="211"/>
      <c r="N82" s="211"/>
      <c r="O82" s="211"/>
      <c r="P82" s="212"/>
      <c r="Q82" s="23"/>
      <c r="R82" s="61"/>
      <c r="S82" s="49"/>
    </row>
    <row r="83" spans="2:20" s="1" customFormat="1" ht="26.25" customHeight="1" x14ac:dyDescent="0.15">
      <c r="B83" s="35"/>
      <c r="C83" s="60"/>
      <c r="D83" s="5"/>
      <c r="E83" s="5"/>
      <c r="F83" s="5"/>
      <c r="G83" s="5"/>
      <c r="H83" s="5"/>
      <c r="I83" s="6" t="s">
        <v>21</v>
      </c>
      <c r="J83" s="211" t="s">
        <v>104</v>
      </c>
      <c r="K83" s="211"/>
      <c r="L83" s="211"/>
      <c r="M83" s="211"/>
      <c r="N83" s="211"/>
      <c r="O83" s="211"/>
      <c r="P83" s="212"/>
      <c r="Q83" s="23"/>
      <c r="R83" s="61"/>
      <c r="S83" s="49"/>
    </row>
    <row r="84" spans="2:20" s="1" customFormat="1" ht="26.25" customHeight="1" x14ac:dyDescent="0.15">
      <c r="B84" s="35"/>
      <c r="C84" s="60"/>
      <c r="D84" s="5"/>
      <c r="E84" s="5"/>
      <c r="F84" s="5"/>
      <c r="G84" s="5"/>
      <c r="H84" s="5"/>
      <c r="I84" s="6" t="s">
        <v>22</v>
      </c>
      <c r="J84" s="211" t="s">
        <v>105</v>
      </c>
      <c r="K84" s="211"/>
      <c r="L84" s="211"/>
      <c r="M84" s="211"/>
      <c r="N84" s="211"/>
      <c r="O84" s="211"/>
      <c r="P84" s="212"/>
      <c r="Q84" s="23"/>
      <c r="R84" s="61"/>
      <c r="S84" s="49"/>
    </row>
    <row r="85" spans="2:20" s="1" customFormat="1" ht="42" customHeight="1" x14ac:dyDescent="0.15">
      <c r="B85" s="35"/>
      <c r="C85" s="60"/>
      <c r="D85" s="5"/>
      <c r="E85" s="5"/>
      <c r="F85" s="5"/>
      <c r="G85" s="5"/>
      <c r="H85" s="5"/>
      <c r="I85" s="6" t="s">
        <v>23</v>
      </c>
      <c r="J85" s="211" t="s">
        <v>106</v>
      </c>
      <c r="K85" s="211"/>
      <c r="L85" s="211"/>
      <c r="M85" s="211"/>
      <c r="N85" s="211"/>
      <c r="O85" s="211"/>
      <c r="P85" s="212"/>
      <c r="Q85" s="23"/>
      <c r="R85" s="61"/>
      <c r="S85" s="49"/>
    </row>
    <row r="86" spans="2:20" s="1" customFormat="1" x14ac:dyDescent="0.15">
      <c r="B86" s="35"/>
      <c r="C86" s="60"/>
      <c r="D86" s="5"/>
      <c r="E86" s="5"/>
      <c r="F86" s="5"/>
      <c r="G86" s="5"/>
      <c r="H86" s="5"/>
      <c r="I86" s="5"/>
      <c r="J86" s="5"/>
      <c r="K86" s="5"/>
      <c r="L86" s="5"/>
      <c r="M86" s="5"/>
      <c r="N86" s="5"/>
      <c r="O86" s="5"/>
      <c r="P86" s="5"/>
      <c r="Q86" s="5"/>
      <c r="R86" s="61"/>
      <c r="S86" s="49"/>
    </row>
    <row r="87" spans="2:20" s="1" customFormat="1" ht="19.5" thickBot="1" x14ac:dyDescent="0.2">
      <c r="B87" s="35"/>
      <c r="C87" s="60"/>
      <c r="D87" s="5"/>
      <c r="E87" s="213" t="s">
        <v>357</v>
      </c>
      <c r="F87" s="214"/>
      <c r="G87" s="214"/>
      <c r="H87" s="214"/>
      <c r="I87" s="214"/>
      <c r="J87" s="214"/>
      <c r="K87" s="214"/>
      <c r="L87" s="214"/>
      <c r="M87" s="214"/>
      <c r="N87" s="214"/>
      <c r="O87" s="214"/>
      <c r="P87" s="215"/>
      <c r="Q87" s="5"/>
      <c r="R87" s="61"/>
      <c r="S87" s="49"/>
    </row>
    <row r="88" spans="2:20" s="110" customFormat="1" ht="99.95" customHeight="1" thickTop="1" thickBot="1" x14ac:dyDescent="0.2">
      <c r="B88" s="107"/>
      <c r="C88" s="111"/>
      <c r="D88" s="57"/>
      <c r="E88" s="216"/>
      <c r="F88" s="217"/>
      <c r="G88" s="217"/>
      <c r="H88" s="217"/>
      <c r="I88" s="217"/>
      <c r="J88" s="217"/>
      <c r="K88" s="217"/>
      <c r="L88" s="217"/>
      <c r="M88" s="217"/>
      <c r="N88" s="217"/>
      <c r="O88" s="217"/>
      <c r="P88" s="218"/>
      <c r="Q88" s="57"/>
      <c r="R88" s="112"/>
      <c r="S88" s="37"/>
    </row>
    <row r="89" spans="2:20" s="1" customFormat="1" ht="19.5" thickTop="1" x14ac:dyDescent="0.15">
      <c r="B89" s="35"/>
      <c r="C89" s="60"/>
      <c r="D89" s="5"/>
      <c r="E89" s="5"/>
      <c r="F89" s="5"/>
      <c r="G89" s="5"/>
      <c r="H89" s="5"/>
      <c r="I89" s="5"/>
      <c r="J89" s="5"/>
      <c r="K89" s="5"/>
      <c r="L89" s="5"/>
      <c r="M89" s="5"/>
      <c r="N89" s="5"/>
      <c r="O89" s="5"/>
      <c r="P89" s="5"/>
      <c r="Q89" s="5"/>
      <c r="R89" s="61"/>
      <c r="S89" s="49"/>
    </row>
    <row r="90" spans="2:20" s="1" customFormat="1" ht="19.5" thickBot="1" x14ac:dyDescent="0.2">
      <c r="B90" s="35"/>
      <c r="C90" s="60"/>
      <c r="D90" s="5"/>
      <c r="E90" s="219" t="s">
        <v>24</v>
      </c>
      <c r="F90" s="220"/>
      <c r="G90" s="220"/>
      <c r="H90" s="220"/>
      <c r="I90" s="220"/>
      <c r="J90" s="220"/>
      <c r="K90" s="220"/>
      <c r="L90" s="220"/>
      <c r="M90" s="220"/>
      <c r="N90" s="220"/>
      <c r="O90" s="220"/>
      <c r="P90" s="221"/>
      <c r="Q90" s="5"/>
      <c r="R90" s="61"/>
      <c r="S90" s="49"/>
    </row>
    <row r="91" spans="2:20" s="110" customFormat="1" ht="99.95" customHeight="1" thickTop="1" thickBot="1" x14ac:dyDescent="0.2">
      <c r="B91" s="107"/>
      <c r="C91" s="111"/>
      <c r="D91" s="57"/>
      <c r="E91" s="216"/>
      <c r="F91" s="217"/>
      <c r="G91" s="217"/>
      <c r="H91" s="217"/>
      <c r="I91" s="217"/>
      <c r="J91" s="217"/>
      <c r="K91" s="217"/>
      <c r="L91" s="217"/>
      <c r="M91" s="217"/>
      <c r="N91" s="217"/>
      <c r="O91" s="217"/>
      <c r="P91" s="218"/>
      <c r="Q91" s="57"/>
      <c r="R91" s="112"/>
      <c r="S91" s="37"/>
    </row>
    <row r="92" spans="2:20" s="1" customFormat="1" ht="19.5" thickTop="1" x14ac:dyDescent="0.15">
      <c r="B92" s="35"/>
      <c r="C92" s="60"/>
      <c r="D92" s="5"/>
      <c r="E92" s="24"/>
      <c r="F92" s="24"/>
      <c r="G92" s="24"/>
      <c r="H92" s="24"/>
      <c r="I92" s="24"/>
      <c r="J92" s="24"/>
      <c r="K92" s="24"/>
      <c r="L92" s="24"/>
      <c r="M92" s="24"/>
      <c r="N92" s="24"/>
      <c r="O92" s="24"/>
      <c r="P92" s="24"/>
      <c r="Q92" s="5"/>
      <c r="R92" s="61"/>
      <c r="S92" s="49"/>
    </row>
    <row r="93" spans="2:20" s="1" customFormat="1" ht="19.5" thickBot="1" x14ac:dyDescent="0.2">
      <c r="B93" s="35"/>
      <c r="C93" s="60"/>
      <c r="D93" s="4"/>
      <c r="E93" s="5"/>
      <c r="F93" s="5"/>
      <c r="G93" s="5"/>
      <c r="H93" s="5"/>
      <c r="I93" s="5"/>
      <c r="J93" s="5"/>
      <c r="K93" s="5"/>
      <c r="L93" s="5"/>
      <c r="M93" s="5"/>
      <c r="N93" s="5"/>
      <c r="O93" s="5"/>
      <c r="P93" s="5"/>
      <c r="Q93" s="5"/>
      <c r="R93" s="61"/>
      <c r="S93" s="49"/>
    </row>
    <row r="94" spans="2:20" s="1" customFormat="1" ht="58.5" customHeight="1" thickTop="1" thickBot="1" x14ac:dyDescent="0.2">
      <c r="B94" s="35"/>
      <c r="C94" s="60"/>
      <c r="D94" s="225" t="s">
        <v>107</v>
      </c>
      <c r="E94" s="226"/>
      <c r="F94" s="226"/>
      <c r="G94" s="226"/>
      <c r="H94" s="226"/>
      <c r="I94" s="226"/>
      <c r="J94" s="226"/>
      <c r="K94" s="226"/>
      <c r="L94" s="226"/>
      <c r="M94" s="226"/>
      <c r="N94" s="226"/>
      <c r="O94" s="226"/>
      <c r="P94" s="226"/>
      <c r="Q94" s="227"/>
      <c r="R94" s="61"/>
      <c r="S94" s="49"/>
    </row>
    <row r="95" spans="2:20" s="1" customFormat="1" ht="19.5" thickTop="1" x14ac:dyDescent="0.15">
      <c r="B95" s="35"/>
      <c r="C95" s="60"/>
      <c r="D95" s="5"/>
      <c r="E95" s="38" t="str">
        <f>IF((COUNTBLANK(E97)+COUNTBLANK(G97))&lt;=0,"","未入力箇所があります！")</f>
        <v>未入力箇所があります！</v>
      </c>
      <c r="F95" s="38"/>
      <c r="G95" s="5"/>
      <c r="H95" s="5"/>
      <c r="I95" s="5"/>
      <c r="J95" s="5"/>
      <c r="K95" s="5"/>
      <c r="L95" s="5"/>
      <c r="M95" s="5"/>
      <c r="N95" s="5"/>
      <c r="O95" s="5"/>
      <c r="P95" s="5"/>
      <c r="Q95" s="5"/>
      <c r="R95" s="61"/>
      <c r="S95" s="49"/>
      <c r="T95" s="1" t="str">
        <f>IF(E95="","OK","NG")</f>
        <v>NG</v>
      </c>
    </row>
    <row r="96" spans="2:20" s="1" customFormat="1" ht="19.5" customHeight="1" thickBot="1" x14ac:dyDescent="0.2">
      <c r="B96" s="35"/>
      <c r="C96" s="60"/>
      <c r="D96" s="5"/>
      <c r="E96" s="22" t="s">
        <v>353</v>
      </c>
      <c r="F96" s="20"/>
      <c r="G96" s="22" t="s">
        <v>354</v>
      </c>
      <c r="H96" s="20"/>
      <c r="I96" s="5" t="s">
        <v>16</v>
      </c>
      <c r="J96" s="5"/>
      <c r="K96" s="5"/>
      <c r="L96" s="5"/>
      <c r="M96" s="5"/>
      <c r="N96" s="5"/>
      <c r="O96" s="5"/>
      <c r="P96" s="27"/>
      <c r="Q96" s="26"/>
      <c r="R96" s="61"/>
      <c r="S96" s="49"/>
    </row>
    <row r="97" spans="2:20" s="1" customFormat="1" ht="27" thickTop="1" thickBot="1" x14ac:dyDescent="0.2">
      <c r="B97" s="35"/>
      <c r="C97" s="60"/>
      <c r="D97" s="5"/>
      <c r="E97" s="18"/>
      <c r="F97" s="21"/>
      <c r="G97" s="18"/>
      <c r="H97" s="21"/>
      <c r="I97" s="6" t="s">
        <v>18</v>
      </c>
      <c r="J97" s="211" t="s">
        <v>101</v>
      </c>
      <c r="K97" s="211"/>
      <c r="L97" s="211"/>
      <c r="M97" s="211"/>
      <c r="N97" s="211"/>
      <c r="O97" s="211"/>
      <c r="P97" s="212"/>
      <c r="Q97" s="23"/>
      <c r="R97" s="61"/>
      <c r="S97" s="49"/>
    </row>
    <row r="98" spans="2:20" s="1" customFormat="1" ht="38.25" customHeight="1" thickTop="1" x14ac:dyDescent="0.15">
      <c r="B98" s="35"/>
      <c r="C98" s="60"/>
      <c r="D98" s="5"/>
      <c r="E98" s="5"/>
      <c r="F98" s="5"/>
      <c r="G98" s="5"/>
      <c r="H98" s="5"/>
      <c r="I98" s="6" t="s">
        <v>19</v>
      </c>
      <c r="J98" s="211" t="s">
        <v>108</v>
      </c>
      <c r="K98" s="211"/>
      <c r="L98" s="211"/>
      <c r="M98" s="211"/>
      <c r="N98" s="211"/>
      <c r="O98" s="211"/>
      <c r="P98" s="212"/>
      <c r="Q98" s="23"/>
      <c r="R98" s="61"/>
      <c r="S98" s="49"/>
    </row>
    <row r="99" spans="2:20" s="1" customFormat="1" ht="24.75" customHeight="1" x14ac:dyDescent="0.15">
      <c r="B99" s="35"/>
      <c r="C99" s="60"/>
      <c r="D99" s="5"/>
      <c r="E99" s="5"/>
      <c r="F99" s="5"/>
      <c r="G99" s="5"/>
      <c r="H99" s="5"/>
      <c r="I99" s="6" t="s">
        <v>20</v>
      </c>
      <c r="J99" s="211" t="s">
        <v>109</v>
      </c>
      <c r="K99" s="211"/>
      <c r="L99" s="211"/>
      <c r="M99" s="211"/>
      <c r="N99" s="211"/>
      <c r="O99" s="211"/>
      <c r="P99" s="212"/>
      <c r="Q99" s="23"/>
      <c r="R99" s="61"/>
      <c r="S99" s="49"/>
    </row>
    <row r="100" spans="2:20" s="1" customFormat="1" ht="24.75" customHeight="1" x14ac:dyDescent="0.15">
      <c r="B100" s="35"/>
      <c r="C100" s="60"/>
      <c r="D100" s="5"/>
      <c r="E100" s="5"/>
      <c r="F100" s="5"/>
      <c r="G100" s="5"/>
      <c r="H100" s="5"/>
      <c r="I100" s="6" t="s">
        <v>21</v>
      </c>
      <c r="J100" s="211" t="s">
        <v>104</v>
      </c>
      <c r="K100" s="211"/>
      <c r="L100" s="211"/>
      <c r="M100" s="211"/>
      <c r="N100" s="211"/>
      <c r="O100" s="211"/>
      <c r="P100" s="212"/>
      <c r="Q100" s="23"/>
      <c r="R100" s="61"/>
      <c r="S100" s="49"/>
    </row>
    <row r="101" spans="2:20" s="1" customFormat="1" ht="24.75" customHeight="1" x14ac:dyDescent="0.15">
      <c r="B101" s="35"/>
      <c r="C101" s="60"/>
      <c r="D101" s="5"/>
      <c r="E101" s="5"/>
      <c r="F101" s="5"/>
      <c r="G101" s="5"/>
      <c r="H101" s="5"/>
      <c r="I101" s="6" t="s">
        <v>22</v>
      </c>
      <c r="J101" s="211" t="s">
        <v>110</v>
      </c>
      <c r="K101" s="211"/>
      <c r="L101" s="211"/>
      <c r="M101" s="211"/>
      <c r="N101" s="211"/>
      <c r="O101" s="211"/>
      <c r="P101" s="212"/>
      <c r="Q101" s="23"/>
      <c r="R101" s="61"/>
      <c r="S101" s="49"/>
    </row>
    <row r="102" spans="2:20" s="1" customFormat="1" ht="40.5" customHeight="1" x14ac:dyDescent="0.15">
      <c r="B102" s="35"/>
      <c r="C102" s="60"/>
      <c r="D102" s="5"/>
      <c r="E102" s="5"/>
      <c r="F102" s="5"/>
      <c r="G102" s="5"/>
      <c r="H102" s="5"/>
      <c r="I102" s="6" t="s">
        <v>23</v>
      </c>
      <c r="J102" s="211" t="s">
        <v>111</v>
      </c>
      <c r="K102" s="211"/>
      <c r="L102" s="211"/>
      <c r="M102" s="211"/>
      <c r="N102" s="211"/>
      <c r="O102" s="211"/>
      <c r="P102" s="212"/>
      <c r="Q102" s="23"/>
      <c r="R102" s="61"/>
      <c r="S102" s="49"/>
    </row>
    <row r="103" spans="2:20" s="1" customFormat="1" x14ac:dyDescent="0.15">
      <c r="B103" s="35"/>
      <c r="C103" s="60"/>
      <c r="D103" s="5"/>
      <c r="E103" s="5"/>
      <c r="F103" s="5"/>
      <c r="G103" s="5"/>
      <c r="H103" s="5"/>
      <c r="I103" s="5"/>
      <c r="J103" s="5"/>
      <c r="K103" s="5"/>
      <c r="L103" s="5"/>
      <c r="M103" s="5"/>
      <c r="N103" s="5"/>
      <c r="O103" s="5"/>
      <c r="P103" s="5"/>
      <c r="Q103" s="5"/>
      <c r="R103" s="61"/>
      <c r="S103" s="49"/>
    </row>
    <row r="104" spans="2:20" s="1" customFormat="1" ht="19.5" thickBot="1" x14ac:dyDescent="0.2">
      <c r="B104" s="35"/>
      <c r="C104" s="60"/>
      <c r="D104" s="5"/>
      <c r="E104" s="213" t="s">
        <v>356</v>
      </c>
      <c r="F104" s="214"/>
      <c r="G104" s="214"/>
      <c r="H104" s="214"/>
      <c r="I104" s="214"/>
      <c r="J104" s="214"/>
      <c r="K104" s="214"/>
      <c r="L104" s="214"/>
      <c r="M104" s="214"/>
      <c r="N104" s="214"/>
      <c r="O104" s="214"/>
      <c r="P104" s="215"/>
      <c r="Q104" s="5"/>
      <c r="R104" s="61"/>
      <c r="S104" s="49"/>
    </row>
    <row r="105" spans="2:20" s="110" customFormat="1" ht="99.95" customHeight="1" thickTop="1" thickBot="1" x14ac:dyDescent="0.2">
      <c r="B105" s="107"/>
      <c r="C105" s="111"/>
      <c r="D105" s="57"/>
      <c r="E105" s="216"/>
      <c r="F105" s="217"/>
      <c r="G105" s="217"/>
      <c r="H105" s="217"/>
      <c r="I105" s="217"/>
      <c r="J105" s="217"/>
      <c r="K105" s="217"/>
      <c r="L105" s="217"/>
      <c r="M105" s="217"/>
      <c r="N105" s="217"/>
      <c r="O105" s="217"/>
      <c r="P105" s="218"/>
      <c r="Q105" s="57"/>
      <c r="R105" s="112"/>
      <c r="S105" s="37"/>
    </row>
    <row r="106" spans="2:20" s="1" customFormat="1" ht="19.5" thickTop="1" x14ac:dyDescent="0.15">
      <c r="B106" s="35"/>
      <c r="C106" s="60"/>
      <c r="D106" s="5"/>
      <c r="E106" s="5"/>
      <c r="F106" s="5"/>
      <c r="G106" s="5"/>
      <c r="H106" s="5"/>
      <c r="I106" s="5"/>
      <c r="J106" s="5"/>
      <c r="K106" s="5"/>
      <c r="L106" s="5"/>
      <c r="M106" s="5"/>
      <c r="N106" s="5"/>
      <c r="O106" s="5"/>
      <c r="P106" s="5"/>
      <c r="Q106" s="5"/>
      <c r="R106" s="61"/>
      <c r="S106" s="49"/>
    </row>
    <row r="107" spans="2:20" s="1" customFormat="1" ht="19.5" thickBot="1" x14ac:dyDescent="0.2">
      <c r="B107" s="35"/>
      <c r="C107" s="60"/>
      <c r="D107" s="5"/>
      <c r="E107" s="219" t="s">
        <v>24</v>
      </c>
      <c r="F107" s="220"/>
      <c r="G107" s="220"/>
      <c r="H107" s="220"/>
      <c r="I107" s="220"/>
      <c r="J107" s="220"/>
      <c r="K107" s="220"/>
      <c r="L107" s="220"/>
      <c r="M107" s="220"/>
      <c r="N107" s="220"/>
      <c r="O107" s="220"/>
      <c r="P107" s="221"/>
      <c r="Q107" s="5"/>
      <c r="R107" s="61"/>
      <c r="S107" s="49"/>
    </row>
    <row r="108" spans="2:20" s="110" customFormat="1" ht="99.95" customHeight="1" thickTop="1" thickBot="1" x14ac:dyDescent="0.2">
      <c r="B108" s="107"/>
      <c r="C108" s="111"/>
      <c r="D108" s="57"/>
      <c r="E108" s="216"/>
      <c r="F108" s="217"/>
      <c r="G108" s="217"/>
      <c r="H108" s="217"/>
      <c r="I108" s="217"/>
      <c r="J108" s="217"/>
      <c r="K108" s="217"/>
      <c r="L108" s="217"/>
      <c r="M108" s="217"/>
      <c r="N108" s="217"/>
      <c r="O108" s="217"/>
      <c r="P108" s="218"/>
      <c r="Q108" s="57"/>
      <c r="R108" s="112"/>
      <c r="S108" s="37"/>
    </row>
    <row r="109" spans="2:20" s="1" customFormat="1" ht="19.5" thickTop="1" x14ac:dyDescent="0.15">
      <c r="B109" s="35"/>
      <c r="C109" s="60"/>
      <c r="D109" s="5"/>
      <c r="E109" s="24"/>
      <c r="F109" s="24"/>
      <c r="G109" s="24"/>
      <c r="H109" s="24"/>
      <c r="I109" s="24"/>
      <c r="J109" s="24"/>
      <c r="K109" s="24"/>
      <c r="L109" s="24"/>
      <c r="M109" s="24"/>
      <c r="N109" s="24"/>
      <c r="O109" s="24"/>
      <c r="P109" s="24"/>
      <c r="Q109" s="5"/>
      <c r="R109" s="61"/>
      <c r="S109" s="49"/>
    </row>
    <row r="110" spans="2:20" s="1" customFormat="1" x14ac:dyDescent="0.15">
      <c r="B110" s="35"/>
      <c r="C110" s="60"/>
      <c r="D110" s="5"/>
      <c r="E110" s="5"/>
      <c r="F110" s="5"/>
      <c r="G110" s="5"/>
      <c r="H110" s="5"/>
      <c r="I110" s="5"/>
      <c r="J110" s="5"/>
      <c r="K110" s="5"/>
      <c r="L110" s="5"/>
      <c r="M110" s="5"/>
      <c r="N110" s="5"/>
      <c r="O110" s="5"/>
      <c r="P110" s="5"/>
      <c r="Q110" s="19"/>
      <c r="R110" s="61"/>
      <c r="S110" s="49"/>
    </row>
    <row r="111" spans="2:20" s="1" customFormat="1" ht="58.5" customHeight="1" x14ac:dyDescent="0.15">
      <c r="B111" s="35"/>
      <c r="C111" s="60"/>
      <c r="D111" s="222" t="s">
        <v>112</v>
      </c>
      <c r="E111" s="223"/>
      <c r="F111" s="223"/>
      <c r="G111" s="223"/>
      <c r="H111" s="223"/>
      <c r="I111" s="223"/>
      <c r="J111" s="223"/>
      <c r="K111" s="223"/>
      <c r="L111" s="223"/>
      <c r="M111" s="223"/>
      <c r="N111" s="223"/>
      <c r="O111" s="223"/>
      <c r="P111" s="223"/>
      <c r="Q111" s="224"/>
      <c r="R111" s="61"/>
      <c r="S111" s="49"/>
    </row>
    <row r="112" spans="2:20" s="1" customFormat="1" x14ac:dyDescent="0.15">
      <c r="B112" s="35"/>
      <c r="C112" s="60"/>
      <c r="D112" s="5"/>
      <c r="E112" s="38" t="str">
        <f>IF((COUNTBLANK(E114)+COUNTBLANK(G114))&lt;=0,"","未入力箇所があります！")</f>
        <v>未入力箇所があります！</v>
      </c>
      <c r="F112" s="38"/>
      <c r="G112" s="5"/>
      <c r="H112" s="5"/>
      <c r="I112" s="5"/>
      <c r="J112" s="5"/>
      <c r="K112" s="5"/>
      <c r="L112" s="5"/>
      <c r="M112" s="5"/>
      <c r="N112" s="5"/>
      <c r="O112" s="5"/>
      <c r="P112" s="5"/>
      <c r="Q112" s="5"/>
      <c r="R112" s="61"/>
      <c r="S112" s="49"/>
      <c r="T112" s="1" t="str">
        <f>IF(E112="","OK","NG")</f>
        <v>NG</v>
      </c>
    </row>
    <row r="113" spans="2:19" s="1" customFormat="1" ht="19.5" customHeight="1" thickBot="1" x14ac:dyDescent="0.2">
      <c r="B113" s="35"/>
      <c r="C113" s="60"/>
      <c r="D113" s="5"/>
      <c r="E113" s="22" t="s">
        <v>353</v>
      </c>
      <c r="F113" s="20"/>
      <c r="G113" s="22" t="s">
        <v>354</v>
      </c>
      <c r="H113" s="20"/>
      <c r="I113" s="5" t="s">
        <v>16</v>
      </c>
      <c r="J113" s="5"/>
      <c r="K113" s="5"/>
      <c r="L113" s="5"/>
      <c r="M113" s="5"/>
      <c r="N113" s="5"/>
      <c r="O113" s="5"/>
      <c r="P113" s="27"/>
      <c r="Q113" s="26"/>
      <c r="R113" s="61"/>
      <c r="S113" s="49"/>
    </row>
    <row r="114" spans="2:19" s="1" customFormat="1" ht="27" customHeight="1" thickTop="1" thickBot="1" x14ac:dyDescent="0.2">
      <c r="B114" s="35"/>
      <c r="C114" s="60"/>
      <c r="D114" s="5"/>
      <c r="E114" s="18"/>
      <c r="F114" s="21"/>
      <c r="G114" s="18"/>
      <c r="H114" s="21"/>
      <c r="I114" s="6" t="s">
        <v>18</v>
      </c>
      <c r="J114" s="211" t="s">
        <v>113</v>
      </c>
      <c r="K114" s="211"/>
      <c r="L114" s="211"/>
      <c r="M114" s="211"/>
      <c r="N114" s="211"/>
      <c r="O114" s="211"/>
      <c r="P114" s="212"/>
      <c r="Q114" s="23"/>
      <c r="R114" s="61"/>
      <c r="S114" s="49"/>
    </row>
    <row r="115" spans="2:19" s="1" customFormat="1" ht="37.5" customHeight="1" thickTop="1" x14ac:dyDescent="0.15">
      <c r="B115" s="35"/>
      <c r="C115" s="60"/>
      <c r="D115" s="5"/>
      <c r="E115" s="5"/>
      <c r="F115" s="5"/>
      <c r="G115" s="5"/>
      <c r="H115" s="5"/>
      <c r="I115" s="6" t="s">
        <v>19</v>
      </c>
      <c r="J115" s="211" t="s">
        <v>114</v>
      </c>
      <c r="K115" s="211"/>
      <c r="L115" s="211"/>
      <c r="M115" s="211"/>
      <c r="N115" s="211"/>
      <c r="O115" s="211"/>
      <c r="P115" s="212"/>
      <c r="Q115" s="23"/>
      <c r="R115" s="61"/>
      <c r="S115" s="49"/>
    </row>
    <row r="116" spans="2:19" s="1" customFormat="1" ht="23.25" customHeight="1" x14ac:dyDescent="0.15">
      <c r="B116" s="35"/>
      <c r="C116" s="60"/>
      <c r="D116" s="5"/>
      <c r="E116" s="5"/>
      <c r="F116" s="5"/>
      <c r="G116" s="5"/>
      <c r="H116" s="5"/>
      <c r="I116" s="6" t="s">
        <v>20</v>
      </c>
      <c r="J116" s="211" t="s">
        <v>115</v>
      </c>
      <c r="K116" s="211"/>
      <c r="L116" s="211"/>
      <c r="M116" s="211"/>
      <c r="N116" s="211"/>
      <c r="O116" s="211"/>
      <c r="P116" s="212"/>
      <c r="Q116" s="23"/>
      <c r="R116" s="61"/>
      <c r="S116" s="49"/>
    </row>
    <row r="117" spans="2:19" s="1" customFormat="1" ht="39" customHeight="1" x14ac:dyDescent="0.15">
      <c r="B117" s="35"/>
      <c r="C117" s="60"/>
      <c r="D117" s="5"/>
      <c r="E117" s="5"/>
      <c r="F117" s="5"/>
      <c r="G117" s="5"/>
      <c r="H117" s="5"/>
      <c r="I117" s="6" t="s">
        <v>21</v>
      </c>
      <c r="J117" s="211" t="s">
        <v>116</v>
      </c>
      <c r="K117" s="211"/>
      <c r="L117" s="211"/>
      <c r="M117" s="211"/>
      <c r="N117" s="211"/>
      <c r="O117" s="211"/>
      <c r="P117" s="212"/>
      <c r="Q117" s="23"/>
      <c r="R117" s="61"/>
      <c r="S117" s="49"/>
    </row>
    <row r="118" spans="2:19" s="1" customFormat="1" ht="41.25" customHeight="1" x14ac:dyDescent="0.15">
      <c r="B118" s="35"/>
      <c r="C118" s="60"/>
      <c r="D118" s="5"/>
      <c r="E118" s="5"/>
      <c r="F118" s="5"/>
      <c r="G118" s="5"/>
      <c r="H118" s="5"/>
      <c r="I118" s="6" t="s">
        <v>22</v>
      </c>
      <c r="J118" s="211" t="s">
        <v>117</v>
      </c>
      <c r="K118" s="211"/>
      <c r="L118" s="211"/>
      <c r="M118" s="211"/>
      <c r="N118" s="211"/>
      <c r="O118" s="211"/>
      <c r="P118" s="212"/>
      <c r="Q118" s="23"/>
      <c r="R118" s="61"/>
      <c r="S118" s="49"/>
    </row>
    <row r="119" spans="2:19" s="1" customFormat="1" ht="39.75" customHeight="1" x14ac:dyDescent="0.15">
      <c r="B119" s="35"/>
      <c r="C119" s="60"/>
      <c r="D119" s="5"/>
      <c r="E119" s="5"/>
      <c r="F119" s="5"/>
      <c r="G119" s="5"/>
      <c r="H119" s="5"/>
      <c r="I119" s="6" t="s">
        <v>23</v>
      </c>
      <c r="J119" s="211" t="s">
        <v>118</v>
      </c>
      <c r="K119" s="211"/>
      <c r="L119" s="211"/>
      <c r="M119" s="211"/>
      <c r="N119" s="211"/>
      <c r="O119" s="211"/>
      <c r="P119" s="212"/>
      <c r="Q119" s="23"/>
      <c r="R119" s="61"/>
      <c r="S119" s="49"/>
    </row>
    <row r="120" spans="2:19" s="1" customFormat="1" x14ac:dyDescent="0.15">
      <c r="B120" s="35"/>
      <c r="C120" s="60"/>
      <c r="D120" s="5"/>
      <c r="E120" s="5"/>
      <c r="F120" s="5"/>
      <c r="G120" s="5"/>
      <c r="H120" s="5"/>
      <c r="I120" s="5"/>
      <c r="J120" s="5"/>
      <c r="K120" s="5"/>
      <c r="L120" s="5"/>
      <c r="M120" s="5"/>
      <c r="N120" s="5"/>
      <c r="O120" s="5"/>
      <c r="P120" s="5"/>
      <c r="Q120" s="5"/>
      <c r="R120" s="61"/>
      <c r="S120" s="49"/>
    </row>
    <row r="121" spans="2:19" s="1" customFormat="1" ht="19.5" thickBot="1" x14ac:dyDescent="0.2">
      <c r="B121" s="35"/>
      <c r="C121" s="60"/>
      <c r="D121" s="5"/>
      <c r="E121" s="213" t="s">
        <v>356</v>
      </c>
      <c r="F121" s="214"/>
      <c r="G121" s="214"/>
      <c r="H121" s="214"/>
      <c r="I121" s="214"/>
      <c r="J121" s="214"/>
      <c r="K121" s="214"/>
      <c r="L121" s="214"/>
      <c r="M121" s="214"/>
      <c r="N121" s="214"/>
      <c r="O121" s="214"/>
      <c r="P121" s="215"/>
      <c r="Q121" s="5"/>
      <c r="R121" s="61"/>
      <c r="S121" s="49"/>
    </row>
    <row r="122" spans="2:19" s="110" customFormat="1" ht="99.95" customHeight="1" thickTop="1" thickBot="1" x14ac:dyDescent="0.2">
      <c r="B122" s="107"/>
      <c r="C122" s="111"/>
      <c r="D122" s="57"/>
      <c r="E122" s="216"/>
      <c r="F122" s="217"/>
      <c r="G122" s="217"/>
      <c r="H122" s="217"/>
      <c r="I122" s="217"/>
      <c r="J122" s="217"/>
      <c r="K122" s="217"/>
      <c r="L122" s="217"/>
      <c r="M122" s="217"/>
      <c r="N122" s="217"/>
      <c r="O122" s="217"/>
      <c r="P122" s="218"/>
      <c r="Q122" s="57"/>
      <c r="R122" s="112"/>
      <c r="S122" s="37"/>
    </row>
    <row r="123" spans="2:19" s="1" customFormat="1" ht="19.5" thickTop="1" x14ac:dyDescent="0.15">
      <c r="B123" s="35"/>
      <c r="C123" s="60"/>
      <c r="D123" s="5"/>
      <c r="E123" s="5"/>
      <c r="F123" s="5"/>
      <c r="G123" s="5"/>
      <c r="H123" s="5"/>
      <c r="I123" s="5"/>
      <c r="J123" s="5"/>
      <c r="K123" s="5"/>
      <c r="L123" s="5"/>
      <c r="M123" s="5"/>
      <c r="N123" s="5"/>
      <c r="O123" s="5"/>
      <c r="P123" s="5"/>
      <c r="Q123" s="5"/>
      <c r="R123" s="61"/>
      <c r="S123" s="49"/>
    </row>
    <row r="124" spans="2:19" s="1" customFormat="1" ht="19.5" thickBot="1" x14ac:dyDescent="0.2">
      <c r="B124" s="35"/>
      <c r="C124" s="60"/>
      <c r="D124" s="5"/>
      <c r="E124" s="219" t="s">
        <v>24</v>
      </c>
      <c r="F124" s="220"/>
      <c r="G124" s="220"/>
      <c r="H124" s="220"/>
      <c r="I124" s="220"/>
      <c r="J124" s="220"/>
      <c r="K124" s="220"/>
      <c r="L124" s="220"/>
      <c r="M124" s="220"/>
      <c r="N124" s="220"/>
      <c r="O124" s="220"/>
      <c r="P124" s="221"/>
      <c r="Q124" s="5"/>
      <c r="R124" s="61"/>
      <c r="S124" s="49"/>
    </row>
    <row r="125" spans="2:19" s="110" customFormat="1" ht="99.95" customHeight="1" thickTop="1" thickBot="1" x14ac:dyDescent="0.2">
      <c r="B125" s="107"/>
      <c r="C125" s="111"/>
      <c r="D125" s="57"/>
      <c r="E125" s="216"/>
      <c r="F125" s="217"/>
      <c r="G125" s="217"/>
      <c r="H125" s="217"/>
      <c r="I125" s="217"/>
      <c r="J125" s="217"/>
      <c r="K125" s="217"/>
      <c r="L125" s="217"/>
      <c r="M125" s="217"/>
      <c r="N125" s="217"/>
      <c r="O125" s="217"/>
      <c r="P125" s="218"/>
      <c r="Q125" s="57"/>
      <c r="R125" s="112"/>
      <c r="S125" s="37"/>
    </row>
    <row r="126" spans="2:19" s="1" customFormat="1" ht="19.5" thickTop="1" x14ac:dyDescent="0.15">
      <c r="B126" s="35"/>
      <c r="C126" s="60"/>
      <c r="D126" s="5"/>
      <c r="E126" s="24"/>
      <c r="F126" s="24"/>
      <c r="G126" s="24"/>
      <c r="H126" s="24"/>
      <c r="I126" s="24"/>
      <c r="J126" s="24"/>
      <c r="K126" s="24"/>
      <c r="L126" s="24"/>
      <c r="M126" s="24"/>
      <c r="N126" s="24"/>
      <c r="O126" s="24"/>
      <c r="P126" s="24"/>
      <c r="Q126" s="5"/>
      <c r="R126" s="61"/>
      <c r="S126" s="49"/>
    </row>
    <row r="127" spans="2:19" s="1" customFormat="1" x14ac:dyDescent="0.15">
      <c r="B127" s="35"/>
      <c r="C127" s="60"/>
      <c r="D127" s="5"/>
      <c r="E127" s="5"/>
      <c r="F127" s="5"/>
      <c r="G127" s="5"/>
      <c r="H127" s="5"/>
      <c r="I127" s="5"/>
      <c r="J127" s="5"/>
      <c r="K127" s="5"/>
      <c r="L127" s="5"/>
      <c r="M127" s="5"/>
      <c r="N127" s="5"/>
      <c r="O127" s="5"/>
      <c r="P127" s="5"/>
      <c r="Q127" s="19"/>
      <c r="R127" s="61"/>
      <c r="S127" s="49"/>
    </row>
    <row r="128" spans="2:19" s="1" customFormat="1" ht="63.75" customHeight="1" x14ac:dyDescent="0.15">
      <c r="B128" s="35"/>
      <c r="C128" s="60"/>
      <c r="D128" s="222" t="s">
        <v>119</v>
      </c>
      <c r="E128" s="223"/>
      <c r="F128" s="223"/>
      <c r="G128" s="223"/>
      <c r="H128" s="223"/>
      <c r="I128" s="223"/>
      <c r="J128" s="223"/>
      <c r="K128" s="223"/>
      <c r="L128" s="223"/>
      <c r="M128" s="223"/>
      <c r="N128" s="223"/>
      <c r="O128" s="223"/>
      <c r="P128" s="223"/>
      <c r="Q128" s="224"/>
      <c r="R128" s="61"/>
      <c r="S128" s="49"/>
    </row>
    <row r="129" spans="2:20" s="1" customFormat="1" x14ac:dyDescent="0.15">
      <c r="B129" s="35"/>
      <c r="C129" s="60"/>
      <c r="D129" s="5"/>
      <c r="E129" s="38" t="str">
        <f>IF((COUNTBLANK(E131)+COUNTBLANK(G131))&lt;=0,"","未入力箇所があります！")</f>
        <v>未入力箇所があります！</v>
      </c>
      <c r="F129" s="5"/>
      <c r="G129" s="5"/>
      <c r="H129" s="5"/>
      <c r="I129" s="5"/>
      <c r="J129" s="5"/>
      <c r="K129" s="5"/>
      <c r="L129" s="5"/>
      <c r="M129" s="5"/>
      <c r="N129" s="5"/>
      <c r="O129" s="5"/>
      <c r="P129" s="5"/>
      <c r="Q129" s="5"/>
      <c r="R129" s="61"/>
      <c r="S129" s="49"/>
      <c r="T129" s="1" t="str">
        <f>IF(E129="","OK","NG")</f>
        <v>NG</v>
      </c>
    </row>
    <row r="130" spans="2:20" s="1" customFormat="1" ht="19.5" customHeight="1" thickBot="1" x14ac:dyDescent="0.2">
      <c r="B130" s="35"/>
      <c r="C130" s="60"/>
      <c r="D130" s="5"/>
      <c r="E130" s="22" t="s">
        <v>353</v>
      </c>
      <c r="F130" s="20"/>
      <c r="G130" s="22" t="s">
        <v>354</v>
      </c>
      <c r="H130" s="20"/>
      <c r="I130" s="5" t="s">
        <v>16</v>
      </c>
      <c r="J130" s="5"/>
      <c r="K130" s="5"/>
      <c r="L130" s="5"/>
      <c r="M130" s="5"/>
      <c r="N130" s="5"/>
      <c r="O130" s="5"/>
      <c r="P130" s="27"/>
      <c r="Q130" s="26"/>
      <c r="R130" s="61"/>
      <c r="S130" s="49"/>
    </row>
    <row r="131" spans="2:20" s="1" customFormat="1" ht="27" thickTop="1" thickBot="1" x14ac:dyDescent="0.2">
      <c r="B131" s="35"/>
      <c r="C131" s="60"/>
      <c r="D131" s="5"/>
      <c r="E131" s="18"/>
      <c r="F131" s="21"/>
      <c r="G131" s="18"/>
      <c r="H131" s="21"/>
      <c r="I131" s="6" t="s">
        <v>18</v>
      </c>
      <c r="J131" s="211" t="s">
        <v>120</v>
      </c>
      <c r="K131" s="211"/>
      <c r="L131" s="211"/>
      <c r="M131" s="211"/>
      <c r="N131" s="211"/>
      <c r="O131" s="211"/>
      <c r="P131" s="212"/>
      <c r="Q131" s="23"/>
      <c r="R131" s="61"/>
      <c r="S131" s="49"/>
    </row>
    <row r="132" spans="2:20" s="1" customFormat="1" ht="24" customHeight="1" thickTop="1" x14ac:dyDescent="0.15">
      <c r="B132" s="35"/>
      <c r="C132" s="60"/>
      <c r="D132" s="5"/>
      <c r="E132" s="5"/>
      <c r="F132" s="5"/>
      <c r="G132" s="5"/>
      <c r="H132" s="5"/>
      <c r="I132" s="6" t="s">
        <v>19</v>
      </c>
      <c r="J132" s="211" t="s">
        <v>121</v>
      </c>
      <c r="K132" s="211"/>
      <c r="L132" s="211"/>
      <c r="M132" s="211"/>
      <c r="N132" s="211"/>
      <c r="O132" s="211"/>
      <c r="P132" s="212"/>
      <c r="Q132" s="23"/>
      <c r="R132" s="61"/>
      <c r="S132" s="49"/>
    </row>
    <row r="133" spans="2:20" s="1" customFormat="1" ht="36.75" customHeight="1" x14ac:dyDescent="0.15">
      <c r="B133" s="35"/>
      <c r="C133" s="60"/>
      <c r="D133" s="5"/>
      <c r="E133" s="5"/>
      <c r="F133" s="5"/>
      <c r="G133" s="5"/>
      <c r="H133" s="5"/>
      <c r="I133" s="6" t="s">
        <v>20</v>
      </c>
      <c r="J133" s="211" t="s">
        <v>122</v>
      </c>
      <c r="K133" s="211"/>
      <c r="L133" s="211"/>
      <c r="M133" s="211"/>
      <c r="N133" s="211"/>
      <c r="O133" s="211"/>
      <c r="P133" s="212"/>
      <c r="Q133" s="23"/>
      <c r="R133" s="61"/>
      <c r="S133" s="49"/>
    </row>
    <row r="134" spans="2:20" s="1" customFormat="1" ht="39" customHeight="1" x14ac:dyDescent="0.15">
      <c r="B134" s="35"/>
      <c r="C134" s="60"/>
      <c r="D134" s="5"/>
      <c r="E134" s="5"/>
      <c r="F134" s="5"/>
      <c r="G134" s="5"/>
      <c r="H134" s="5"/>
      <c r="I134" s="6" t="s">
        <v>21</v>
      </c>
      <c r="J134" s="211" t="s">
        <v>123</v>
      </c>
      <c r="K134" s="211"/>
      <c r="L134" s="211"/>
      <c r="M134" s="211"/>
      <c r="N134" s="211"/>
      <c r="O134" s="211"/>
      <c r="P134" s="212"/>
      <c r="Q134" s="23"/>
      <c r="R134" s="61"/>
      <c r="S134" s="49"/>
    </row>
    <row r="135" spans="2:20" s="1" customFormat="1" ht="39.75" customHeight="1" x14ac:dyDescent="0.15">
      <c r="B135" s="35"/>
      <c r="C135" s="60"/>
      <c r="D135" s="5"/>
      <c r="E135" s="5"/>
      <c r="F135" s="5"/>
      <c r="G135" s="5"/>
      <c r="H135" s="5"/>
      <c r="I135" s="6" t="s">
        <v>22</v>
      </c>
      <c r="J135" s="211" t="s">
        <v>124</v>
      </c>
      <c r="K135" s="211"/>
      <c r="L135" s="211"/>
      <c r="M135" s="211"/>
      <c r="N135" s="211"/>
      <c r="O135" s="211"/>
      <c r="P135" s="212"/>
      <c r="Q135" s="23"/>
      <c r="R135" s="61"/>
      <c r="S135" s="49"/>
    </row>
    <row r="136" spans="2:20" s="1" customFormat="1" ht="42" customHeight="1" x14ac:dyDescent="0.15">
      <c r="B136" s="35"/>
      <c r="C136" s="60"/>
      <c r="D136" s="5"/>
      <c r="E136" s="5"/>
      <c r="F136" s="5"/>
      <c r="G136" s="5"/>
      <c r="H136" s="5"/>
      <c r="I136" s="6" t="s">
        <v>23</v>
      </c>
      <c r="J136" s="211" t="s">
        <v>125</v>
      </c>
      <c r="K136" s="211"/>
      <c r="L136" s="211"/>
      <c r="M136" s="211"/>
      <c r="N136" s="211"/>
      <c r="O136" s="211"/>
      <c r="P136" s="212"/>
      <c r="Q136" s="23"/>
      <c r="R136" s="61"/>
      <c r="S136" s="49"/>
    </row>
    <row r="137" spans="2:20" s="1" customFormat="1" x14ac:dyDescent="0.15">
      <c r="B137" s="35"/>
      <c r="C137" s="60"/>
      <c r="D137" s="5"/>
      <c r="E137" s="5"/>
      <c r="F137" s="5"/>
      <c r="G137" s="5"/>
      <c r="H137" s="5"/>
      <c r="I137" s="5"/>
      <c r="J137" s="5"/>
      <c r="K137" s="5"/>
      <c r="L137" s="5"/>
      <c r="M137" s="5"/>
      <c r="N137" s="5"/>
      <c r="O137" s="5"/>
      <c r="P137" s="5"/>
      <c r="Q137" s="5"/>
      <c r="R137" s="61"/>
      <c r="S137" s="49"/>
    </row>
    <row r="138" spans="2:20" s="1" customFormat="1" ht="19.5" thickBot="1" x14ac:dyDescent="0.2">
      <c r="B138" s="35"/>
      <c r="C138" s="60"/>
      <c r="D138" s="5"/>
      <c r="E138" s="213" t="s">
        <v>357</v>
      </c>
      <c r="F138" s="214"/>
      <c r="G138" s="214"/>
      <c r="H138" s="214"/>
      <c r="I138" s="214"/>
      <c r="J138" s="214"/>
      <c r="K138" s="214"/>
      <c r="L138" s="214"/>
      <c r="M138" s="214"/>
      <c r="N138" s="214"/>
      <c r="O138" s="214"/>
      <c r="P138" s="215"/>
      <c r="Q138" s="5"/>
      <c r="R138" s="61"/>
      <c r="S138" s="49"/>
    </row>
    <row r="139" spans="2:20" s="110" customFormat="1" ht="99.95" customHeight="1" thickTop="1" thickBot="1" x14ac:dyDescent="0.2">
      <c r="B139" s="107"/>
      <c r="C139" s="111"/>
      <c r="D139" s="57"/>
      <c r="E139" s="216"/>
      <c r="F139" s="217"/>
      <c r="G139" s="217"/>
      <c r="H139" s="217"/>
      <c r="I139" s="217"/>
      <c r="J139" s="217"/>
      <c r="K139" s="217"/>
      <c r="L139" s="217"/>
      <c r="M139" s="217"/>
      <c r="N139" s="217"/>
      <c r="O139" s="217"/>
      <c r="P139" s="218"/>
      <c r="Q139" s="57"/>
      <c r="R139" s="112"/>
      <c r="S139" s="37"/>
    </row>
    <row r="140" spans="2:20" s="1" customFormat="1" ht="19.5" thickTop="1" x14ac:dyDescent="0.15">
      <c r="B140" s="35"/>
      <c r="C140" s="60"/>
      <c r="D140" s="5"/>
      <c r="E140" s="5"/>
      <c r="F140" s="5"/>
      <c r="G140" s="5"/>
      <c r="H140" s="5"/>
      <c r="I140" s="5"/>
      <c r="J140" s="5"/>
      <c r="K140" s="5"/>
      <c r="L140" s="5"/>
      <c r="M140" s="5"/>
      <c r="N140" s="5"/>
      <c r="O140" s="5"/>
      <c r="P140" s="5"/>
      <c r="Q140" s="5"/>
      <c r="R140" s="61"/>
      <c r="S140" s="49"/>
    </row>
    <row r="141" spans="2:20" s="1" customFormat="1" ht="19.5" thickBot="1" x14ac:dyDescent="0.2">
      <c r="B141" s="35"/>
      <c r="C141" s="60"/>
      <c r="D141" s="5"/>
      <c r="E141" s="219" t="s">
        <v>24</v>
      </c>
      <c r="F141" s="220"/>
      <c r="G141" s="220"/>
      <c r="H141" s="220"/>
      <c r="I141" s="220"/>
      <c r="J141" s="220"/>
      <c r="K141" s="220"/>
      <c r="L141" s="220"/>
      <c r="M141" s="220"/>
      <c r="N141" s="220"/>
      <c r="O141" s="220"/>
      <c r="P141" s="221"/>
      <c r="Q141" s="5"/>
      <c r="R141" s="61"/>
      <c r="S141" s="49"/>
    </row>
    <row r="142" spans="2:20" s="110" customFormat="1" ht="99.95" customHeight="1" thickTop="1" thickBot="1" x14ac:dyDescent="0.2">
      <c r="B142" s="107"/>
      <c r="C142" s="111"/>
      <c r="D142" s="57"/>
      <c r="E142" s="216"/>
      <c r="F142" s="217"/>
      <c r="G142" s="217"/>
      <c r="H142" s="217"/>
      <c r="I142" s="217"/>
      <c r="J142" s="217"/>
      <c r="K142" s="217"/>
      <c r="L142" s="217"/>
      <c r="M142" s="217"/>
      <c r="N142" s="217"/>
      <c r="O142" s="217"/>
      <c r="P142" s="218"/>
      <c r="Q142" s="57"/>
      <c r="R142" s="112"/>
      <c r="S142" s="37"/>
    </row>
    <row r="143" spans="2:20" s="1" customFormat="1" ht="19.5" thickTop="1" x14ac:dyDescent="0.15">
      <c r="B143" s="35"/>
      <c r="C143" s="60"/>
      <c r="D143" s="5"/>
      <c r="E143" s="24"/>
      <c r="F143" s="24"/>
      <c r="G143" s="24"/>
      <c r="H143" s="24"/>
      <c r="I143" s="24"/>
      <c r="J143" s="24"/>
      <c r="K143" s="24"/>
      <c r="L143" s="24"/>
      <c r="M143" s="24"/>
      <c r="N143" s="24"/>
      <c r="O143" s="24"/>
      <c r="P143" s="24"/>
      <c r="Q143" s="5"/>
      <c r="R143" s="61"/>
      <c r="S143" s="49"/>
    </row>
    <row r="144" spans="2:20" s="1" customFormat="1" x14ac:dyDescent="0.15">
      <c r="B144" s="35"/>
      <c r="C144" s="60"/>
      <c r="D144" s="4"/>
      <c r="E144" s="5"/>
      <c r="F144" s="5"/>
      <c r="G144" s="5"/>
      <c r="H144" s="5"/>
      <c r="I144" s="5"/>
      <c r="J144" s="5"/>
      <c r="K144" s="5"/>
      <c r="L144" s="5"/>
      <c r="M144" s="5"/>
      <c r="N144" s="5"/>
      <c r="O144" s="5"/>
      <c r="P144" s="5"/>
      <c r="Q144" s="5"/>
      <c r="R144" s="61"/>
      <c r="S144" s="49"/>
    </row>
    <row r="145" spans="2:20" s="1" customFormat="1" ht="54" customHeight="1" x14ac:dyDescent="0.15">
      <c r="B145" s="35"/>
      <c r="C145" s="60"/>
      <c r="D145" s="222" t="s">
        <v>126</v>
      </c>
      <c r="E145" s="223"/>
      <c r="F145" s="223"/>
      <c r="G145" s="223"/>
      <c r="H145" s="223"/>
      <c r="I145" s="223"/>
      <c r="J145" s="223"/>
      <c r="K145" s="223"/>
      <c r="L145" s="223"/>
      <c r="M145" s="223"/>
      <c r="N145" s="223"/>
      <c r="O145" s="223"/>
      <c r="P145" s="223"/>
      <c r="Q145" s="224"/>
      <c r="R145" s="61"/>
      <c r="S145" s="49"/>
    </row>
    <row r="146" spans="2:20" s="1" customFormat="1" x14ac:dyDescent="0.15">
      <c r="B146" s="35"/>
      <c r="C146" s="60"/>
      <c r="D146" s="5"/>
      <c r="E146" s="38" t="str">
        <f>IF((COUNTBLANK(E148)+COUNTBLANK(G148))&lt;=0,"","未入力箇所があります！")</f>
        <v>未入力箇所があります！</v>
      </c>
      <c r="F146" s="5"/>
      <c r="G146" s="5"/>
      <c r="H146" s="5"/>
      <c r="I146" s="5"/>
      <c r="J146" s="5"/>
      <c r="K146" s="5"/>
      <c r="L146" s="5"/>
      <c r="M146" s="5"/>
      <c r="N146" s="5"/>
      <c r="O146" s="5"/>
      <c r="P146" s="5"/>
      <c r="Q146" s="5"/>
      <c r="R146" s="61"/>
      <c r="S146" s="49"/>
      <c r="T146" s="1" t="str">
        <f>IF(E146="","OK","NG")</f>
        <v>NG</v>
      </c>
    </row>
    <row r="147" spans="2:20" s="1" customFormat="1" ht="19.5" customHeight="1" thickBot="1" x14ac:dyDescent="0.2">
      <c r="B147" s="35"/>
      <c r="C147" s="60"/>
      <c r="D147" s="5"/>
      <c r="E147" s="22" t="s">
        <v>353</v>
      </c>
      <c r="F147" s="20"/>
      <c r="G147" s="22" t="s">
        <v>354</v>
      </c>
      <c r="H147" s="20"/>
      <c r="I147" s="5" t="s">
        <v>16</v>
      </c>
      <c r="J147" s="5"/>
      <c r="K147" s="5"/>
      <c r="L147" s="5"/>
      <c r="M147" s="5"/>
      <c r="N147" s="5"/>
      <c r="O147" s="5"/>
      <c r="P147" s="27"/>
      <c r="Q147" s="26"/>
      <c r="R147" s="61"/>
      <c r="S147" s="49"/>
    </row>
    <row r="148" spans="2:20" s="1" customFormat="1" ht="27" thickTop="1" thickBot="1" x14ac:dyDescent="0.2">
      <c r="B148" s="35"/>
      <c r="C148" s="60"/>
      <c r="D148" s="5"/>
      <c r="E148" s="18"/>
      <c r="F148" s="21"/>
      <c r="G148" s="18"/>
      <c r="H148" s="21"/>
      <c r="I148" s="6" t="s">
        <v>18</v>
      </c>
      <c r="J148" s="211" t="s">
        <v>127</v>
      </c>
      <c r="K148" s="211"/>
      <c r="L148" s="211"/>
      <c r="M148" s="211"/>
      <c r="N148" s="211"/>
      <c r="O148" s="211"/>
      <c r="P148" s="212"/>
      <c r="Q148" s="23"/>
      <c r="R148" s="61"/>
      <c r="S148" s="49"/>
    </row>
    <row r="149" spans="2:20" s="1" customFormat="1" ht="38.25" customHeight="1" thickTop="1" x14ac:dyDescent="0.15">
      <c r="B149" s="35"/>
      <c r="C149" s="60"/>
      <c r="D149" s="5"/>
      <c r="E149" s="5"/>
      <c r="F149" s="5"/>
      <c r="G149" s="5"/>
      <c r="H149" s="5"/>
      <c r="I149" s="6" t="s">
        <v>19</v>
      </c>
      <c r="J149" s="211" t="s">
        <v>128</v>
      </c>
      <c r="K149" s="211"/>
      <c r="L149" s="211"/>
      <c r="M149" s="211"/>
      <c r="N149" s="211"/>
      <c r="O149" s="211"/>
      <c r="P149" s="212"/>
      <c r="Q149" s="23"/>
      <c r="R149" s="61"/>
      <c r="S149" s="49"/>
    </row>
    <row r="150" spans="2:20" s="1" customFormat="1" ht="38.25" customHeight="1" x14ac:dyDescent="0.15">
      <c r="B150" s="35"/>
      <c r="C150" s="60"/>
      <c r="D150" s="5"/>
      <c r="E150" s="5"/>
      <c r="F150" s="5"/>
      <c r="G150" s="5"/>
      <c r="H150" s="5"/>
      <c r="I150" s="6" t="s">
        <v>20</v>
      </c>
      <c r="J150" s="211" t="s">
        <v>129</v>
      </c>
      <c r="K150" s="211"/>
      <c r="L150" s="211"/>
      <c r="M150" s="211"/>
      <c r="N150" s="211"/>
      <c r="O150" s="211"/>
      <c r="P150" s="212"/>
      <c r="Q150" s="23"/>
      <c r="R150" s="61"/>
      <c r="S150" s="49"/>
    </row>
    <row r="151" spans="2:20" s="1" customFormat="1" ht="38.25" customHeight="1" x14ac:dyDescent="0.15">
      <c r="B151" s="35"/>
      <c r="C151" s="60"/>
      <c r="D151" s="5"/>
      <c r="E151" s="5"/>
      <c r="F151" s="5"/>
      <c r="G151" s="5"/>
      <c r="H151" s="5"/>
      <c r="I151" s="6" t="s">
        <v>21</v>
      </c>
      <c r="J151" s="211" t="s">
        <v>130</v>
      </c>
      <c r="K151" s="211"/>
      <c r="L151" s="211"/>
      <c r="M151" s="211"/>
      <c r="N151" s="211"/>
      <c r="O151" s="211"/>
      <c r="P151" s="212"/>
      <c r="Q151" s="23"/>
      <c r="R151" s="61"/>
      <c r="S151" s="49"/>
    </row>
    <row r="152" spans="2:20" s="1" customFormat="1" ht="38.25" customHeight="1" x14ac:dyDescent="0.15">
      <c r="B152" s="35"/>
      <c r="C152" s="60"/>
      <c r="D152" s="5"/>
      <c r="E152" s="5"/>
      <c r="F152" s="5"/>
      <c r="G152" s="5"/>
      <c r="H152" s="5"/>
      <c r="I152" s="6" t="s">
        <v>22</v>
      </c>
      <c r="J152" s="211" t="s">
        <v>131</v>
      </c>
      <c r="K152" s="211"/>
      <c r="L152" s="211"/>
      <c r="M152" s="211"/>
      <c r="N152" s="211"/>
      <c r="O152" s="211"/>
      <c r="P152" s="212"/>
      <c r="Q152" s="23"/>
      <c r="R152" s="61"/>
      <c r="S152" s="49"/>
    </row>
    <row r="153" spans="2:20" s="1" customFormat="1" ht="40.5" customHeight="1" x14ac:dyDescent="0.15">
      <c r="B153" s="35"/>
      <c r="C153" s="60"/>
      <c r="D153" s="5"/>
      <c r="E153" s="5"/>
      <c r="F153" s="5"/>
      <c r="G153" s="5"/>
      <c r="H153" s="5"/>
      <c r="I153" s="6" t="s">
        <v>23</v>
      </c>
      <c r="J153" s="211" t="s">
        <v>132</v>
      </c>
      <c r="K153" s="211"/>
      <c r="L153" s="211"/>
      <c r="M153" s="211"/>
      <c r="N153" s="211"/>
      <c r="O153" s="211"/>
      <c r="P153" s="212"/>
      <c r="Q153" s="23"/>
      <c r="R153" s="61"/>
      <c r="S153" s="49"/>
    </row>
    <row r="154" spans="2:20" s="1" customFormat="1" x14ac:dyDescent="0.15">
      <c r="B154" s="35"/>
      <c r="C154" s="60"/>
      <c r="D154" s="5"/>
      <c r="E154" s="5"/>
      <c r="F154" s="5"/>
      <c r="G154" s="5"/>
      <c r="H154" s="5"/>
      <c r="I154" s="5"/>
      <c r="J154" s="5"/>
      <c r="K154" s="5"/>
      <c r="L154" s="5"/>
      <c r="M154" s="5"/>
      <c r="N154" s="5"/>
      <c r="O154" s="5"/>
      <c r="P154" s="5"/>
      <c r="Q154" s="5"/>
      <c r="R154" s="61"/>
      <c r="S154" s="49"/>
    </row>
    <row r="155" spans="2:20" s="1" customFormat="1" ht="19.5" thickBot="1" x14ac:dyDescent="0.2">
      <c r="B155" s="35"/>
      <c r="C155" s="60"/>
      <c r="D155" s="5"/>
      <c r="E155" s="213" t="s">
        <v>356</v>
      </c>
      <c r="F155" s="214"/>
      <c r="G155" s="214"/>
      <c r="H155" s="214"/>
      <c r="I155" s="214"/>
      <c r="J155" s="214"/>
      <c r="K155" s="214"/>
      <c r="L155" s="214"/>
      <c r="M155" s="214"/>
      <c r="N155" s="214"/>
      <c r="O155" s="214"/>
      <c r="P155" s="215"/>
      <c r="Q155" s="5"/>
      <c r="R155" s="61"/>
      <c r="S155" s="49"/>
    </row>
    <row r="156" spans="2:20" s="110" customFormat="1" ht="99.95" customHeight="1" thickTop="1" thickBot="1" x14ac:dyDescent="0.2">
      <c r="B156" s="107"/>
      <c r="C156" s="111"/>
      <c r="D156" s="57"/>
      <c r="E156" s="216"/>
      <c r="F156" s="217"/>
      <c r="G156" s="217"/>
      <c r="H156" s="217"/>
      <c r="I156" s="217"/>
      <c r="J156" s="217"/>
      <c r="K156" s="217"/>
      <c r="L156" s="217"/>
      <c r="M156" s="217"/>
      <c r="N156" s="217"/>
      <c r="O156" s="217"/>
      <c r="P156" s="218"/>
      <c r="Q156" s="57"/>
      <c r="R156" s="112"/>
      <c r="S156" s="37"/>
    </row>
    <row r="157" spans="2:20" s="1" customFormat="1" ht="19.5" thickTop="1" x14ac:dyDescent="0.15">
      <c r="B157" s="35"/>
      <c r="C157" s="60"/>
      <c r="D157" s="5"/>
      <c r="E157" s="5"/>
      <c r="F157" s="5"/>
      <c r="G157" s="5"/>
      <c r="H157" s="5"/>
      <c r="I157" s="5"/>
      <c r="J157" s="5"/>
      <c r="K157" s="5"/>
      <c r="L157" s="5"/>
      <c r="M157" s="5"/>
      <c r="N157" s="5"/>
      <c r="O157" s="5"/>
      <c r="P157" s="5"/>
      <c r="Q157" s="5"/>
      <c r="R157" s="61"/>
      <c r="S157" s="49"/>
    </row>
    <row r="158" spans="2:20" s="1" customFormat="1" ht="19.5" thickBot="1" x14ac:dyDescent="0.2">
      <c r="B158" s="35"/>
      <c r="C158" s="60"/>
      <c r="D158" s="5"/>
      <c r="E158" s="219" t="s">
        <v>24</v>
      </c>
      <c r="F158" s="220"/>
      <c r="G158" s="220"/>
      <c r="H158" s="220"/>
      <c r="I158" s="220"/>
      <c r="J158" s="220"/>
      <c r="K158" s="220"/>
      <c r="L158" s="220"/>
      <c r="M158" s="220"/>
      <c r="N158" s="220"/>
      <c r="O158" s="220"/>
      <c r="P158" s="221"/>
      <c r="Q158" s="5"/>
      <c r="R158" s="61"/>
      <c r="S158" s="49"/>
    </row>
    <row r="159" spans="2:20" s="110" customFormat="1" ht="99.95" customHeight="1" thickTop="1" thickBot="1" x14ac:dyDescent="0.2">
      <c r="B159" s="107"/>
      <c r="C159" s="111"/>
      <c r="D159" s="57"/>
      <c r="E159" s="216"/>
      <c r="F159" s="217"/>
      <c r="G159" s="217"/>
      <c r="H159" s="217"/>
      <c r="I159" s="217"/>
      <c r="J159" s="217"/>
      <c r="K159" s="217"/>
      <c r="L159" s="217"/>
      <c r="M159" s="217"/>
      <c r="N159" s="217"/>
      <c r="O159" s="217"/>
      <c r="P159" s="218"/>
      <c r="Q159" s="57"/>
      <c r="R159" s="112"/>
      <c r="S159" s="37"/>
    </row>
    <row r="160" spans="2:20" s="1" customFormat="1" ht="19.5" thickTop="1" x14ac:dyDescent="0.15">
      <c r="B160" s="35"/>
      <c r="C160" s="60"/>
      <c r="D160" s="5"/>
      <c r="E160" s="24"/>
      <c r="F160" s="24"/>
      <c r="G160" s="24"/>
      <c r="H160" s="24"/>
      <c r="I160" s="24"/>
      <c r="J160" s="24"/>
      <c r="K160" s="24"/>
      <c r="L160" s="24"/>
      <c r="M160" s="24"/>
      <c r="N160" s="24"/>
      <c r="O160" s="24"/>
      <c r="P160" s="24"/>
      <c r="Q160" s="5"/>
      <c r="R160" s="61"/>
      <c r="S160" s="49"/>
    </row>
    <row r="161" spans="2:20" s="1" customFormat="1" x14ac:dyDescent="0.15">
      <c r="B161" s="35"/>
      <c r="C161" s="60"/>
      <c r="D161" s="5"/>
      <c r="E161" s="5"/>
      <c r="F161" s="5"/>
      <c r="G161" s="5"/>
      <c r="H161" s="5"/>
      <c r="I161" s="5"/>
      <c r="J161" s="5"/>
      <c r="K161" s="5"/>
      <c r="L161" s="5"/>
      <c r="M161" s="5"/>
      <c r="N161" s="5"/>
      <c r="O161" s="5"/>
      <c r="P161" s="5"/>
      <c r="Q161" s="19"/>
      <c r="R161" s="61"/>
      <c r="S161" s="49"/>
    </row>
    <row r="162" spans="2:20" s="1" customFormat="1" ht="58.5" customHeight="1" x14ac:dyDescent="0.15">
      <c r="B162" s="35"/>
      <c r="C162" s="60"/>
      <c r="D162" s="222" t="s">
        <v>133</v>
      </c>
      <c r="E162" s="223"/>
      <c r="F162" s="223"/>
      <c r="G162" s="223"/>
      <c r="H162" s="223"/>
      <c r="I162" s="223"/>
      <c r="J162" s="223"/>
      <c r="K162" s="223"/>
      <c r="L162" s="223"/>
      <c r="M162" s="223"/>
      <c r="N162" s="223"/>
      <c r="O162" s="223"/>
      <c r="P162" s="223"/>
      <c r="Q162" s="224"/>
      <c r="R162" s="61"/>
      <c r="S162" s="49"/>
    </row>
    <row r="163" spans="2:20" s="1" customFormat="1" x14ac:dyDescent="0.15">
      <c r="B163" s="35"/>
      <c r="C163" s="60"/>
      <c r="D163" s="5"/>
      <c r="E163" s="38" t="str">
        <f>IF((COUNTBLANK(E165)+COUNTBLANK(G165))&lt;=0,"","未入力箇所があります！")</f>
        <v>未入力箇所があります！</v>
      </c>
      <c r="F163" s="5"/>
      <c r="G163" s="5"/>
      <c r="H163" s="5"/>
      <c r="I163" s="5"/>
      <c r="J163" s="5"/>
      <c r="K163" s="5"/>
      <c r="L163" s="5"/>
      <c r="M163" s="5"/>
      <c r="N163" s="5"/>
      <c r="O163" s="5"/>
      <c r="P163" s="5"/>
      <c r="Q163" s="5"/>
      <c r="R163" s="61"/>
      <c r="S163" s="49"/>
      <c r="T163" s="1" t="str">
        <f>IF(E163="","OK","NG")</f>
        <v>NG</v>
      </c>
    </row>
    <row r="164" spans="2:20" s="1" customFormat="1" ht="19.5" customHeight="1" thickBot="1" x14ac:dyDescent="0.2">
      <c r="B164" s="35"/>
      <c r="C164" s="60"/>
      <c r="D164" s="5"/>
      <c r="E164" s="22" t="s">
        <v>353</v>
      </c>
      <c r="F164" s="20"/>
      <c r="G164" s="22" t="s">
        <v>354</v>
      </c>
      <c r="H164" s="20"/>
      <c r="I164" s="5" t="s">
        <v>16</v>
      </c>
      <c r="J164" s="5"/>
      <c r="K164" s="5"/>
      <c r="L164" s="5"/>
      <c r="M164" s="5"/>
      <c r="N164" s="5"/>
      <c r="O164" s="5"/>
      <c r="P164" s="27"/>
      <c r="Q164" s="26"/>
      <c r="R164" s="61"/>
      <c r="S164" s="49"/>
    </row>
    <row r="165" spans="2:20" s="1" customFormat="1" ht="27" customHeight="1" thickTop="1" thickBot="1" x14ac:dyDescent="0.2">
      <c r="B165" s="35"/>
      <c r="C165" s="60"/>
      <c r="D165" s="5"/>
      <c r="E165" s="18"/>
      <c r="F165" s="21"/>
      <c r="G165" s="18"/>
      <c r="H165" s="21"/>
      <c r="I165" s="6" t="s">
        <v>18</v>
      </c>
      <c r="J165" s="211" t="s">
        <v>134</v>
      </c>
      <c r="K165" s="211"/>
      <c r="L165" s="211"/>
      <c r="M165" s="211"/>
      <c r="N165" s="211"/>
      <c r="O165" s="211"/>
      <c r="P165" s="212"/>
      <c r="Q165" s="23"/>
      <c r="R165" s="61"/>
      <c r="S165" s="49"/>
    </row>
    <row r="166" spans="2:20" s="1" customFormat="1" ht="42" customHeight="1" thickTop="1" x14ac:dyDescent="0.15">
      <c r="B166" s="35"/>
      <c r="C166" s="60"/>
      <c r="D166" s="5"/>
      <c r="E166" s="5"/>
      <c r="F166" s="5"/>
      <c r="G166" s="5"/>
      <c r="H166" s="5"/>
      <c r="I166" s="6" t="s">
        <v>19</v>
      </c>
      <c r="J166" s="211" t="s">
        <v>135</v>
      </c>
      <c r="K166" s="211"/>
      <c r="L166" s="211"/>
      <c r="M166" s="211"/>
      <c r="N166" s="211"/>
      <c r="O166" s="211"/>
      <c r="P166" s="212"/>
      <c r="Q166" s="23"/>
      <c r="R166" s="61"/>
      <c r="S166" s="49"/>
    </row>
    <row r="167" spans="2:20" s="1" customFormat="1" ht="22.5" customHeight="1" x14ac:dyDescent="0.15">
      <c r="B167" s="35"/>
      <c r="C167" s="60"/>
      <c r="D167" s="5"/>
      <c r="E167" s="5"/>
      <c r="F167" s="5"/>
      <c r="G167" s="5"/>
      <c r="H167" s="5"/>
      <c r="I167" s="6" t="s">
        <v>20</v>
      </c>
      <c r="J167" s="211" t="s">
        <v>136</v>
      </c>
      <c r="K167" s="211"/>
      <c r="L167" s="211"/>
      <c r="M167" s="211"/>
      <c r="N167" s="211"/>
      <c r="O167" s="211"/>
      <c r="P167" s="212"/>
      <c r="Q167" s="23"/>
      <c r="R167" s="61"/>
      <c r="S167" s="49"/>
    </row>
    <row r="168" spans="2:20" s="1" customFormat="1" ht="22.5" customHeight="1" x14ac:dyDescent="0.15">
      <c r="B168" s="35"/>
      <c r="C168" s="60"/>
      <c r="D168" s="5"/>
      <c r="E168" s="5"/>
      <c r="F168" s="5"/>
      <c r="G168" s="5"/>
      <c r="H168" s="5"/>
      <c r="I168" s="6" t="s">
        <v>21</v>
      </c>
      <c r="J168" s="211" t="s">
        <v>137</v>
      </c>
      <c r="K168" s="211"/>
      <c r="L168" s="211"/>
      <c r="M168" s="211"/>
      <c r="N168" s="211"/>
      <c r="O168" s="211"/>
      <c r="P168" s="212"/>
      <c r="Q168" s="23"/>
      <c r="R168" s="61"/>
      <c r="S168" s="49"/>
    </row>
    <row r="169" spans="2:20" s="1" customFormat="1" ht="23.25" customHeight="1" x14ac:dyDescent="0.15">
      <c r="B169" s="35"/>
      <c r="C169" s="60"/>
      <c r="D169" s="5"/>
      <c r="E169" s="5"/>
      <c r="F169" s="5"/>
      <c r="G169" s="5"/>
      <c r="H169" s="5"/>
      <c r="I169" s="6" t="s">
        <v>22</v>
      </c>
      <c r="J169" s="211" t="s">
        <v>138</v>
      </c>
      <c r="K169" s="211"/>
      <c r="L169" s="211"/>
      <c r="M169" s="211"/>
      <c r="N169" s="211"/>
      <c r="O169" s="211"/>
      <c r="P169" s="212"/>
      <c r="Q169" s="23"/>
      <c r="R169" s="61"/>
      <c r="S169" s="49"/>
    </row>
    <row r="170" spans="2:20" s="1" customFormat="1" ht="42" customHeight="1" x14ac:dyDescent="0.15">
      <c r="B170" s="35"/>
      <c r="C170" s="60"/>
      <c r="D170" s="5"/>
      <c r="E170" s="5"/>
      <c r="F170" s="5"/>
      <c r="G170" s="5"/>
      <c r="H170" s="5"/>
      <c r="I170" s="6" t="s">
        <v>23</v>
      </c>
      <c r="J170" s="211" t="s">
        <v>139</v>
      </c>
      <c r="K170" s="211"/>
      <c r="L170" s="211"/>
      <c r="M170" s="211"/>
      <c r="N170" s="211"/>
      <c r="O170" s="211"/>
      <c r="P170" s="212"/>
      <c r="Q170" s="23"/>
      <c r="R170" s="61"/>
      <c r="S170" s="49"/>
    </row>
    <row r="171" spans="2:20" s="1" customFormat="1" x14ac:dyDescent="0.15">
      <c r="B171" s="35"/>
      <c r="C171" s="60"/>
      <c r="D171" s="5"/>
      <c r="E171" s="5"/>
      <c r="F171" s="5"/>
      <c r="G171" s="5"/>
      <c r="H171" s="5"/>
      <c r="I171" s="5"/>
      <c r="J171" s="5"/>
      <c r="K171" s="5"/>
      <c r="L171" s="5"/>
      <c r="M171" s="5"/>
      <c r="N171" s="5"/>
      <c r="O171" s="5"/>
      <c r="P171" s="5"/>
      <c r="Q171" s="5"/>
      <c r="R171" s="61"/>
      <c r="S171" s="49"/>
    </row>
    <row r="172" spans="2:20" s="1" customFormat="1" ht="19.5" thickBot="1" x14ac:dyDescent="0.2">
      <c r="B172" s="35"/>
      <c r="C172" s="60"/>
      <c r="D172" s="5"/>
      <c r="E172" s="213" t="s">
        <v>356</v>
      </c>
      <c r="F172" s="214"/>
      <c r="G172" s="214"/>
      <c r="H172" s="214"/>
      <c r="I172" s="214"/>
      <c r="J172" s="214"/>
      <c r="K172" s="214"/>
      <c r="L172" s="214"/>
      <c r="M172" s="214"/>
      <c r="N172" s="214"/>
      <c r="O172" s="214"/>
      <c r="P172" s="215"/>
      <c r="Q172" s="5"/>
      <c r="R172" s="61"/>
      <c r="S172" s="49"/>
    </row>
    <row r="173" spans="2:20" s="110" customFormat="1" ht="99.95" customHeight="1" thickTop="1" thickBot="1" x14ac:dyDescent="0.2">
      <c r="B173" s="107"/>
      <c r="C173" s="111"/>
      <c r="D173" s="57"/>
      <c r="E173" s="216"/>
      <c r="F173" s="217"/>
      <c r="G173" s="217"/>
      <c r="H173" s="217"/>
      <c r="I173" s="217"/>
      <c r="J173" s="217"/>
      <c r="K173" s="217"/>
      <c r="L173" s="217"/>
      <c r="M173" s="217"/>
      <c r="N173" s="217"/>
      <c r="O173" s="217"/>
      <c r="P173" s="218"/>
      <c r="Q173" s="57"/>
      <c r="R173" s="112"/>
      <c r="S173" s="37"/>
    </row>
    <row r="174" spans="2:20" s="1" customFormat="1" ht="19.5" thickTop="1" x14ac:dyDescent="0.15">
      <c r="B174" s="35"/>
      <c r="C174" s="60"/>
      <c r="D174" s="5"/>
      <c r="E174" s="5"/>
      <c r="F174" s="5"/>
      <c r="G174" s="5"/>
      <c r="H174" s="5"/>
      <c r="I174" s="5"/>
      <c r="J174" s="5"/>
      <c r="K174" s="5"/>
      <c r="L174" s="5"/>
      <c r="M174" s="5"/>
      <c r="N174" s="5"/>
      <c r="O174" s="5"/>
      <c r="P174" s="5"/>
      <c r="Q174" s="5"/>
      <c r="R174" s="61"/>
      <c r="S174" s="49"/>
    </row>
    <row r="175" spans="2:20" s="1" customFormat="1" ht="19.5" thickBot="1" x14ac:dyDescent="0.2">
      <c r="B175" s="35"/>
      <c r="C175" s="60"/>
      <c r="D175" s="5"/>
      <c r="E175" s="219" t="s">
        <v>24</v>
      </c>
      <c r="F175" s="220"/>
      <c r="G175" s="220"/>
      <c r="H175" s="220"/>
      <c r="I175" s="220"/>
      <c r="J175" s="220"/>
      <c r="K175" s="220"/>
      <c r="L175" s="220"/>
      <c r="M175" s="220"/>
      <c r="N175" s="220"/>
      <c r="O175" s="220"/>
      <c r="P175" s="221"/>
      <c r="Q175" s="5"/>
      <c r="R175" s="61"/>
      <c r="S175" s="49"/>
    </row>
    <row r="176" spans="2:20" s="110" customFormat="1" ht="99.95" customHeight="1" thickTop="1" thickBot="1" x14ac:dyDescent="0.2">
      <c r="B176" s="107"/>
      <c r="C176" s="111"/>
      <c r="D176" s="57"/>
      <c r="E176" s="216"/>
      <c r="F176" s="217"/>
      <c r="G176" s="217"/>
      <c r="H176" s="217"/>
      <c r="I176" s="217"/>
      <c r="J176" s="217"/>
      <c r="K176" s="217"/>
      <c r="L176" s="217"/>
      <c r="M176" s="217"/>
      <c r="N176" s="217"/>
      <c r="O176" s="217"/>
      <c r="P176" s="218"/>
      <c r="Q176" s="57"/>
      <c r="R176" s="112"/>
      <c r="S176" s="37"/>
    </row>
    <row r="177" spans="2:20" s="1" customFormat="1" ht="19.5" thickTop="1" x14ac:dyDescent="0.15">
      <c r="B177" s="35"/>
      <c r="C177" s="60"/>
      <c r="D177" s="5"/>
      <c r="E177" s="24"/>
      <c r="F177" s="24"/>
      <c r="G177" s="24"/>
      <c r="H177" s="24"/>
      <c r="I177" s="24"/>
      <c r="J177" s="24"/>
      <c r="K177" s="24"/>
      <c r="L177" s="24"/>
      <c r="M177" s="24"/>
      <c r="N177" s="24"/>
      <c r="O177" s="24"/>
      <c r="P177" s="24"/>
      <c r="Q177" s="5"/>
      <c r="R177" s="61"/>
      <c r="S177" s="49"/>
    </row>
    <row r="178" spans="2:20" s="1" customFormat="1" ht="19.5" thickBot="1" x14ac:dyDescent="0.2">
      <c r="B178" s="35"/>
      <c r="C178" s="60"/>
      <c r="D178" s="5"/>
      <c r="E178" s="5"/>
      <c r="F178" s="5"/>
      <c r="G178" s="5"/>
      <c r="H178" s="5"/>
      <c r="I178" s="5"/>
      <c r="J178" s="5"/>
      <c r="K178" s="5"/>
      <c r="L178" s="5"/>
      <c r="M178" s="5"/>
      <c r="N178" s="5"/>
      <c r="O178" s="5"/>
      <c r="P178" s="5"/>
      <c r="Q178" s="19"/>
      <c r="R178" s="61"/>
      <c r="S178" s="49"/>
    </row>
    <row r="179" spans="2:20" s="1" customFormat="1" ht="58.5" customHeight="1" thickTop="1" thickBot="1" x14ac:dyDescent="0.2">
      <c r="B179" s="35"/>
      <c r="C179" s="60"/>
      <c r="D179" s="225" t="s">
        <v>140</v>
      </c>
      <c r="E179" s="226"/>
      <c r="F179" s="226"/>
      <c r="G179" s="226"/>
      <c r="H179" s="226"/>
      <c r="I179" s="226"/>
      <c r="J179" s="226"/>
      <c r="K179" s="226"/>
      <c r="L179" s="226"/>
      <c r="M179" s="226"/>
      <c r="N179" s="226"/>
      <c r="O179" s="226"/>
      <c r="P179" s="226"/>
      <c r="Q179" s="227"/>
      <c r="R179" s="61"/>
      <c r="S179" s="49"/>
    </row>
    <row r="180" spans="2:20" s="1" customFormat="1" ht="19.5" thickTop="1" x14ac:dyDescent="0.15">
      <c r="B180" s="35"/>
      <c r="C180" s="60"/>
      <c r="D180" s="5"/>
      <c r="E180" s="38" t="str">
        <f>IF((COUNTBLANK(E182)+COUNTBLANK(G182))&lt;=0,"","未入力箇所があります！")</f>
        <v>未入力箇所があります！</v>
      </c>
      <c r="F180" s="5"/>
      <c r="G180" s="5"/>
      <c r="H180" s="5"/>
      <c r="I180" s="5"/>
      <c r="J180" s="5"/>
      <c r="K180" s="5"/>
      <c r="L180" s="5"/>
      <c r="M180" s="5"/>
      <c r="N180" s="5"/>
      <c r="O180" s="5"/>
      <c r="P180" s="5"/>
      <c r="Q180" s="5"/>
      <c r="R180" s="61"/>
      <c r="S180" s="49"/>
      <c r="T180" s="1" t="str">
        <f>IF(E180="","OK","NG")</f>
        <v>NG</v>
      </c>
    </row>
    <row r="181" spans="2:20" s="1" customFormat="1" ht="19.5" customHeight="1" thickBot="1" x14ac:dyDescent="0.2">
      <c r="B181" s="35"/>
      <c r="C181" s="60"/>
      <c r="D181" s="5"/>
      <c r="E181" s="22" t="s">
        <v>353</v>
      </c>
      <c r="F181" s="20"/>
      <c r="G181" s="22" t="s">
        <v>354</v>
      </c>
      <c r="H181" s="20"/>
      <c r="I181" s="5" t="s">
        <v>16</v>
      </c>
      <c r="J181" s="5"/>
      <c r="K181" s="5"/>
      <c r="L181" s="5"/>
      <c r="M181" s="5"/>
      <c r="N181" s="5"/>
      <c r="O181" s="5"/>
      <c r="P181" s="27"/>
      <c r="Q181" s="26"/>
      <c r="R181" s="61"/>
      <c r="S181" s="49"/>
    </row>
    <row r="182" spans="2:20" s="1" customFormat="1" ht="27" thickTop="1" thickBot="1" x14ac:dyDescent="0.2">
      <c r="B182" s="35"/>
      <c r="C182" s="60"/>
      <c r="D182" s="5"/>
      <c r="E182" s="18"/>
      <c r="F182" s="21"/>
      <c r="G182" s="18"/>
      <c r="H182" s="21"/>
      <c r="I182" s="6" t="s">
        <v>18</v>
      </c>
      <c r="J182" s="211" t="s">
        <v>141</v>
      </c>
      <c r="K182" s="211"/>
      <c r="L182" s="211"/>
      <c r="M182" s="211"/>
      <c r="N182" s="211"/>
      <c r="O182" s="211"/>
      <c r="P182" s="212"/>
      <c r="Q182" s="23"/>
      <c r="R182" s="61"/>
      <c r="S182" s="49"/>
    </row>
    <row r="183" spans="2:20" s="1" customFormat="1" ht="40.5" customHeight="1" thickTop="1" x14ac:dyDescent="0.15">
      <c r="B183" s="35"/>
      <c r="C183" s="60"/>
      <c r="D183" s="5"/>
      <c r="E183" s="5"/>
      <c r="F183" s="5"/>
      <c r="G183" s="5"/>
      <c r="H183" s="5"/>
      <c r="I183" s="6" t="s">
        <v>19</v>
      </c>
      <c r="J183" s="211" t="s">
        <v>142</v>
      </c>
      <c r="K183" s="211"/>
      <c r="L183" s="211"/>
      <c r="M183" s="211"/>
      <c r="N183" s="211"/>
      <c r="O183" s="211"/>
      <c r="P183" s="212"/>
      <c r="Q183" s="23"/>
      <c r="R183" s="61"/>
      <c r="S183" s="49"/>
    </row>
    <row r="184" spans="2:20" s="1" customFormat="1" ht="60.75" customHeight="1" x14ac:dyDescent="0.15">
      <c r="B184" s="35"/>
      <c r="C184" s="60"/>
      <c r="D184" s="5"/>
      <c r="E184" s="5"/>
      <c r="F184" s="5"/>
      <c r="G184" s="5"/>
      <c r="H184" s="5"/>
      <c r="I184" s="6" t="s">
        <v>20</v>
      </c>
      <c r="J184" s="211" t="s">
        <v>143</v>
      </c>
      <c r="K184" s="211"/>
      <c r="L184" s="211"/>
      <c r="M184" s="211"/>
      <c r="N184" s="211"/>
      <c r="O184" s="211"/>
      <c r="P184" s="212"/>
      <c r="Q184" s="23"/>
      <c r="R184" s="61"/>
      <c r="S184" s="49"/>
    </row>
    <row r="185" spans="2:20" s="1" customFormat="1" ht="58.5" customHeight="1" x14ac:dyDescent="0.15">
      <c r="B185" s="35"/>
      <c r="C185" s="60"/>
      <c r="D185" s="5"/>
      <c r="E185" s="5"/>
      <c r="F185" s="5"/>
      <c r="G185" s="5"/>
      <c r="H185" s="5"/>
      <c r="I185" s="6" t="s">
        <v>21</v>
      </c>
      <c r="J185" s="211" t="s">
        <v>144</v>
      </c>
      <c r="K185" s="211"/>
      <c r="L185" s="211"/>
      <c r="M185" s="211"/>
      <c r="N185" s="211"/>
      <c r="O185" s="211"/>
      <c r="P185" s="212"/>
      <c r="Q185" s="23"/>
      <c r="R185" s="61"/>
      <c r="S185" s="49"/>
    </row>
    <row r="186" spans="2:20" s="1" customFormat="1" ht="44.25" customHeight="1" x14ac:dyDescent="0.15">
      <c r="B186" s="35"/>
      <c r="C186" s="60"/>
      <c r="D186" s="5"/>
      <c r="E186" s="5"/>
      <c r="F186" s="5"/>
      <c r="G186" s="5"/>
      <c r="H186" s="5"/>
      <c r="I186" s="6" t="s">
        <v>22</v>
      </c>
      <c r="J186" s="211" t="s">
        <v>145</v>
      </c>
      <c r="K186" s="211"/>
      <c r="L186" s="211"/>
      <c r="M186" s="211"/>
      <c r="N186" s="211"/>
      <c r="O186" s="211"/>
      <c r="P186" s="212"/>
      <c r="Q186" s="23"/>
      <c r="R186" s="61"/>
      <c r="S186" s="49"/>
    </row>
    <row r="187" spans="2:20" s="1" customFormat="1" ht="42" customHeight="1" x14ac:dyDescent="0.15">
      <c r="B187" s="35"/>
      <c r="C187" s="60"/>
      <c r="D187" s="5"/>
      <c r="E187" s="5"/>
      <c r="F187" s="5"/>
      <c r="G187" s="5"/>
      <c r="H187" s="5"/>
      <c r="I187" s="6" t="s">
        <v>23</v>
      </c>
      <c r="J187" s="211" t="s">
        <v>146</v>
      </c>
      <c r="K187" s="211"/>
      <c r="L187" s="211"/>
      <c r="M187" s="211"/>
      <c r="N187" s="211"/>
      <c r="O187" s="211"/>
      <c r="P187" s="212"/>
      <c r="Q187" s="23"/>
      <c r="R187" s="61"/>
      <c r="S187" s="49"/>
    </row>
    <row r="188" spans="2:20" s="1" customFormat="1" x14ac:dyDescent="0.15">
      <c r="B188" s="35"/>
      <c r="C188" s="60"/>
      <c r="D188" s="5"/>
      <c r="E188" s="5"/>
      <c r="F188" s="5"/>
      <c r="G188" s="5"/>
      <c r="H188" s="5"/>
      <c r="I188" s="5"/>
      <c r="J188" s="5"/>
      <c r="K188" s="5"/>
      <c r="L188" s="5"/>
      <c r="M188" s="5"/>
      <c r="N188" s="5"/>
      <c r="O188" s="5"/>
      <c r="P188" s="5"/>
      <c r="Q188" s="5"/>
      <c r="R188" s="61"/>
      <c r="S188" s="49"/>
    </row>
    <row r="189" spans="2:20" s="1" customFormat="1" ht="19.5" thickBot="1" x14ac:dyDescent="0.2">
      <c r="B189" s="35"/>
      <c r="C189" s="60"/>
      <c r="D189" s="5"/>
      <c r="E189" s="213" t="s">
        <v>356</v>
      </c>
      <c r="F189" s="214"/>
      <c r="G189" s="214"/>
      <c r="H189" s="214"/>
      <c r="I189" s="214"/>
      <c r="J189" s="214"/>
      <c r="K189" s="214"/>
      <c r="L189" s="214"/>
      <c r="M189" s="214"/>
      <c r="N189" s="214"/>
      <c r="O189" s="214"/>
      <c r="P189" s="215"/>
      <c r="Q189" s="5"/>
      <c r="R189" s="61"/>
      <c r="S189" s="49"/>
    </row>
    <row r="190" spans="2:20" s="110" customFormat="1" ht="99.95" customHeight="1" thickTop="1" thickBot="1" x14ac:dyDescent="0.2">
      <c r="B190" s="107"/>
      <c r="C190" s="111"/>
      <c r="D190" s="57"/>
      <c r="E190" s="216"/>
      <c r="F190" s="217"/>
      <c r="G190" s="217"/>
      <c r="H190" s="217"/>
      <c r="I190" s="217"/>
      <c r="J190" s="217"/>
      <c r="K190" s="217"/>
      <c r="L190" s="217"/>
      <c r="M190" s="217"/>
      <c r="N190" s="217"/>
      <c r="O190" s="217"/>
      <c r="P190" s="218"/>
      <c r="Q190" s="57"/>
      <c r="R190" s="112"/>
      <c r="S190" s="37"/>
    </row>
    <row r="191" spans="2:20" s="1" customFormat="1" ht="19.5" thickTop="1" x14ac:dyDescent="0.15">
      <c r="B191" s="35"/>
      <c r="C191" s="60"/>
      <c r="D191" s="5"/>
      <c r="E191" s="5"/>
      <c r="F191" s="5"/>
      <c r="G191" s="5"/>
      <c r="H191" s="5"/>
      <c r="I191" s="5"/>
      <c r="J191" s="5"/>
      <c r="K191" s="5"/>
      <c r="L191" s="5"/>
      <c r="M191" s="5"/>
      <c r="N191" s="5"/>
      <c r="O191" s="5"/>
      <c r="P191" s="5"/>
      <c r="Q191" s="5"/>
      <c r="R191" s="61"/>
      <c r="S191" s="49"/>
    </row>
    <row r="192" spans="2:20" s="1" customFormat="1" ht="19.5" thickBot="1" x14ac:dyDescent="0.2">
      <c r="B192" s="35"/>
      <c r="C192" s="60"/>
      <c r="D192" s="5"/>
      <c r="E192" s="219" t="s">
        <v>24</v>
      </c>
      <c r="F192" s="220"/>
      <c r="G192" s="220"/>
      <c r="H192" s="220"/>
      <c r="I192" s="220"/>
      <c r="J192" s="220"/>
      <c r="K192" s="220"/>
      <c r="L192" s="220"/>
      <c r="M192" s="220"/>
      <c r="N192" s="220"/>
      <c r="O192" s="220"/>
      <c r="P192" s="221"/>
      <c r="Q192" s="5"/>
      <c r="R192" s="61"/>
      <c r="S192" s="49"/>
    </row>
    <row r="193" spans="2:20" s="110" customFormat="1" ht="99.95" customHeight="1" thickTop="1" thickBot="1" x14ac:dyDescent="0.2">
      <c r="B193" s="107"/>
      <c r="C193" s="111"/>
      <c r="D193" s="57"/>
      <c r="E193" s="216"/>
      <c r="F193" s="217"/>
      <c r="G193" s="217"/>
      <c r="H193" s="217"/>
      <c r="I193" s="217"/>
      <c r="J193" s="217"/>
      <c r="K193" s="217"/>
      <c r="L193" s="217"/>
      <c r="M193" s="217"/>
      <c r="N193" s="217"/>
      <c r="O193" s="217"/>
      <c r="P193" s="218"/>
      <c r="Q193" s="57"/>
      <c r="R193" s="112"/>
      <c r="S193" s="37"/>
    </row>
    <row r="194" spans="2:20" s="1" customFormat="1" ht="19.5" thickTop="1" x14ac:dyDescent="0.15">
      <c r="B194" s="35"/>
      <c r="C194" s="60"/>
      <c r="D194" s="5"/>
      <c r="E194" s="24"/>
      <c r="F194" s="24"/>
      <c r="G194" s="24"/>
      <c r="H194" s="24"/>
      <c r="I194" s="24"/>
      <c r="J194" s="24"/>
      <c r="K194" s="24"/>
      <c r="L194" s="24"/>
      <c r="M194" s="24"/>
      <c r="N194" s="24"/>
      <c r="O194" s="24"/>
      <c r="P194" s="24"/>
      <c r="Q194" s="5"/>
      <c r="R194" s="61"/>
      <c r="S194" s="49"/>
    </row>
    <row r="195" spans="2:20" s="1" customFormat="1" x14ac:dyDescent="0.15">
      <c r="B195" s="35"/>
      <c r="C195" s="60"/>
      <c r="D195" s="4"/>
      <c r="E195" s="5"/>
      <c r="F195" s="5"/>
      <c r="G195" s="5"/>
      <c r="H195" s="5"/>
      <c r="I195" s="5"/>
      <c r="J195" s="5"/>
      <c r="K195" s="5"/>
      <c r="L195" s="5"/>
      <c r="M195" s="5"/>
      <c r="N195" s="5"/>
      <c r="O195" s="5"/>
      <c r="P195" s="5"/>
      <c r="Q195" s="5"/>
      <c r="R195" s="61"/>
      <c r="S195" s="49"/>
    </row>
    <row r="196" spans="2:20" s="1" customFormat="1" ht="58.5" customHeight="1" x14ac:dyDescent="0.15">
      <c r="B196" s="35"/>
      <c r="C196" s="60"/>
      <c r="D196" s="222" t="s">
        <v>147</v>
      </c>
      <c r="E196" s="223"/>
      <c r="F196" s="223"/>
      <c r="G196" s="223"/>
      <c r="H196" s="223"/>
      <c r="I196" s="223"/>
      <c r="J196" s="223"/>
      <c r="K196" s="223"/>
      <c r="L196" s="223"/>
      <c r="M196" s="223"/>
      <c r="N196" s="223"/>
      <c r="O196" s="223"/>
      <c r="P196" s="223"/>
      <c r="Q196" s="224"/>
      <c r="R196" s="61"/>
      <c r="S196" s="49"/>
    </row>
    <row r="197" spans="2:20" s="1" customFormat="1" x14ac:dyDescent="0.15">
      <c r="B197" s="35"/>
      <c r="C197" s="60"/>
      <c r="D197" s="5"/>
      <c r="E197" s="38" t="str">
        <f>IF((COUNTBLANK(E199)+COUNTBLANK(G199))&lt;=0,"","未入力箇所があります！")</f>
        <v>未入力箇所があります！</v>
      </c>
      <c r="F197" s="5"/>
      <c r="G197" s="5"/>
      <c r="H197" s="5"/>
      <c r="I197" s="5"/>
      <c r="J197" s="5"/>
      <c r="K197" s="5"/>
      <c r="L197" s="5"/>
      <c r="M197" s="5"/>
      <c r="N197" s="5"/>
      <c r="O197" s="5"/>
      <c r="P197" s="5"/>
      <c r="Q197" s="5"/>
      <c r="R197" s="61"/>
      <c r="S197" s="49"/>
      <c r="T197" s="1" t="str">
        <f>IF(E197="","OK","NG")</f>
        <v>NG</v>
      </c>
    </row>
    <row r="198" spans="2:20" s="1" customFormat="1" ht="19.5" customHeight="1" thickBot="1" x14ac:dyDescent="0.2">
      <c r="B198" s="35"/>
      <c r="C198" s="60"/>
      <c r="D198" s="5"/>
      <c r="E198" s="22" t="s">
        <v>353</v>
      </c>
      <c r="F198" s="20"/>
      <c r="G198" s="22" t="s">
        <v>354</v>
      </c>
      <c r="H198" s="20"/>
      <c r="I198" s="5" t="s">
        <v>16</v>
      </c>
      <c r="J198" s="5"/>
      <c r="K198" s="5"/>
      <c r="L198" s="5"/>
      <c r="M198" s="5"/>
      <c r="N198" s="5"/>
      <c r="O198" s="5"/>
      <c r="P198" s="27"/>
      <c r="Q198" s="26"/>
      <c r="R198" s="61"/>
      <c r="S198" s="49"/>
    </row>
    <row r="199" spans="2:20" s="1" customFormat="1" ht="27" thickTop="1" thickBot="1" x14ac:dyDescent="0.2">
      <c r="B199" s="35"/>
      <c r="C199" s="60"/>
      <c r="D199" s="5"/>
      <c r="E199" s="18"/>
      <c r="F199" s="21"/>
      <c r="G199" s="18"/>
      <c r="H199" s="21"/>
      <c r="I199" s="6" t="s">
        <v>18</v>
      </c>
      <c r="J199" s="211" t="s">
        <v>148</v>
      </c>
      <c r="K199" s="211"/>
      <c r="L199" s="211"/>
      <c r="M199" s="211"/>
      <c r="N199" s="211"/>
      <c r="O199" s="211"/>
      <c r="P199" s="212"/>
      <c r="Q199" s="23"/>
      <c r="R199" s="61"/>
      <c r="S199" s="49"/>
    </row>
    <row r="200" spans="2:20" s="1" customFormat="1" ht="56.25" customHeight="1" thickTop="1" x14ac:dyDescent="0.15">
      <c r="B200" s="35"/>
      <c r="C200" s="60"/>
      <c r="D200" s="5"/>
      <c r="E200" s="5"/>
      <c r="F200" s="5"/>
      <c r="G200" s="5"/>
      <c r="H200" s="5"/>
      <c r="I200" s="6" t="s">
        <v>19</v>
      </c>
      <c r="J200" s="211" t="s">
        <v>149</v>
      </c>
      <c r="K200" s="211"/>
      <c r="L200" s="211"/>
      <c r="M200" s="211"/>
      <c r="N200" s="211"/>
      <c r="O200" s="211"/>
      <c r="P200" s="212"/>
      <c r="Q200" s="23"/>
      <c r="R200" s="61"/>
      <c r="S200" s="49"/>
    </row>
    <row r="201" spans="2:20" s="1" customFormat="1" ht="38.25" customHeight="1" x14ac:dyDescent="0.15">
      <c r="B201" s="35"/>
      <c r="C201" s="60"/>
      <c r="D201" s="5"/>
      <c r="E201" s="5"/>
      <c r="F201" s="5"/>
      <c r="G201" s="5"/>
      <c r="H201" s="5"/>
      <c r="I201" s="6" t="s">
        <v>20</v>
      </c>
      <c r="J201" s="211" t="s">
        <v>150</v>
      </c>
      <c r="K201" s="211"/>
      <c r="L201" s="211"/>
      <c r="M201" s="211"/>
      <c r="N201" s="211"/>
      <c r="O201" s="211"/>
      <c r="P201" s="212"/>
      <c r="Q201" s="23"/>
      <c r="R201" s="61"/>
      <c r="S201" s="49"/>
    </row>
    <row r="202" spans="2:20" s="1" customFormat="1" ht="24.75" customHeight="1" x14ac:dyDescent="0.15">
      <c r="B202" s="35"/>
      <c r="C202" s="60"/>
      <c r="D202" s="5"/>
      <c r="E202" s="5"/>
      <c r="F202" s="5"/>
      <c r="G202" s="5"/>
      <c r="H202" s="5"/>
      <c r="I202" s="6" t="s">
        <v>21</v>
      </c>
      <c r="J202" s="211" t="s">
        <v>151</v>
      </c>
      <c r="K202" s="211"/>
      <c r="L202" s="211"/>
      <c r="M202" s="211"/>
      <c r="N202" s="211"/>
      <c r="O202" s="211"/>
      <c r="P202" s="212"/>
      <c r="Q202" s="23"/>
      <c r="R202" s="61"/>
      <c r="S202" s="49"/>
    </row>
    <row r="203" spans="2:20" s="1" customFormat="1" ht="38.25" customHeight="1" x14ac:dyDescent="0.15">
      <c r="B203" s="35"/>
      <c r="C203" s="60"/>
      <c r="D203" s="5"/>
      <c r="E203" s="5"/>
      <c r="F203" s="5"/>
      <c r="G203" s="5"/>
      <c r="H203" s="5"/>
      <c r="I203" s="6" t="s">
        <v>22</v>
      </c>
      <c r="J203" s="211" t="s">
        <v>152</v>
      </c>
      <c r="K203" s="211"/>
      <c r="L203" s="211"/>
      <c r="M203" s="211"/>
      <c r="N203" s="211"/>
      <c r="O203" s="211"/>
      <c r="P203" s="212"/>
      <c r="Q203" s="23"/>
      <c r="R203" s="61"/>
      <c r="S203" s="49"/>
    </row>
    <row r="204" spans="2:20" s="1" customFormat="1" ht="39.75" customHeight="1" x14ac:dyDescent="0.15">
      <c r="B204" s="35"/>
      <c r="C204" s="60"/>
      <c r="D204" s="5"/>
      <c r="E204" s="5"/>
      <c r="F204" s="5"/>
      <c r="G204" s="5"/>
      <c r="H204" s="5"/>
      <c r="I204" s="6" t="s">
        <v>23</v>
      </c>
      <c r="J204" s="211" t="s">
        <v>153</v>
      </c>
      <c r="K204" s="211"/>
      <c r="L204" s="211"/>
      <c r="M204" s="211"/>
      <c r="N204" s="211"/>
      <c r="O204" s="211"/>
      <c r="P204" s="212"/>
      <c r="Q204" s="23"/>
      <c r="R204" s="61"/>
      <c r="S204" s="49"/>
    </row>
    <row r="205" spans="2:20" s="1" customFormat="1" x14ac:dyDescent="0.15">
      <c r="B205" s="35"/>
      <c r="C205" s="60"/>
      <c r="D205" s="5"/>
      <c r="E205" s="5"/>
      <c r="F205" s="5"/>
      <c r="G205" s="5"/>
      <c r="H205" s="5"/>
      <c r="I205" s="5"/>
      <c r="J205" s="5"/>
      <c r="K205" s="5"/>
      <c r="L205" s="5"/>
      <c r="M205" s="5"/>
      <c r="N205" s="5"/>
      <c r="O205" s="5"/>
      <c r="P205" s="5"/>
      <c r="Q205" s="5"/>
      <c r="R205" s="61"/>
      <c r="S205" s="49"/>
    </row>
    <row r="206" spans="2:20" s="1" customFormat="1" ht="19.5" thickBot="1" x14ac:dyDescent="0.2">
      <c r="B206" s="35"/>
      <c r="C206" s="60"/>
      <c r="D206" s="5"/>
      <c r="E206" s="213" t="s">
        <v>358</v>
      </c>
      <c r="F206" s="214"/>
      <c r="G206" s="214"/>
      <c r="H206" s="214"/>
      <c r="I206" s="214"/>
      <c r="J206" s="214"/>
      <c r="K206" s="214"/>
      <c r="L206" s="214"/>
      <c r="M206" s="214"/>
      <c r="N206" s="214"/>
      <c r="O206" s="214"/>
      <c r="P206" s="215"/>
      <c r="Q206" s="5"/>
      <c r="R206" s="61"/>
      <c r="S206" s="49"/>
    </row>
    <row r="207" spans="2:20" s="110" customFormat="1" ht="99.95" customHeight="1" thickTop="1" thickBot="1" x14ac:dyDescent="0.2">
      <c r="B207" s="107"/>
      <c r="C207" s="111"/>
      <c r="D207" s="57"/>
      <c r="E207" s="216"/>
      <c r="F207" s="217"/>
      <c r="G207" s="217"/>
      <c r="H207" s="217"/>
      <c r="I207" s="217"/>
      <c r="J207" s="217"/>
      <c r="K207" s="217"/>
      <c r="L207" s="217"/>
      <c r="M207" s="217"/>
      <c r="N207" s="217"/>
      <c r="O207" s="217"/>
      <c r="P207" s="218"/>
      <c r="Q207" s="57"/>
      <c r="R207" s="112"/>
      <c r="S207" s="37"/>
    </row>
    <row r="208" spans="2:20" s="1" customFormat="1" ht="19.5" thickTop="1" x14ac:dyDescent="0.15">
      <c r="B208" s="35"/>
      <c r="C208" s="60"/>
      <c r="D208" s="5"/>
      <c r="E208" s="5"/>
      <c r="F208" s="5"/>
      <c r="G208" s="5"/>
      <c r="H208" s="5"/>
      <c r="I208" s="5"/>
      <c r="J208" s="5"/>
      <c r="K208" s="5"/>
      <c r="L208" s="5"/>
      <c r="M208" s="5"/>
      <c r="N208" s="5"/>
      <c r="O208" s="5"/>
      <c r="P208" s="5"/>
      <c r="Q208" s="5"/>
      <c r="R208" s="61"/>
      <c r="S208" s="49"/>
    </row>
    <row r="209" spans="2:20" s="1" customFormat="1" ht="19.5" thickBot="1" x14ac:dyDescent="0.2">
      <c r="B209" s="35"/>
      <c r="C209" s="60"/>
      <c r="D209" s="5"/>
      <c r="E209" s="219" t="s">
        <v>24</v>
      </c>
      <c r="F209" s="220"/>
      <c r="G209" s="220"/>
      <c r="H209" s="220"/>
      <c r="I209" s="220"/>
      <c r="J209" s="220"/>
      <c r="K209" s="220"/>
      <c r="L209" s="220"/>
      <c r="M209" s="220"/>
      <c r="N209" s="220"/>
      <c r="O209" s="220"/>
      <c r="P209" s="221"/>
      <c r="Q209" s="5"/>
      <c r="R209" s="61"/>
      <c r="S209" s="49"/>
    </row>
    <row r="210" spans="2:20" s="110" customFormat="1" ht="99.95" customHeight="1" thickTop="1" thickBot="1" x14ac:dyDescent="0.2">
      <c r="B210" s="107"/>
      <c r="C210" s="111"/>
      <c r="D210" s="57"/>
      <c r="E210" s="216"/>
      <c r="F210" s="217"/>
      <c r="G210" s="217"/>
      <c r="H210" s="217"/>
      <c r="I210" s="217"/>
      <c r="J210" s="217"/>
      <c r="K210" s="217"/>
      <c r="L210" s="217"/>
      <c r="M210" s="217"/>
      <c r="N210" s="217"/>
      <c r="O210" s="217"/>
      <c r="P210" s="218"/>
      <c r="Q210" s="57"/>
      <c r="R210" s="112"/>
      <c r="S210" s="37"/>
    </row>
    <row r="211" spans="2:20" s="1" customFormat="1" ht="19.5" thickTop="1" x14ac:dyDescent="0.15">
      <c r="B211" s="35"/>
      <c r="C211" s="60"/>
      <c r="D211" s="5"/>
      <c r="E211" s="24"/>
      <c r="F211" s="24"/>
      <c r="G211" s="24"/>
      <c r="H211" s="24"/>
      <c r="I211" s="24"/>
      <c r="J211" s="24"/>
      <c r="K211" s="24"/>
      <c r="L211" s="24"/>
      <c r="M211" s="24"/>
      <c r="N211" s="24"/>
      <c r="O211" s="24"/>
      <c r="P211" s="24"/>
      <c r="Q211" s="5"/>
      <c r="R211" s="61"/>
      <c r="S211" s="49"/>
    </row>
    <row r="212" spans="2:20" s="1" customFormat="1" x14ac:dyDescent="0.15">
      <c r="B212" s="35"/>
      <c r="C212" s="60"/>
      <c r="D212" s="5"/>
      <c r="E212" s="5"/>
      <c r="F212" s="5"/>
      <c r="G212" s="5"/>
      <c r="H212" s="5"/>
      <c r="I212" s="5"/>
      <c r="J212" s="5"/>
      <c r="K212" s="5"/>
      <c r="L212" s="5"/>
      <c r="M212" s="5"/>
      <c r="N212" s="5"/>
      <c r="O212" s="5"/>
      <c r="P212" s="5"/>
      <c r="Q212" s="19"/>
      <c r="R212" s="61"/>
      <c r="S212" s="49"/>
    </row>
    <row r="213" spans="2:20" s="1" customFormat="1" ht="58.5" customHeight="1" x14ac:dyDescent="0.15">
      <c r="B213" s="35"/>
      <c r="C213" s="60"/>
      <c r="D213" s="222" t="s">
        <v>154</v>
      </c>
      <c r="E213" s="223"/>
      <c r="F213" s="223"/>
      <c r="G213" s="223"/>
      <c r="H213" s="223"/>
      <c r="I213" s="223"/>
      <c r="J213" s="223"/>
      <c r="K213" s="223"/>
      <c r="L213" s="223"/>
      <c r="M213" s="223"/>
      <c r="N213" s="223"/>
      <c r="O213" s="223"/>
      <c r="P213" s="223"/>
      <c r="Q213" s="224"/>
      <c r="R213" s="61"/>
      <c r="S213" s="49"/>
    </row>
    <row r="214" spans="2:20" s="1" customFormat="1" x14ac:dyDescent="0.15">
      <c r="B214" s="35"/>
      <c r="C214" s="60"/>
      <c r="D214" s="5"/>
      <c r="E214" s="38" t="str">
        <f>IF((COUNTBLANK(E216)+COUNTBLANK(G216))&lt;=0,"","未入力箇所があります！")</f>
        <v>未入力箇所があります！</v>
      </c>
      <c r="F214" s="5"/>
      <c r="G214" s="5"/>
      <c r="H214" s="5"/>
      <c r="I214" s="5"/>
      <c r="J214" s="5"/>
      <c r="K214" s="5"/>
      <c r="L214" s="5"/>
      <c r="M214" s="5"/>
      <c r="N214" s="5"/>
      <c r="O214" s="5"/>
      <c r="P214" s="5"/>
      <c r="Q214" s="5"/>
      <c r="R214" s="61"/>
      <c r="S214" s="49"/>
      <c r="T214" s="1" t="str">
        <f>IF(E214="","OK","NG")</f>
        <v>NG</v>
      </c>
    </row>
    <row r="215" spans="2:20" s="1" customFormat="1" ht="19.5" customHeight="1" thickBot="1" x14ac:dyDescent="0.2">
      <c r="B215" s="35"/>
      <c r="C215" s="60"/>
      <c r="D215" s="5"/>
      <c r="E215" s="22" t="s">
        <v>353</v>
      </c>
      <c r="F215" s="20"/>
      <c r="G215" s="22" t="s">
        <v>354</v>
      </c>
      <c r="H215" s="20"/>
      <c r="I215" s="5" t="s">
        <v>16</v>
      </c>
      <c r="J215" s="5"/>
      <c r="K215" s="5"/>
      <c r="L215" s="5"/>
      <c r="M215" s="5"/>
      <c r="N215" s="5"/>
      <c r="O215" s="5"/>
      <c r="P215" s="27"/>
      <c r="Q215" s="26"/>
      <c r="R215" s="61"/>
      <c r="S215" s="49"/>
    </row>
    <row r="216" spans="2:20" s="1" customFormat="1" ht="27" customHeight="1" thickTop="1" thickBot="1" x14ac:dyDescent="0.2">
      <c r="B216" s="35"/>
      <c r="C216" s="60"/>
      <c r="D216" s="5"/>
      <c r="E216" s="18"/>
      <c r="F216" s="21"/>
      <c r="G216" s="18"/>
      <c r="H216" s="21"/>
      <c r="I216" s="6" t="s">
        <v>18</v>
      </c>
      <c r="J216" s="211" t="s">
        <v>155</v>
      </c>
      <c r="K216" s="211"/>
      <c r="L216" s="211"/>
      <c r="M216" s="211"/>
      <c r="N216" s="211"/>
      <c r="O216" s="211"/>
      <c r="P216" s="212"/>
      <c r="Q216" s="23"/>
      <c r="R216" s="61"/>
      <c r="S216" s="49"/>
    </row>
    <row r="217" spans="2:20" s="1" customFormat="1" ht="24" customHeight="1" thickTop="1" x14ac:dyDescent="0.15">
      <c r="B217" s="35"/>
      <c r="C217" s="60"/>
      <c r="D217" s="5"/>
      <c r="E217" s="5"/>
      <c r="F217" s="5"/>
      <c r="G217" s="5"/>
      <c r="H217" s="5"/>
      <c r="I217" s="6" t="s">
        <v>19</v>
      </c>
      <c r="J217" s="211" t="s">
        <v>156</v>
      </c>
      <c r="K217" s="211"/>
      <c r="L217" s="211"/>
      <c r="M217" s="211"/>
      <c r="N217" s="211"/>
      <c r="O217" s="211"/>
      <c r="P217" s="212"/>
      <c r="Q217" s="23"/>
      <c r="R217" s="61"/>
      <c r="S217" s="49"/>
    </row>
    <row r="218" spans="2:20" s="1" customFormat="1" ht="38.25" customHeight="1" x14ac:dyDescent="0.15">
      <c r="B218" s="35"/>
      <c r="C218" s="60"/>
      <c r="D218" s="5"/>
      <c r="E218" s="5"/>
      <c r="F218" s="5"/>
      <c r="G218" s="5"/>
      <c r="H218" s="5"/>
      <c r="I218" s="6" t="s">
        <v>20</v>
      </c>
      <c r="J218" s="211" t="s">
        <v>157</v>
      </c>
      <c r="K218" s="211"/>
      <c r="L218" s="211"/>
      <c r="M218" s="211"/>
      <c r="N218" s="211"/>
      <c r="O218" s="211"/>
      <c r="P218" s="212"/>
      <c r="Q218" s="23"/>
      <c r="R218" s="61"/>
      <c r="S218" s="49"/>
    </row>
    <row r="219" spans="2:20" s="1" customFormat="1" ht="39" customHeight="1" x14ac:dyDescent="0.15">
      <c r="B219" s="35"/>
      <c r="C219" s="60"/>
      <c r="D219" s="5"/>
      <c r="E219" s="5"/>
      <c r="F219" s="5"/>
      <c r="G219" s="5"/>
      <c r="H219" s="5"/>
      <c r="I219" s="6" t="s">
        <v>21</v>
      </c>
      <c r="J219" s="211" t="s">
        <v>158</v>
      </c>
      <c r="K219" s="211"/>
      <c r="L219" s="211"/>
      <c r="M219" s="211"/>
      <c r="N219" s="211"/>
      <c r="O219" s="211"/>
      <c r="P219" s="212"/>
      <c r="Q219" s="23"/>
      <c r="R219" s="61"/>
      <c r="S219" s="49"/>
    </row>
    <row r="220" spans="2:20" s="1" customFormat="1" ht="40.5" customHeight="1" x14ac:dyDescent="0.15">
      <c r="B220" s="35"/>
      <c r="C220" s="60"/>
      <c r="D220" s="5"/>
      <c r="E220" s="5"/>
      <c r="F220" s="5"/>
      <c r="G220" s="5"/>
      <c r="H220" s="5"/>
      <c r="I220" s="6" t="s">
        <v>22</v>
      </c>
      <c r="J220" s="211" t="s">
        <v>159</v>
      </c>
      <c r="K220" s="211"/>
      <c r="L220" s="211"/>
      <c r="M220" s="211"/>
      <c r="N220" s="211"/>
      <c r="O220" s="211"/>
      <c r="P220" s="212"/>
      <c r="Q220" s="23"/>
      <c r="R220" s="61"/>
      <c r="S220" s="49"/>
    </row>
    <row r="221" spans="2:20" s="1" customFormat="1" ht="40.5" customHeight="1" x14ac:dyDescent="0.15">
      <c r="B221" s="35"/>
      <c r="C221" s="60"/>
      <c r="D221" s="5"/>
      <c r="E221" s="5"/>
      <c r="F221" s="5"/>
      <c r="G221" s="5"/>
      <c r="H221" s="5"/>
      <c r="I221" s="6" t="s">
        <v>23</v>
      </c>
      <c r="J221" s="211" t="s">
        <v>160</v>
      </c>
      <c r="K221" s="211"/>
      <c r="L221" s="211"/>
      <c r="M221" s="211"/>
      <c r="N221" s="211"/>
      <c r="O221" s="211"/>
      <c r="P221" s="212"/>
      <c r="Q221" s="23"/>
      <c r="R221" s="61"/>
      <c r="S221" s="49"/>
    </row>
    <row r="222" spans="2:20" s="1" customFormat="1" x14ac:dyDescent="0.15">
      <c r="B222" s="35"/>
      <c r="C222" s="60"/>
      <c r="D222" s="5"/>
      <c r="E222" s="5"/>
      <c r="F222" s="5"/>
      <c r="G222" s="5"/>
      <c r="H222" s="5"/>
      <c r="I222" s="5"/>
      <c r="J222" s="5"/>
      <c r="K222" s="5"/>
      <c r="L222" s="5"/>
      <c r="M222" s="5"/>
      <c r="N222" s="5"/>
      <c r="O222" s="5"/>
      <c r="P222" s="5"/>
      <c r="Q222" s="5"/>
      <c r="R222" s="61"/>
      <c r="S222" s="49"/>
    </row>
    <row r="223" spans="2:20" s="1" customFormat="1" ht="19.5" thickBot="1" x14ac:dyDescent="0.2">
      <c r="B223" s="35"/>
      <c r="C223" s="60"/>
      <c r="D223" s="5"/>
      <c r="E223" s="213" t="s">
        <v>356</v>
      </c>
      <c r="F223" s="214"/>
      <c r="G223" s="214"/>
      <c r="H223" s="214"/>
      <c r="I223" s="214"/>
      <c r="J223" s="214"/>
      <c r="K223" s="214"/>
      <c r="L223" s="214"/>
      <c r="M223" s="214"/>
      <c r="N223" s="214"/>
      <c r="O223" s="214"/>
      <c r="P223" s="215"/>
      <c r="Q223" s="5"/>
      <c r="R223" s="61"/>
      <c r="S223" s="49"/>
    </row>
    <row r="224" spans="2:20" s="110" customFormat="1" ht="99.95" customHeight="1" thickTop="1" thickBot="1" x14ac:dyDescent="0.2">
      <c r="B224" s="107"/>
      <c r="C224" s="111"/>
      <c r="D224" s="57"/>
      <c r="E224" s="216"/>
      <c r="F224" s="217"/>
      <c r="G224" s="217"/>
      <c r="H224" s="217"/>
      <c r="I224" s="217"/>
      <c r="J224" s="217"/>
      <c r="K224" s="217"/>
      <c r="L224" s="217"/>
      <c r="M224" s="217"/>
      <c r="N224" s="217"/>
      <c r="O224" s="217"/>
      <c r="P224" s="218"/>
      <c r="Q224" s="57"/>
      <c r="R224" s="112"/>
      <c r="S224" s="37"/>
    </row>
    <row r="225" spans="2:20" s="1" customFormat="1" ht="19.5" thickTop="1" x14ac:dyDescent="0.15">
      <c r="B225" s="35"/>
      <c r="C225" s="60"/>
      <c r="D225" s="5"/>
      <c r="E225" s="5"/>
      <c r="F225" s="5"/>
      <c r="G225" s="5"/>
      <c r="H225" s="5"/>
      <c r="I225" s="5"/>
      <c r="J225" s="5"/>
      <c r="K225" s="5"/>
      <c r="L225" s="5"/>
      <c r="M225" s="5"/>
      <c r="N225" s="5"/>
      <c r="O225" s="5"/>
      <c r="P225" s="5"/>
      <c r="Q225" s="5"/>
      <c r="R225" s="61"/>
      <c r="S225" s="49"/>
    </row>
    <row r="226" spans="2:20" s="1" customFormat="1" ht="19.5" thickBot="1" x14ac:dyDescent="0.2">
      <c r="B226" s="35"/>
      <c r="C226" s="60"/>
      <c r="D226" s="5"/>
      <c r="E226" s="219" t="s">
        <v>24</v>
      </c>
      <c r="F226" s="220"/>
      <c r="G226" s="220"/>
      <c r="H226" s="220"/>
      <c r="I226" s="220"/>
      <c r="J226" s="220"/>
      <c r="K226" s="220"/>
      <c r="L226" s="220"/>
      <c r="M226" s="220"/>
      <c r="N226" s="220"/>
      <c r="O226" s="220"/>
      <c r="P226" s="221"/>
      <c r="Q226" s="5"/>
      <c r="R226" s="61"/>
      <c r="S226" s="49"/>
    </row>
    <row r="227" spans="2:20" s="110" customFormat="1" ht="99.95" customHeight="1" thickTop="1" thickBot="1" x14ac:dyDescent="0.2">
      <c r="B227" s="107"/>
      <c r="C227" s="111"/>
      <c r="D227" s="57"/>
      <c r="E227" s="216"/>
      <c r="F227" s="217"/>
      <c r="G227" s="217"/>
      <c r="H227" s="217"/>
      <c r="I227" s="217"/>
      <c r="J227" s="217"/>
      <c r="K227" s="217"/>
      <c r="L227" s="217"/>
      <c r="M227" s="217"/>
      <c r="N227" s="217"/>
      <c r="O227" s="217"/>
      <c r="P227" s="218"/>
      <c r="Q227" s="57"/>
      <c r="R227" s="112"/>
      <c r="S227" s="37"/>
    </row>
    <row r="228" spans="2:20" s="1" customFormat="1" ht="19.5" thickTop="1" x14ac:dyDescent="0.15">
      <c r="B228" s="35"/>
      <c r="C228" s="60"/>
      <c r="D228" s="5"/>
      <c r="E228" s="24"/>
      <c r="F228" s="24"/>
      <c r="G228" s="24"/>
      <c r="H228" s="24"/>
      <c r="I228" s="24"/>
      <c r="J228" s="24"/>
      <c r="K228" s="24"/>
      <c r="L228" s="24"/>
      <c r="M228" s="24"/>
      <c r="N228" s="24"/>
      <c r="O228" s="24"/>
      <c r="P228" s="24"/>
      <c r="Q228" s="5"/>
      <c r="R228" s="61"/>
      <c r="S228" s="49"/>
    </row>
    <row r="229" spans="2:20" s="1" customFormat="1" ht="19.5" thickBot="1" x14ac:dyDescent="0.2">
      <c r="B229" s="35"/>
      <c r="C229" s="60"/>
      <c r="D229" s="5"/>
      <c r="E229" s="5"/>
      <c r="F229" s="5"/>
      <c r="G229" s="5"/>
      <c r="H229" s="5"/>
      <c r="I229" s="5"/>
      <c r="J229" s="5"/>
      <c r="K229" s="5"/>
      <c r="L229" s="5"/>
      <c r="M229" s="5"/>
      <c r="N229" s="5"/>
      <c r="O229" s="5"/>
      <c r="P229" s="5"/>
      <c r="Q229" s="19"/>
      <c r="R229" s="61"/>
      <c r="S229" s="49"/>
    </row>
    <row r="230" spans="2:20" s="1" customFormat="1" ht="58.5" customHeight="1" thickTop="1" thickBot="1" x14ac:dyDescent="0.2">
      <c r="B230" s="35"/>
      <c r="C230" s="60"/>
      <c r="D230" s="225" t="s">
        <v>161</v>
      </c>
      <c r="E230" s="226"/>
      <c r="F230" s="226"/>
      <c r="G230" s="226"/>
      <c r="H230" s="226"/>
      <c r="I230" s="226"/>
      <c r="J230" s="226"/>
      <c r="K230" s="226"/>
      <c r="L230" s="226"/>
      <c r="M230" s="226"/>
      <c r="N230" s="226"/>
      <c r="O230" s="226"/>
      <c r="P230" s="226"/>
      <c r="Q230" s="227"/>
      <c r="R230" s="61"/>
      <c r="S230" s="49"/>
    </row>
    <row r="231" spans="2:20" s="1" customFormat="1" ht="19.5" thickTop="1" x14ac:dyDescent="0.15">
      <c r="B231" s="35"/>
      <c r="C231" s="60"/>
      <c r="D231" s="5"/>
      <c r="E231" s="38" t="str">
        <f>IF((COUNTBLANK(E233)+COUNTBLANK(G233))&lt;=0,"","未入力箇所があります！")</f>
        <v>未入力箇所があります！</v>
      </c>
      <c r="F231" s="5"/>
      <c r="G231" s="5"/>
      <c r="H231" s="5"/>
      <c r="I231" s="5"/>
      <c r="J231" s="5"/>
      <c r="K231" s="5"/>
      <c r="L231" s="5"/>
      <c r="M231" s="5"/>
      <c r="N231" s="5"/>
      <c r="O231" s="5"/>
      <c r="P231" s="5"/>
      <c r="Q231" s="5"/>
      <c r="R231" s="61"/>
      <c r="S231" s="49"/>
      <c r="T231" s="1" t="str">
        <f>IF(E231="","OK","NG")</f>
        <v>NG</v>
      </c>
    </row>
    <row r="232" spans="2:20" s="1" customFormat="1" ht="19.5" customHeight="1" thickBot="1" x14ac:dyDescent="0.2">
      <c r="B232" s="35"/>
      <c r="C232" s="60"/>
      <c r="D232" s="5"/>
      <c r="E232" s="22" t="s">
        <v>353</v>
      </c>
      <c r="F232" s="20"/>
      <c r="G232" s="22" t="s">
        <v>354</v>
      </c>
      <c r="H232" s="20"/>
      <c r="I232" s="5" t="s">
        <v>16</v>
      </c>
      <c r="J232" s="5"/>
      <c r="K232" s="5"/>
      <c r="L232" s="5"/>
      <c r="M232" s="5"/>
      <c r="N232" s="5"/>
      <c r="O232" s="5"/>
      <c r="P232" s="27"/>
      <c r="Q232" s="26"/>
      <c r="R232" s="61"/>
      <c r="S232" s="49"/>
    </row>
    <row r="233" spans="2:20" s="1" customFormat="1" ht="27" thickTop="1" thickBot="1" x14ac:dyDescent="0.2">
      <c r="B233" s="35"/>
      <c r="C233" s="60"/>
      <c r="D233" s="5"/>
      <c r="E233" s="18"/>
      <c r="F233" s="21"/>
      <c r="G233" s="18"/>
      <c r="H233" s="21"/>
      <c r="I233" s="6" t="s">
        <v>18</v>
      </c>
      <c r="J233" s="211" t="s">
        <v>162</v>
      </c>
      <c r="K233" s="211"/>
      <c r="L233" s="211"/>
      <c r="M233" s="211"/>
      <c r="N233" s="211"/>
      <c r="O233" s="211"/>
      <c r="P233" s="212"/>
      <c r="Q233" s="23"/>
      <c r="R233" s="61"/>
      <c r="S233" s="49"/>
    </row>
    <row r="234" spans="2:20" s="1" customFormat="1" ht="26.25" customHeight="1" thickTop="1" x14ac:dyDescent="0.15">
      <c r="B234" s="35"/>
      <c r="C234" s="60"/>
      <c r="D234" s="5"/>
      <c r="E234" s="5"/>
      <c r="F234" s="5"/>
      <c r="G234" s="5"/>
      <c r="H234" s="5"/>
      <c r="I234" s="6" t="s">
        <v>19</v>
      </c>
      <c r="J234" s="211" t="s">
        <v>163</v>
      </c>
      <c r="K234" s="211"/>
      <c r="L234" s="211"/>
      <c r="M234" s="211"/>
      <c r="N234" s="211"/>
      <c r="O234" s="211"/>
      <c r="P234" s="212"/>
      <c r="Q234" s="23"/>
      <c r="R234" s="61"/>
      <c r="S234" s="49"/>
    </row>
    <row r="235" spans="2:20" s="1" customFormat="1" ht="41.25" customHeight="1" x14ac:dyDescent="0.15">
      <c r="B235" s="35"/>
      <c r="C235" s="60"/>
      <c r="D235" s="5"/>
      <c r="E235" s="5"/>
      <c r="F235" s="5"/>
      <c r="G235" s="5"/>
      <c r="H235" s="5"/>
      <c r="I235" s="6" t="s">
        <v>20</v>
      </c>
      <c r="J235" s="211" t="s">
        <v>164</v>
      </c>
      <c r="K235" s="211"/>
      <c r="L235" s="211"/>
      <c r="M235" s="211"/>
      <c r="N235" s="211"/>
      <c r="O235" s="211"/>
      <c r="P235" s="212"/>
      <c r="Q235" s="23"/>
      <c r="R235" s="61"/>
      <c r="S235" s="49"/>
    </row>
    <row r="236" spans="2:20" s="1" customFormat="1" ht="37.5" customHeight="1" x14ac:dyDescent="0.15">
      <c r="B236" s="35"/>
      <c r="C236" s="60"/>
      <c r="D236" s="5"/>
      <c r="E236" s="5"/>
      <c r="F236" s="5"/>
      <c r="G236" s="5"/>
      <c r="H236" s="5"/>
      <c r="I236" s="6" t="s">
        <v>21</v>
      </c>
      <c r="J236" s="211" t="s">
        <v>165</v>
      </c>
      <c r="K236" s="211"/>
      <c r="L236" s="211"/>
      <c r="M236" s="211"/>
      <c r="N236" s="211"/>
      <c r="O236" s="211"/>
      <c r="P236" s="212"/>
      <c r="Q236" s="23"/>
      <c r="R236" s="61"/>
      <c r="S236" s="49"/>
    </row>
    <row r="237" spans="2:20" s="1" customFormat="1" ht="40.5" customHeight="1" x14ac:dyDescent="0.15">
      <c r="B237" s="35"/>
      <c r="C237" s="60"/>
      <c r="D237" s="5"/>
      <c r="E237" s="5"/>
      <c r="F237" s="5"/>
      <c r="G237" s="5"/>
      <c r="H237" s="5"/>
      <c r="I237" s="6" t="s">
        <v>22</v>
      </c>
      <c r="J237" s="211" t="s">
        <v>172</v>
      </c>
      <c r="K237" s="211"/>
      <c r="L237" s="211"/>
      <c r="M237" s="211"/>
      <c r="N237" s="211"/>
      <c r="O237" s="211"/>
      <c r="P237" s="212"/>
      <c r="Q237" s="23"/>
      <c r="R237" s="61"/>
      <c r="S237" s="49"/>
    </row>
    <row r="238" spans="2:20" s="1" customFormat="1" ht="42" customHeight="1" x14ac:dyDescent="0.15">
      <c r="B238" s="35"/>
      <c r="C238" s="60"/>
      <c r="D238" s="5"/>
      <c r="E238" s="5"/>
      <c r="F238" s="5"/>
      <c r="G238" s="5"/>
      <c r="H238" s="5"/>
      <c r="I238" s="6" t="s">
        <v>23</v>
      </c>
      <c r="J238" s="211" t="s">
        <v>166</v>
      </c>
      <c r="K238" s="211"/>
      <c r="L238" s="211"/>
      <c r="M238" s="211"/>
      <c r="N238" s="211"/>
      <c r="O238" s="211"/>
      <c r="P238" s="212"/>
      <c r="Q238" s="23"/>
      <c r="R238" s="61"/>
      <c r="S238" s="49"/>
    </row>
    <row r="239" spans="2:20" s="1" customFormat="1" x14ac:dyDescent="0.15">
      <c r="B239" s="35"/>
      <c r="C239" s="60"/>
      <c r="D239" s="5"/>
      <c r="E239" s="5"/>
      <c r="F239" s="5"/>
      <c r="G239" s="5"/>
      <c r="H239" s="5"/>
      <c r="I239" s="5"/>
      <c r="J239" s="5"/>
      <c r="K239" s="5"/>
      <c r="L239" s="5"/>
      <c r="M239" s="5"/>
      <c r="N239" s="5"/>
      <c r="O239" s="5"/>
      <c r="P239" s="5"/>
      <c r="Q239" s="5"/>
      <c r="R239" s="61"/>
      <c r="S239" s="49"/>
    </row>
    <row r="240" spans="2:20" s="1" customFormat="1" ht="19.5" thickBot="1" x14ac:dyDescent="0.2">
      <c r="B240" s="35"/>
      <c r="C240" s="60"/>
      <c r="D240" s="5"/>
      <c r="E240" s="213" t="s">
        <v>358</v>
      </c>
      <c r="F240" s="214"/>
      <c r="G240" s="214"/>
      <c r="H240" s="214"/>
      <c r="I240" s="214"/>
      <c r="J240" s="214"/>
      <c r="K240" s="214"/>
      <c r="L240" s="214"/>
      <c r="M240" s="214"/>
      <c r="N240" s="214"/>
      <c r="O240" s="214"/>
      <c r="P240" s="215"/>
      <c r="Q240" s="5"/>
      <c r="R240" s="61"/>
      <c r="S240" s="49"/>
    </row>
    <row r="241" spans="2:20" s="110" customFormat="1" ht="99.95" customHeight="1" thickTop="1" thickBot="1" x14ac:dyDescent="0.2">
      <c r="B241" s="107"/>
      <c r="C241" s="111"/>
      <c r="D241" s="57"/>
      <c r="E241" s="216"/>
      <c r="F241" s="217"/>
      <c r="G241" s="217"/>
      <c r="H241" s="217"/>
      <c r="I241" s="217"/>
      <c r="J241" s="217"/>
      <c r="K241" s="217"/>
      <c r="L241" s="217"/>
      <c r="M241" s="217"/>
      <c r="N241" s="217"/>
      <c r="O241" s="217"/>
      <c r="P241" s="218"/>
      <c r="Q241" s="57"/>
      <c r="R241" s="112"/>
      <c r="S241" s="37"/>
    </row>
    <row r="242" spans="2:20" s="1" customFormat="1" ht="19.5" thickTop="1" x14ac:dyDescent="0.15">
      <c r="B242" s="35"/>
      <c r="C242" s="60"/>
      <c r="D242" s="5"/>
      <c r="E242" s="5"/>
      <c r="F242" s="5"/>
      <c r="G242" s="5"/>
      <c r="H242" s="5"/>
      <c r="I242" s="5"/>
      <c r="J242" s="5"/>
      <c r="K242" s="5"/>
      <c r="L242" s="5"/>
      <c r="M242" s="5"/>
      <c r="N242" s="5"/>
      <c r="O242" s="5"/>
      <c r="P242" s="5"/>
      <c r="Q242" s="5"/>
      <c r="R242" s="61"/>
      <c r="S242" s="49"/>
    </row>
    <row r="243" spans="2:20" s="1" customFormat="1" ht="19.5" thickBot="1" x14ac:dyDescent="0.2">
      <c r="B243" s="35"/>
      <c r="C243" s="60"/>
      <c r="D243" s="5"/>
      <c r="E243" s="219" t="s">
        <v>24</v>
      </c>
      <c r="F243" s="220"/>
      <c r="G243" s="220"/>
      <c r="H243" s="220"/>
      <c r="I243" s="220"/>
      <c r="J243" s="220"/>
      <c r="K243" s="220"/>
      <c r="L243" s="220"/>
      <c r="M243" s="220"/>
      <c r="N243" s="220"/>
      <c r="O243" s="220"/>
      <c r="P243" s="221"/>
      <c r="Q243" s="5"/>
      <c r="R243" s="61"/>
      <c r="S243" s="49"/>
    </row>
    <row r="244" spans="2:20" s="110" customFormat="1" ht="99.95" customHeight="1" thickTop="1" thickBot="1" x14ac:dyDescent="0.2">
      <c r="B244" s="107"/>
      <c r="C244" s="111"/>
      <c r="D244" s="57"/>
      <c r="E244" s="216"/>
      <c r="F244" s="217"/>
      <c r="G244" s="217"/>
      <c r="H244" s="217"/>
      <c r="I244" s="217"/>
      <c r="J244" s="217"/>
      <c r="K244" s="217"/>
      <c r="L244" s="217"/>
      <c r="M244" s="217"/>
      <c r="N244" s="217"/>
      <c r="O244" s="217"/>
      <c r="P244" s="218"/>
      <c r="Q244" s="57"/>
      <c r="R244" s="112"/>
      <c r="S244" s="37"/>
    </row>
    <row r="245" spans="2:20" s="1" customFormat="1" ht="19.5" thickTop="1" x14ac:dyDescent="0.15">
      <c r="B245" s="35"/>
      <c r="C245" s="60"/>
      <c r="D245" s="5"/>
      <c r="E245" s="24"/>
      <c r="F245" s="24"/>
      <c r="G245" s="24"/>
      <c r="H245" s="24"/>
      <c r="I245" s="24"/>
      <c r="J245" s="24"/>
      <c r="K245" s="24"/>
      <c r="L245" s="24"/>
      <c r="M245" s="24"/>
      <c r="N245" s="24"/>
      <c r="O245" s="24"/>
      <c r="P245" s="24"/>
      <c r="Q245" s="5"/>
      <c r="R245" s="61"/>
      <c r="S245" s="49"/>
    </row>
    <row r="246" spans="2:20" s="1" customFormat="1" x14ac:dyDescent="0.15">
      <c r="B246" s="35"/>
      <c r="C246" s="60"/>
      <c r="D246" s="4"/>
      <c r="E246" s="5"/>
      <c r="F246" s="5"/>
      <c r="G246" s="5"/>
      <c r="H246" s="5"/>
      <c r="I246" s="5"/>
      <c r="J246" s="5"/>
      <c r="K246" s="5"/>
      <c r="L246" s="5"/>
      <c r="M246" s="5"/>
      <c r="N246" s="5"/>
      <c r="O246" s="5"/>
      <c r="P246" s="5"/>
      <c r="Q246" s="5"/>
      <c r="R246" s="61"/>
      <c r="S246" s="49"/>
    </row>
    <row r="247" spans="2:20" s="1" customFormat="1" ht="63" customHeight="1" x14ac:dyDescent="0.15">
      <c r="B247" s="35"/>
      <c r="C247" s="60"/>
      <c r="D247" s="222" t="s">
        <v>167</v>
      </c>
      <c r="E247" s="223"/>
      <c r="F247" s="223"/>
      <c r="G247" s="223"/>
      <c r="H247" s="223"/>
      <c r="I247" s="223"/>
      <c r="J247" s="223"/>
      <c r="K247" s="223"/>
      <c r="L247" s="223"/>
      <c r="M247" s="223"/>
      <c r="N247" s="223"/>
      <c r="O247" s="223"/>
      <c r="P247" s="223"/>
      <c r="Q247" s="224"/>
      <c r="R247" s="61"/>
      <c r="S247" s="49"/>
    </row>
    <row r="248" spans="2:20" s="1" customFormat="1" x14ac:dyDescent="0.15">
      <c r="B248" s="35"/>
      <c r="C248" s="60"/>
      <c r="D248" s="5"/>
      <c r="E248" s="38" t="str">
        <f>IF((COUNTBLANK(E250)+COUNTBLANK(G250))&lt;=0,"","未入力箇所があります！")</f>
        <v>未入力箇所があります！</v>
      </c>
      <c r="F248" s="5"/>
      <c r="G248" s="5"/>
      <c r="H248" s="5"/>
      <c r="I248" s="5"/>
      <c r="J248" s="5"/>
      <c r="K248" s="5"/>
      <c r="L248" s="5"/>
      <c r="M248" s="5"/>
      <c r="N248" s="5"/>
      <c r="O248" s="5"/>
      <c r="P248" s="5"/>
      <c r="Q248" s="5"/>
      <c r="R248" s="61"/>
      <c r="S248" s="49"/>
      <c r="T248" s="1" t="str">
        <f>IF(E248="","OK","NG")</f>
        <v>NG</v>
      </c>
    </row>
    <row r="249" spans="2:20" s="1" customFormat="1" ht="19.5" customHeight="1" thickBot="1" x14ac:dyDescent="0.2">
      <c r="B249" s="35"/>
      <c r="C249" s="60"/>
      <c r="D249" s="5"/>
      <c r="E249" s="22" t="s">
        <v>353</v>
      </c>
      <c r="F249" s="20"/>
      <c r="G249" s="22" t="s">
        <v>354</v>
      </c>
      <c r="H249" s="20"/>
      <c r="I249" s="5" t="s">
        <v>16</v>
      </c>
      <c r="J249" s="5"/>
      <c r="K249" s="5"/>
      <c r="L249" s="5"/>
      <c r="M249" s="5"/>
      <c r="N249" s="5"/>
      <c r="O249" s="5"/>
      <c r="P249" s="27"/>
      <c r="Q249" s="26"/>
      <c r="R249" s="61"/>
      <c r="S249" s="49"/>
    </row>
    <row r="250" spans="2:20" s="1" customFormat="1" ht="27" thickTop="1" thickBot="1" x14ac:dyDescent="0.2">
      <c r="B250" s="35"/>
      <c r="C250" s="60"/>
      <c r="D250" s="5"/>
      <c r="E250" s="18"/>
      <c r="F250" s="21"/>
      <c r="G250" s="18"/>
      <c r="H250" s="21"/>
      <c r="I250" s="6" t="s">
        <v>18</v>
      </c>
      <c r="J250" s="211" t="s">
        <v>168</v>
      </c>
      <c r="K250" s="211"/>
      <c r="L250" s="211"/>
      <c r="M250" s="211"/>
      <c r="N250" s="211"/>
      <c r="O250" s="211"/>
      <c r="P250" s="212"/>
      <c r="Q250" s="23"/>
      <c r="R250" s="61"/>
      <c r="S250" s="49"/>
    </row>
    <row r="251" spans="2:20" s="1" customFormat="1" ht="24" customHeight="1" thickTop="1" x14ac:dyDescent="0.15">
      <c r="B251" s="35"/>
      <c r="C251" s="60"/>
      <c r="D251" s="5"/>
      <c r="E251" s="5"/>
      <c r="F251" s="5"/>
      <c r="G251" s="5"/>
      <c r="H251" s="5"/>
      <c r="I251" s="6" t="s">
        <v>19</v>
      </c>
      <c r="J251" s="211" t="s">
        <v>156</v>
      </c>
      <c r="K251" s="211"/>
      <c r="L251" s="211"/>
      <c r="M251" s="211"/>
      <c r="N251" s="211"/>
      <c r="O251" s="211"/>
      <c r="P251" s="212"/>
      <c r="Q251" s="23"/>
      <c r="R251" s="61"/>
      <c r="S251" s="49"/>
    </row>
    <row r="252" spans="2:20" s="1" customFormat="1" ht="38.25" customHeight="1" x14ac:dyDescent="0.15">
      <c r="B252" s="35"/>
      <c r="C252" s="60"/>
      <c r="D252" s="5"/>
      <c r="E252" s="5"/>
      <c r="F252" s="5"/>
      <c r="G252" s="5"/>
      <c r="H252" s="5"/>
      <c r="I252" s="6" t="s">
        <v>20</v>
      </c>
      <c r="J252" s="211" t="s">
        <v>169</v>
      </c>
      <c r="K252" s="211"/>
      <c r="L252" s="211"/>
      <c r="M252" s="211"/>
      <c r="N252" s="211"/>
      <c r="O252" s="211"/>
      <c r="P252" s="212"/>
      <c r="Q252" s="23"/>
      <c r="R252" s="61"/>
      <c r="S252" s="49"/>
    </row>
    <row r="253" spans="2:20" s="1" customFormat="1" ht="38.25" customHeight="1" x14ac:dyDescent="0.15">
      <c r="B253" s="35"/>
      <c r="C253" s="60"/>
      <c r="D253" s="5"/>
      <c r="E253" s="5"/>
      <c r="F253" s="5"/>
      <c r="G253" s="5"/>
      <c r="H253" s="5"/>
      <c r="I253" s="6" t="s">
        <v>21</v>
      </c>
      <c r="J253" s="211" t="s">
        <v>170</v>
      </c>
      <c r="K253" s="211"/>
      <c r="L253" s="211"/>
      <c r="M253" s="211"/>
      <c r="N253" s="211"/>
      <c r="O253" s="211"/>
      <c r="P253" s="212"/>
      <c r="Q253" s="23"/>
      <c r="R253" s="61"/>
      <c r="S253" s="49"/>
    </row>
    <row r="254" spans="2:20" s="1" customFormat="1" ht="38.25" customHeight="1" x14ac:dyDescent="0.15">
      <c r="B254" s="35"/>
      <c r="C254" s="60"/>
      <c r="D254" s="5"/>
      <c r="E254" s="5"/>
      <c r="F254" s="5"/>
      <c r="G254" s="5"/>
      <c r="H254" s="5"/>
      <c r="I254" s="6" t="s">
        <v>22</v>
      </c>
      <c r="J254" s="211" t="s">
        <v>171</v>
      </c>
      <c r="K254" s="211"/>
      <c r="L254" s="211"/>
      <c r="M254" s="211"/>
      <c r="N254" s="211"/>
      <c r="O254" s="211"/>
      <c r="P254" s="212"/>
      <c r="Q254" s="23"/>
      <c r="R254" s="61"/>
      <c r="S254" s="49"/>
    </row>
    <row r="255" spans="2:20" s="1" customFormat="1" ht="41.25" customHeight="1" x14ac:dyDescent="0.15">
      <c r="B255" s="35"/>
      <c r="C255" s="60"/>
      <c r="D255" s="5"/>
      <c r="E255" s="5"/>
      <c r="F255" s="5"/>
      <c r="G255" s="5"/>
      <c r="H255" s="5"/>
      <c r="I255" s="6" t="s">
        <v>23</v>
      </c>
      <c r="J255" s="211" t="s">
        <v>173</v>
      </c>
      <c r="K255" s="211"/>
      <c r="L255" s="211"/>
      <c r="M255" s="211"/>
      <c r="N255" s="211"/>
      <c r="O255" s="211"/>
      <c r="P255" s="212"/>
      <c r="Q255" s="23"/>
      <c r="R255" s="61"/>
      <c r="S255" s="49"/>
    </row>
    <row r="256" spans="2:20" s="1" customFormat="1" x14ac:dyDescent="0.15">
      <c r="B256" s="35"/>
      <c r="C256" s="60"/>
      <c r="D256" s="5"/>
      <c r="E256" s="5"/>
      <c r="F256" s="5"/>
      <c r="G256" s="5"/>
      <c r="H256" s="5"/>
      <c r="I256" s="5"/>
      <c r="J256" s="5"/>
      <c r="K256" s="5"/>
      <c r="L256" s="5"/>
      <c r="M256" s="5"/>
      <c r="N256" s="5"/>
      <c r="O256" s="5"/>
      <c r="P256" s="5"/>
      <c r="Q256" s="5"/>
      <c r="R256" s="61"/>
      <c r="S256" s="49"/>
    </row>
    <row r="257" spans="2:20" s="1" customFormat="1" ht="19.5" thickBot="1" x14ac:dyDescent="0.2">
      <c r="B257" s="35"/>
      <c r="C257" s="60"/>
      <c r="D257" s="5"/>
      <c r="E257" s="213" t="s">
        <v>356</v>
      </c>
      <c r="F257" s="214"/>
      <c r="G257" s="214"/>
      <c r="H257" s="214"/>
      <c r="I257" s="214"/>
      <c r="J257" s="214"/>
      <c r="K257" s="214"/>
      <c r="L257" s="214"/>
      <c r="M257" s="214"/>
      <c r="N257" s="214"/>
      <c r="O257" s="214"/>
      <c r="P257" s="215"/>
      <c r="Q257" s="5"/>
      <c r="R257" s="61"/>
      <c r="S257" s="49"/>
    </row>
    <row r="258" spans="2:20" s="110" customFormat="1" ht="99.95" customHeight="1" thickTop="1" thickBot="1" x14ac:dyDescent="0.2">
      <c r="B258" s="107"/>
      <c r="C258" s="111"/>
      <c r="D258" s="57"/>
      <c r="E258" s="216"/>
      <c r="F258" s="217"/>
      <c r="G258" s="217"/>
      <c r="H258" s="217"/>
      <c r="I258" s="217"/>
      <c r="J258" s="217"/>
      <c r="K258" s="217"/>
      <c r="L258" s="217"/>
      <c r="M258" s="217"/>
      <c r="N258" s="217"/>
      <c r="O258" s="217"/>
      <c r="P258" s="218"/>
      <c r="Q258" s="57"/>
      <c r="R258" s="112"/>
      <c r="S258" s="37"/>
    </row>
    <row r="259" spans="2:20" s="1" customFormat="1" ht="19.5" thickTop="1" x14ac:dyDescent="0.15">
      <c r="B259" s="35"/>
      <c r="C259" s="60"/>
      <c r="D259" s="5"/>
      <c r="E259" s="5"/>
      <c r="F259" s="5"/>
      <c r="G259" s="5"/>
      <c r="H259" s="5"/>
      <c r="I259" s="5"/>
      <c r="J259" s="5"/>
      <c r="K259" s="5"/>
      <c r="L259" s="5"/>
      <c r="M259" s="5"/>
      <c r="N259" s="5"/>
      <c r="O259" s="5"/>
      <c r="P259" s="5"/>
      <c r="Q259" s="5"/>
      <c r="R259" s="61"/>
      <c r="S259" s="49"/>
    </row>
    <row r="260" spans="2:20" s="1" customFormat="1" ht="19.5" thickBot="1" x14ac:dyDescent="0.2">
      <c r="B260" s="35"/>
      <c r="C260" s="60"/>
      <c r="D260" s="5"/>
      <c r="E260" s="219" t="s">
        <v>24</v>
      </c>
      <c r="F260" s="220"/>
      <c r="G260" s="220"/>
      <c r="H260" s="220"/>
      <c r="I260" s="220"/>
      <c r="J260" s="220"/>
      <c r="K260" s="220"/>
      <c r="L260" s="220"/>
      <c r="M260" s="220"/>
      <c r="N260" s="220"/>
      <c r="O260" s="220"/>
      <c r="P260" s="221"/>
      <c r="Q260" s="5"/>
      <c r="R260" s="61"/>
      <c r="S260" s="49"/>
    </row>
    <row r="261" spans="2:20" s="110" customFormat="1" ht="99.95" customHeight="1" thickTop="1" thickBot="1" x14ac:dyDescent="0.2">
      <c r="B261" s="107"/>
      <c r="C261" s="111"/>
      <c r="D261" s="57"/>
      <c r="E261" s="216"/>
      <c r="F261" s="217"/>
      <c r="G261" s="217"/>
      <c r="H261" s="217"/>
      <c r="I261" s="217"/>
      <c r="J261" s="217"/>
      <c r="K261" s="217"/>
      <c r="L261" s="217"/>
      <c r="M261" s="217"/>
      <c r="N261" s="217"/>
      <c r="O261" s="217"/>
      <c r="P261" s="218"/>
      <c r="Q261" s="57"/>
      <c r="R261" s="112"/>
      <c r="S261" s="37"/>
    </row>
    <row r="262" spans="2:20" s="1" customFormat="1" ht="19.5" thickTop="1" x14ac:dyDescent="0.15">
      <c r="B262" s="35"/>
      <c r="C262" s="60"/>
      <c r="D262" s="5"/>
      <c r="E262" s="24"/>
      <c r="F262" s="24"/>
      <c r="G262" s="24"/>
      <c r="H262" s="24"/>
      <c r="I262" s="24"/>
      <c r="J262" s="24"/>
      <c r="K262" s="24"/>
      <c r="L262" s="24"/>
      <c r="M262" s="24"/>
      <c r="N262" s="24"/>
      <c r="O262" s="24"/>
      <c r="P262" s="24"/>
      <c r="Q262" s="5"/>
      <c r="R262" s="61"/>
      <c r="S262" s="49"/>
    </row>
    <row r="263" spans="2:20" s="1" customFormat="1" x14ac:dyDescent="0.15">
      <c r="B263" s="35"/>
      <c r="C263" s="60"/>
      <c r="D263" s="5"/>
      <c r="E263" s="5"/>
      <c r="F263" s="5"/>
      <c r="G263" s="5"/>
      <c r="H263" s="5"/>
      <c r="I263" s="5"/>
      <c r="J263" s="5"/>
      <c r="K263" s="5"/>
      <c r="L263" s="5"/>
      <c r="M263" s="5"/>
      <c r="N263" s="5"/>
      <c r="O263" s="5"/>
      <c r="P263" s="5"/>
      <c r="Q263" s="19"/>
      <c r="R263" s="61"/>
      <c r="S263" s="49"/>
    </row>
    <row r="264" spans="2:20" s="1" customFormat="1" ht="58.5" customHeight="1" x14ac:dyDescent="0.15">
      <c r="B264" s="35"/>
      <c r="C264" s="60"/>
      <c r="D264" s="222" t="s">
        <v>174</v>
      </c>
      <c r="E264" s="223"/>
      <c r="F264" s="223"/>
      <c r="G264" s="223"/>
      <c r="H264" s="223"/>
      <c r="I264" s="223"/>
      <c r="J264" s="223"/>
      <c r="K264" s="223"/>
      <c r="L264" s="223"/>
      <c r="M264" s="223"/>
      <c r="N264" s="223"/>
      <c r="O264" s="223"/>
      <c r="P264" s="223"/>
      <c r="Q264" s="224"/>
      <c r="R264" s="61"/>
      <c r="S264" s="49"/>
    </row>
    <row r="265" spans="2:20" s="1" customFormat="1" x14ac:dyDescent="0.15">
      <c r="B265" s="35"/>
      <c r="C265" s="60"/>
      <c r="D265" s="5"/>
      <c r="E265" s="38" t="str">
        <f>IF((COUNTBLANK(E267)+COUNTBLANK(G267))&lt;=0,"","未入力箇所があります！")</f>
        <v>未入力箇所があります！</v>
      </c>
      <c r="F265" s="5"/>
      <c r="G265" s="5"/>
      <c r="H265" s="5"/>
      <c r="I265" s="5"/>
      <c r="J265" s="5"/>
      <c r="K265" s="5"/>
      <c r="L265" s="5"/>
      <c r="M265" s="5"/>
      <c r="N265" s="5"/>
      <c r="O265" s="5"/>
      <c r="P265" s="5"/>
      <c r="Q265" s="5"/>
      <c r="R265" s="61"/>
      <c r="S265" s="49"/>
      <c r="T265" s="1" t="str">
        <f>IF(E265="","OK","NG")</f>
        <v>NG</v>
      </c>
    </row>
    <row r="266" spans="2:20" s="1" customFormat="1" ht="19.5" customHeight="1" thickBot="1" x14ac:dyDescent="0.2">
      <c r="B266" s="35"/>
      <c r="C266" s="60"/>
      <c r="D266" s="5"/>
      <c r="E266" s="22" t="s">
        <v>353</v>
      </c>
      <c r="F266" s="20"/>
      <c r="G266" s="22" t="s">
        <v>354</v>
      </c>
      <c r="H266" s="20"/>
      <c r="I266" s="5" t="s">
        <v>16</v>
      </c>
      <c r="J266" s="5"/>
      <c r="K266" s="5"/>
      <c r="L266" s="5"/>
      <c r="M266" s="5"/>
      <c r="N266" s="5"/>
      <c r="O266" s="5"/>
      <c r="P266" s="27"/>
      <c r="Q266" s="26"/>
      <c r="R266" s="61"/>
      <c r="S266" s="49"/>
    </row>
    <row r="267" spans="2:20" s="1" customFormat="1" ht="27" customHeight="1" thickTop="1" thickBot="1" x14ac:dyDescent="0.2">
      <c r="B267" s="35"/>
      <c r="C267" s="60"/>
      <c r="D267" s="5"/>
      <c r="E267" s="18"/>
      <c r="F267" s="21"/>
      <c r="G267" s="18"/>
      <c r="H267" s="21"/>
      <c r="I267" s="6" t="s">
        <v>18</v>
      </c>
      <c r="J267" s="211" t="s">
        <v>168</v>
      </c>
      <c r="K267" s="211"/>
      <c r="L267" s="211"/>
      <c r="M267" s="211"/>
      <c r="N267" s="211"/>
      <c r="O267" s="211"/>
      <c r="P267" s="212"/>
      <c r="Q267" s="23"/>
      <c r="R267" s="61"/>
      <c r="S267" s="49"/>
    </row>
    <row r="268" spans="2:20" s="1" customFormat="1" ht="24" customHeight="1" thickTop="1" x14ac:dyDescent="0.15">
      <c r="B268" s="35"/>
      <c r="C268" s="60"/>
      <c r="D268" s="5"/>
      <c r="E268" s="5"/>
      <c r="F268" s="5"/>
      <c r="G268" s="5"/>
      <c r="H268" s="5"/>
      <c r="I268" s="6" t="s">
        <v>19</v>
      </c>
      <c r="J268" s="211" t="s">
        <v>175</v>
      </c>
      <c r="K268" s="211"/>
      <c r="L268" s="211"/>
      <c r="M268" s="211"/>
      <c r="N268" s="211"/>
      <c r="O268" s="211"/>
      <c r="P268" s="212"/>
      <c r="Q268" s="23"/>
      <c r="R268" s="61"/>
      <c r="S268" s="49"/>
    </row>
    <row r="269" spans="2:20" s="1" customFormat="1" ht="38.25" customHeight="1" x14ac:dyDescent="0.15">
      <c r="B269" s="35"/>
      <c r="C269" s="60"/>
      <c r="D269" s="5"/>
      <c r="E269" s="5"/>
      <c r="F269" s="5"/>
      <c r="G269" s="5"/>
      <c r="H269" s="5"/>
      <c r="I269" s="6" t="s">
        <v>20</v>
      </c>
      <c r="J269" s="211" t="s">
        <v>176</v>
      </c>
      <c r="K269" s="211"/>
      <c r="L269" s="211"/>
      <c r="M269" s="211"/>
      <c r="N269" s="211"/>
      <c r="O269" s="211"/>
      <c r="P269" s="212"/>
      <c r="Q269" s="23"/>
      <c r="R269" s="61"/>
      <c r="S269" s="49"/>
    </row>
    <row r="270" spans="2:20" s="1" customFormat="1" ht="39" customHeight="1" x14ac:dyDescent="0.15">
      <c r="B270" s="35"/>
      <c r="C270" s="60"/>
      <c r="D270" s="5"/>
      <c r="E270" s="5"/>
      <c r="F270" s="5"/>
      <c r="G270" s="5"/>
      <c r="H270" s="5"/>
      <c r="I270" s="6" t="s">
        <v>21</v>
      </c>
      <c r="J270" s="211" t="s">
        <v>170</v>
      </c>
      <c r="K270" s="211"/>
      <c r="L270" s="211"/>
      <c r="M270" s="211"/>
      <c r="N270" s="211"/>
      <c r="O270" s="211"/>
      <c r="P270" s="212"/>
      <c r="Q270" s="23"/>
      <c r="R270" s="61"/>
      <c r="S270" s="49"/>
    </row>
    <row r="271" spans="2:20" s="1" customFormat="1" ht="40.5" customHeight="1" x14ac:dyDescent="0.15">
      <c r="B271" s="35"/>
      <c r="C271" s="60"/>
      <c r="D271" s="5"/>
      <c r="E271" s="5"/>
      <c r="F271" s="5"/>
      <c r="G271" s="5"/>
      <c r="H271" s="5"/>
      <c r="I271" s="6" t="s">
        <v>22</v>
      </c>
      <c r="J271" s="211" t="s">
        <v>177</v>
      </c>
      <c r="K271" s="211"/>
      <c r="L271" s="211"/>
      <c r="M271" s="211"/>
      <c r="N271" s="211"/>
      <c r="O271" s="211"/>
      <c r="P271" s="212"/>
      <c r="Q271" s="23"/>
      <c r="R271" s="61"/>
      <c r="S271" s="49"/>
    </row>
    <row r="272" spans="2:20" s="1" customFormat="1" ht="39.75" customHeight="1" x14ac:dyDescent="0.15">
      <c r="B272" s="35"/>
      <c r="C272" s="60"/>
      <c r="D272" s="5"/>
      <c r="E272" s="5"/>
      <c r="F272" s="5"/>
      <c r="G272" s="5"/>
      <c r="H272" s="5"/>
      <c r="I272" s="6" t="s">
        <v>23</v>
      </c>
      <c r="J272" s="211" t="s">
        <v>178</v>
      </c>
      <c r="K272" s="211"/>
      <c r="L272" s="211"/>
      <c r="M272" s="211"/>
      <c r="N272" s="211"/>
      <c r="O272" s="211"/>
      <c r="P272" s="212"/>
      <c r="Q272" s="23"/>
      <c r="R272" s="61"/>
      <c r="S272" s="49"/>
    </row>
    <row r="273" spans="2:20" s="1" customFormat="1" x14ac:dyDescent="0.15">
      <c r="B273" s="35"/>
      <c r="C273" s="60"/>
      <c r="D273" s="5"/>
      <c r="E273" s="5"/>
      <c r="F273" s="5"/>
      <c r="G273" s="5"/>
      <c r="H273" s="5"/>
      <c r="I273" s="5"/>
      <c r="J273" s="5"/>
      <c r="K273" s="5"/>
      <c r="L273" s="5"/>
      <c r="M273" s="5"/>
      <c r="N273" s="5"/>
      <c r="O273" s="5"/>
      <c r="P273" s="5"/>
      <c r="Q273" s="5"/>
      <c r="R273" s="61"/>
      <c r="S273" s="49"/>
    </row>
    <row r="274" spans="2:20" s="1" customFormat="1" ht="19.5" thickBot="1" x14ac:dyDescent="0.2">
      <c r="B274" s="35"/>
      <c r="C274" s="60"/>
      <c r="D274" s="5"/>
      <c r="E274" s="213" t="s">
        <v>356</v>
      </c>
      <c r="F274" s="214"/>
      <c r="G274" s="214"/>
      <c r="H274" s="214"/>
      <c r="I274" s="214"/>
      <c r="J274" s="214"/>
      <c r="K274" s="214"/>
      <c r="L274" s="214"/>
      <c r="M274" s="214"/>
      <c r="N274" s="214"/>
      <c r="O274" s="214"/>
      <c r="P274" s="215"/>
      <c r="Q274" s="5"/>
      <c r="R274" s="61"/>
      <c r="S274" s="49"/>
    </row>
    <row r="275" spans="2:20" s="110" customFormat="1" ht="99.95" customHeight="1" thickTop="1" thickBot="1" x14ac:dyDescent="0.2">
      <c r="B275" s="107"/>
      <c r="C275" s="111"/>
      <c r="D275" s="57"/>
      <c r="E275" s="216"/>
      <c r="F275" s="217"/>
      <c r="G275" s="217"/>
      <c r="H275" s="217"/>
      <c r="I275" s="217"/>
      <c r="J275" s="217"/>
      <c r="K275" s="217"/>
      <c r="L275" s="217"/>
      <c r="M275" s="217"/>
      <c r="N275" s="217"/>
      <c r="O275" s="217"/>
      <c r="P275" s="218"/>
      <c r="Q275" s="57"/>
      <c r="R275" s="112"/>
      <c r="S275" s="37"/>
    </row>
    <row r="276" spans="2:20" s="1" customFormat="1" ht="19.5" thickTop="1" x14ac:dyDescent="0.15">
      <c r="B276" s="35"/>
      <c r="C276" s="60"/>
      <c r="D276" s="5"/>
      <c r="E276" s="5"/>
      <c r="F276" s="5"/>
      <c r="G276" s="5"/>
      <c r="H276" s="5"/>
      <c r="I276" s="5"/>
      <c r="J276" s="5"/>
      <c r="K276" s="5"/>
      <c r="L276" s="5"/>
      <c r="M276" s="5"/>
      <c r="N276" s="5"/>
      <c r="O276" s="5"/>
      <c r="P276" s="5"/>
      <c r="Q276" s="5"/>
      <c r="R276" s="61"/>
      <c r="S276" s="49"/>
    </row>
    <row r="277" spans="2:20" s="1" customFormat="1" ht="19.5" thickBot="1" x14ac:dyDescent="0.2">
      <c r="B277" s="35"/>
      <c r="C277" s="60"/>
      <c r="D277" s="5"/>
      <c r="E277" s="219" t="s">
        <v>24</v>
      </c>
      <c r="F277" s="220"/>
      <c r="G277" s="220"/>
      <c r="H277" s="220"/>
      <c r="I277" s="220"/>
      <c r="J277" s="220"/>
      <c r="K277" s="220"/>
      <c r="L277" s="220"/>
      <c r="M277" s="220"/>
      <c r="N277" s="220"/>
      <c r="O277" s="220"/>
      <c r="P277" s="221"/>
      <c r="Q277" s="5"/>
      <c r="R277" s="61"/>
      <c r="S277" s="49"/>
    </row>
    <row r="278" spans="2:20" s="110" customFormat="1" ht="99.95" customHeight="1" thickTop="1" thickBot="1" x14ac:dyDescent="0.2">
      <c r="B278" s="107"/>
      <c r="C278" s="111"/>
      <c r="D278" s="57"/>
      <c r="E278" s="216"/>
      <c r="F278" s="217"/>
      <c r="G278" s="217"/>
      <c r="H278" s="217"/>
      <c r="I278" s="217"/>
      <c r="J278" s="217"/>
      <c r="K278" s="217"/>
      <c r="L278" s="217"/>
      <c r="M278" s="217"/>
      <c r="N278" s="217"/>
      <c r="O278" s="217"/>
      <c r="P278" s="218"/>
      <c r="Q278" s="57"/>
      <c r="R278" s="112"/>
      <c r="S278" s="37"/>
    </row>
    <row r="279" spans="2:20" s="1" customFormat="1" ht="19.5" thickTop="1" x14ac:dyDescent="0.15">
      <c r="B279" s="35"/>
      <c r="C279" s="60"/>
      <c r="D279" s="5"/>
      <c r="E279" s="24"/>
      <c r="F279" s="24"/>
      <c r="G279" s="24"/>
      <c r="H279" s="24"/>
      <c r="I279" s="24"/>
      <c r="J279" s="24"/>
      <c r="K279" s="24"/>
      <c r="L279" s="24"/>
      <c r="M279" s="24"/>
      <c r="N279" s="24"/>
      <c r="O279" s="24"/>
      <c r="P279" s="24"/>
      <c r="Q279" s="5"/>
      <c r="R279" s="61"/>
      <c r="S279" s="49"/>
    </row>
    <row r="280" spans="2:20" s="1" customFormat="1" x14ac:dyDescent="0.15">
      <c r="B280" s="35"/>
      <c r="C280" s="60"/>
      <c r="D280" s="5"/>
      <c r="E280" s="5"/>
      <c r="F280" s="5"/>
      <c r="G280" s="5"/>
      <c r="H280" s="5"/>
      <c r="I280" s="5"/>
      <c r="J280" s="5"/>
      <c r="K280" s="5"/>
      <c r="L280" s="5"/>
      <c r="M280" s="5"/>
      <c r="N280" s="5"/>
      <c r="O280" s="5"/>
      <c r="P280" s="5"/>
      <c r="Q280" s="19"/>
      <c r="R280" s="61"/>
      <c r="S280" s="49"/>
    </row>
    <row r="281" spans="2:20" s="1" customFormat="1" ht="58.5" customHeight="1" x14ac:dyDescent="0.15">
      <c r="B281" s="35"/>
      <c r="C281" s="60"/>
      <c r="D281" s="222" t="s">
        <v>179</v>
      </c>
      <c r="E281" s="223"/>
      <c r="F281" s="223"/>
      <c r="G281" s="223"/>
      <c r="H281" s="223"/>
      <c r="I281" s="223"/>
      <c r="J281" s="223"/>
      <c r="K281" s="223"/>
      <c r="L281" s="223"/>
      <c r="M281" s="223"/>
      <c r="N281" s="223"/>
      <c r="O281" s="223"/>
      <c r="P281" s="223"/>
      <c r="Q281" s="224"/>
      <c r="R281" s="61"/>
      <c r="S281" s="49"/>
    </row>
    <row r="282" spans="2:20" s="1" customFormat="1" x14ac:dyDescent="0.15">
      <c r="B282" s="35"/>
      <c r="C282" s="60"/>
      <c r="D282" s="5"/>
      <c r="E282" s="38" t="str">
        <f>IF((COUNTBLANK(E284)+COUNTBLANK(G284))&lt;=0,"","未入力箇所があります！")</f>
        <v>未入力箇所があります！</v>
      </c>
      <c r="F282" s="5"/>
      <c r="G282" s="5"/>
      <c r="H282" s="5"/>
      <c r="I282" s="5"/>
      <c r="J282" s="5"/>
      <c r="K282" s="5"/>
      <c r="L282" s="5"/>
      <c r="M282" s="5"/>
      <c r="N282" s="5"/>
      <c r="O282" s="5"/>
      <c r="P282" s="5"/>
      <c r="Q282" s="5"/>
      <c r="R282" s="61"/>
      <c r="S282" s="49"/>
      <c r="T282" s="1" t="str">
        <f>IF(E282="","OK","NG")</f>
        <v>NG</v>
      </c>
    </row>
    <row r="283" spans="2:20" s="1" customFormat="1" ht="19.5" customHeight="1" thickBot="1" x14ac:dyDescent="0.2">
      <c r="B283" s="35"/>
      <c r="C283" s="60"/>
      <c r="D283" s="5"/>
      <c r="E283" s="22" t="s">
        <v>353</v>
      </c>
      <c r="F283" s="20"/>
      <c r="G283" s="22" t="s">
        <v>354</v>
      </c>
      <c r="H283" s="20"/>
      <c r="I283" s="5" t="s">
        <v>16</v>
      </c>
      <c r="J283" s="5"/>
      <c r="K283" s="5"/>
      <c r="L283" s="5"/>
      <c r="M283" s="5"/>
      <c r="N283" s="5"/>
      <c r="O283" s="5"/>
      <c r="P283" s="27"/>
      <c r="Q283" s="26"/>
      <c r="R283" s="61"/>
      <c r="S283" s="49"/>
    </row>
    <row r="284" spans="2:20" s="1" customFormat="1" ht="27" thickTop="1" thickBot="1" x14ac:dyDescent="0.2">
      <c r="B284" s="35"/>
      <c r="C284" s="60"/>
      <c r="D284" s="5"/>
      <c r="E284" s="18"/>
      <c r="F284" s="21"/>
      <c r="G284" s="18"/>
      <c r="H284" s="21"/>
      <c r="I284" s="6" t="s">
        <v>18</v>
      </c>
      <c r="J284" s="211" t="s">
        <v>180</v>
      </c>
      <c r="K284" s="211"/>
      <c r="L284" s="211"/>
      <c r="M284" s="211"/>
      <c r="N284" s="211"/>
      <c r="O284" s="211"/>
      <c r="P284" s="212"/>
      <c r="Q284" s="23"/>
      <c r="R284" s="61"/>
      <c r="S284" s="49"/>
    </row>
    <row r="285" spans="2:20" s="1" customFormat="1" ht="23.25" customHeight="1" thickTop="1" x14ac:dyDescent="0.15">
      <c r="B285" s="35"/>
      <c r="C285" s="60"/>
      <c r="D285" s="5"/>
      <c r="E285" s="5"/>
      <c r="F285" s="5"/>
      <c r="G285" s="5"/>
      <c r="H285" s="5"/>
      <c r="I285" s="6" t="s">
        <v>19</v>
      </c>
      <c r="J285" s="211" t="s">
        <v>156</v>
      </c>
      <c r="K285" s="211"/>
      <c r="L285" s="211"/>
      <c r="M285" s="211"/>
      <c r="N285" s="211"/>
      <c r="O285" s="211"/>
      <c r="P285" s="212"/>
      <c r="Q285" s="23"/>
      <c r="R285" s="61"/>
      <c r="S285" s="49"/>
    </row>
    <row r="286" spans="2:20" s="1" customFormat="1" ht="26.25" customHeight="1" x14ac:dyDescent="0.15">
      <c r="B286" s="35"/>
      <c r="C286" s="60"/>
      <c r="D286" s="5"/>
      <c r="E286" s="5"/>
      <c r="F286" s="5"/>
      <c r="G286" s="5"/>
      <c r="H286" s="5"/>
      <c r="I286" s="6" t="s">
        <v>20</v>
      </c>
      <c r="J286" s="211" t="s">
        <v>103</v>
      </c>
      <c r="K286" s="211"/>
      <c r="L286" s="211"/>
      <c r="M286" s="211"/>
      <c r="N286" s="211"/>
      <c r="O286" s="211"/>
      <c r="P286" s="212"/>
      <c r="Q286" s="23"/>
      <c r="R286" s="61"/>
      <c r="S286" s="49"/>
    </row>
    <row r="287" spans="2:20" s="1" customFormat="1" ht="26.25" customHeight="1" x14ac:dyDescent="0.15">
      <c r="B287" s="35"/>
      <c r="C287" s="60"/>
      <c r="D287" s="5"/>
      <c r="E287" s="5"/>
      <c r="F287" s="5"/>
      <c r="G287" s="5"/>
      <c r="H287" s="5"/>
      <c r="I287" s="6" t="s">
        <v>21</v>
      </c>
      <c r="J287" s="211" t="s">
        <v>181</v>
      </c>
      <c r="K287" s="211"/>
      <c r="L287" s="211"/>
      <c r="M287" s="211"/>
      <c r="N287" s="211"/>
      <c r="O287" s="211"/>
      <c r="P287" s="212"/>
      <c r="Q287" s="23"/>
      <c r="R287" s="61"/>
      <c r="S287" s="49"/>
    </row>
    <row r="288" spans="2:20" s="1" customFormat="1" ht="26.25" customHeight="1" x14ac:dyDescent="0.15">
      <c r="B288" s="35"/>
      <c r="C288" s="60"/>
      <c r="D288" s="5"/>
      <c r="E288" s="5"/>
      <c r="F288" s="5"/>
      <c r="G288" s="5"/>
      <c r="H288" s="5"/>
      <c r="I288" s="6" t="s">
        <v>22</v>
      </c>
      <c r="J288" s="211" t="s">
        <v>105</v>
      </c>
      <c r="K288" s="211"/>
      <c r="L288" s="211"/>
      <c r="M288" s="211"/>
      <c r="N288" s="211"/>
      <c r="O288" s="211"/>
      <c r="P288" s="212"/>
      <c r="Q288" s="23"/>
      <c r="R288" s="61"/>
      <c r="S288" s="49"/>
    </row>
    <row r="289" spans="2:20" s="1" customFormat="1" ht="42" customHeight="1" x14ac:dyDescent="0.15">
      <c r="B289" s="35"/>
      <c r="C289" s="60"/>
      <c r="D289" s="5"/>
      <c r="E289" s="5"/>
      <c r="F289" s="5"/>
      <c r="G289" s="5"/>
      <c r="H289" s="5"/>
      <c r="I289" s="6" t="s">
        <v>23</v>
      </c>
      <c r="J289" s="211" t="s">
        <v>182</v>
      </c>
      <c r="K289" s="211"/>
      <c r="L289" s="211"/>
      <c r="M289" s="211"/>
      <c r="N289" s="211"/>
      <c r="O289" s="211"/>
      <c r="P289" s="212"/>
      <c r="Q289" s="23"/>
      <c r="R289" s="61"/>
      <c r="S289" s="49"/>
    </row>
    <row r="290" spans="2:20" s="1" customFormat="1" x14ac:dyDescent="0.15">
      <c r="B290" s="35"/>
      <c r="C290" s="60"/>
      <c r="D290" s="5"/>
      <c r="E290" s="5"/>
      <c r="F290" s="5"/>
      <c r="G290" s="5"/>
      <c r="H290" s="5"/>
      <c r="I290" s="5"/>
      <c r="J290" s="5"/>
      <c r="K290" s="5"/>
      <c r="L290" s="5"/>
      <c r="M290" s="5"/>
      <c r="N290" s="5"/>
      <c r="O290" s="5"/>
      <c r="P290" s="5"/>
      <c r="Q290" s="5"/>
      <c r="R290" s="61"/>
      <c r="S290" s="49"/>
    </row>
    <row r="291" spans="2:20" s="1" customFormat="1" ht="19.5" thickBot="1" x14ac:dyDescent="0.2">
      <c r="B291" s="35"/>
      <c r="C291" s="60"/>
      <c r="D291" s="5"/>
      <c r="E291" s="213" t="s">
        <v>356</v>
      </c>
      <c r="F291" s="214"/>
      <c r="G291" s="214"/>
      <c r="H291" s="214"/>
      <c r="I291" s="214"/>
      <c r="J291" s="214"/>
      <c r="K291" s="214"/>
      <c r="L291" s="214"/>
      <c r="M291" s="214"/>
      <c r="N291" s="214"/>
      <c r="O291" s="214"/>
      <c r="P291" s="215"/>
      <c r="Q291" s="5"/>
      <c r="R291" s="61"/>
      <c r="S291" s="49"/>
    </row>
    <row r="292" spans="2:20" s="110" customFormat="1" ht="99.95" customHeight="1" thickTop="1" thickBot="1" x14ac:dyDescent="0.2">
      <c r="B292" s="107"/>
      <c r="C292" s="111"/>
      <c r="D292" s="57"/>
      <c r="E292" s="216"/>
      <c r="F292" s="217"/>
      <c r="G292" s="217"/>
      <c r="H292" s="217"/>
      <c r="I292" s="217"/>
      <c r="J292" s="217"/>
      <c r="K292" s="217"/>
      <c r="L292" s="217"/>
      <c r="M292" s="217"/>
      <c r="N292" s="217"/>
      <c r="O292" s="217"/>
      <c r="P292" s="218"/>
      <c r="Q292" s="57"/>
      <c r="R292" s="112"/>
      <c r="S292" s="37"/>
    </row>
    <row r="293" spans="2:20" s="1" customFormat="1" ht="19.5" thickTop="1" x14ac:dyDescent="0.15">
      <c r="B293" s="35"/>
      <c r="C293" s="60"/>
      <c r="D293" s="5"/>
      <c r="E293" s="5"/>
      <c r="F293" s="5"/>
      <c r="G293" s="5"/>
      <c r="H293" s="5"/>
      <c r="I293" s="5"/>
      <c r="J293" s="5"/>
      <c r="K293" s="5"/>
      <c r="L293" s="5"/>
      <c r="M293" s="5"/>
      <c r="N293" s="5"/>
      <c r="O293" s="5"/>
      <c r="P293" s="5"/>
      <c r="Q293" s="5"/>
      <c r="R293" s="61"/>
      <c r="S293" s="49"/>
    </row>
    <row r="294" spans="2:20" s="1" customFormat="1" ht="19.5" thickBot="1" x14ac:dyDescent="0.2">
      <c r="B294" s="35"/>
      <c r="C294" s="60"/>
      <c r="D294" s="5"/>
      <c r="E294" s="219" t="s">
        <v>24</v>
      </c>
      <c r="F294" s="220"/>
      <c r="G294" s="220"/>
      <c r="H294" s="220"/>
      <c r="I294" s="220"/>
      <c r="J294" s="220"/>
      <c r="K294" s="220"/>
      <c r="L294" s="220"/>
      <c r="M294" s="220"/>
      <c r="N294" s="220"/>
      <c r="O294" s="220"/>
      <c r="P294" s="221"/>
      <c r="Q294" s="5"/>
      <c r="R294" s="61"/>
      <c r="S294" s="49"/>
    </row>
    <row r="295" spans="2:20" s="110" customFormat="1" ht="99.95" customHeight="1" thickTop="1" thickBot="1" x14ac:dyDescent="0.2">
      <c r="B295" s="107"/>
      <c r="C295" s="111"/>
      <c r="D295" s="57"/>
      <c r="E295" s="216"/>
      <c r="F295" s="217"/>
      <c r="G295" s="217"/>
      <c r="H295" s="217"/>
      <c r="I295" s="217"/>
      <c r="J295" s="217"/>
      <c r="K295" s="217"/>
      <c r="L295" s="217"/>
      <c r="M295" s="217"/>
      <c r="N295" s="217"/>
      <c r="O295" s="217"/>
      <c r="P295" s="218"/>
      <c r="Q295" s="57"/>
      <c r="R295" s="112"/>
      <c r="S295" s="37"/>
    </row>
    <row r="296" spans="2:20" s="1" customFormat="1" ht="19.5" thickTop="1" x14ac:dyDescent="0.15">
      <c r="B296" s="35"/>
      <c r="C296" s="60"/>
      <c r="D296" s="5"/>
      <c r="E296" s="24"/>
      <c r="F296" s="24"/>
      <c r="G296" s="24"/>
      <c r="H296" s="24"/>
      <c r="I296" s="24"/>
      <c r="J296" s="24"/>
      <c r="K296" s="24"/>
      <c r="L296" s="24"/>
      <c r="M296" s="24"/>
      <c r="N296" s="24"/>
      <c r="O296" s="24"/>
      <c r="P296" s="24"/>
      <c r="Q296" s="5"/>
      <c r="R296" s="61"/>
      <c r="S296" s="49"/>
    </row>
    <row r="297" spans="2:20" s="1" customFormat="1" ht="19.5" thickBot="1" x14ac:dyDescent="0.2">
      <c r="B297" s="35"/>
      <c r="C297" s="60"/>
      <c r="D297" s="4"/>
      <c r="E297" s="5"/>
      <c r="F297" s="5"/>
      <c r="G297" s="5"/>
      <c r="H297" s="5"/>
      <c r="I297" s="5"/>
      <c r="J297" s="5"/>
      <c r="K297" s="5"/>
      <c r="L297" s="5"/>
      <c r="M297" s="5"/>
      <c r="N297" s="5"/>
      <c r="O297" s="5"/>
      <c r="P297" s="5"/>
      <c r="Q297" s="5"/>
      <c r="R297" s="61"/>
      <c r="S297" s="49"/>
    </row>
    <row r="298" spans="2:20" s="1" customFormat="1" ht="68.25" customHeight="1" thickTop="1" thickBot="1" x14ac:dyDescent="0.2">
      <c r="B298" s="35"/>
      <c r="C298" s="60"/>
      <c r="D298" s="225" t="s">
        <v>183</v>
      </c>
      <c r="E298" s="226"/>
      <c r="F298" s="226"/>
      <c r="G298" s="226"/>
      <c r="H298" s="226"/>
      <c r="I298" s="226"/>
      <c r="J298" s="226"/>
      <c r="K298" s="226"/>
      <c r="L298" s="226"/>
      <c r="M298" s="226"/>
      <c r="N298" s="226"/>
      <c r="O298" s="226"/>
      <c r="P298" s="226"/>
      <c r="Q298" s="227"/>
      <c r="R298" s="61"/>
      <c r="S298" s="49"/>
    </row>
    <row r="299" spans="2:20" s="1" customFormat="1" ht="19.5" thickTop="1" x14ac:dyDescent="0.15">
      <c r="B299" s="35"/>
      <c r="C299" s="60"/>
      <c r="D299" s="5"/>
      <c r="E299" s="38" t="str">
        <f>IF((COUNTBLANK(E301)+COUNTBLANK(G301))&lt;=0,"","未入力箇所があります！")</f>
        <v>未入力箇所があります！</v>
      </c>
      <c r="F299" s="5"/>
      <c r="G299" s="5"/>
      <c r="H299" s="5"/>
      <c r="I299" s="5"/>
      <c r="J299" s="5"/>
      <c r="K299" s="5"/>
      <c r="L299" s="5"/>
      <c r="M299" s="5"/>
      <c r="N299" s="5"/>
      <c r="O299" s="5"/>
      <c r="P299" s="5"/>
      <c r="Q299" s="5"/>
      <c r="R299" s="61"/>
      <c r="S299" s="49"/>
      <c r="T299" s="1" t="str">
        <f>IF(E299="","OK","NG")</f>
        <v>NG</v>
      </c>
    </row>
    <row r="300" spans="2:20" s="1" customFormat="1" ht="19.5" customHeight="1" thickBot="1" x14ac:dyDescent="0.2">
      <c r="B300" s="35"/>
      <c r="C300" s="60"/>
      <c r="D300" s="5"/>
      <c r="E300" s="22" t="s">
        <v>353</v>
      </c>
      <c r="F300" s="20"/>
      <c r="G300" s="22" t="s">
        <v>354</v>
      </c>
      <c r="H300" s="20"/>
      <c r="I300" s="5" t="s">
        <v>16</v>
      </c>
      <c r="J300" s="5"/>
      <c r="K300" s="5"/>
      <c r="L300" s="5"/>
      <c r="M300" s="5"/>
      <c r="N300" s="5"/>
      <c r="O300" s="5"/>
      <c r="P300" s="27"/>
      <c r="Q300" s="26"/>
      <c r="R300" s="61"/>
      <c r="S300" s="49"/>
    </row>
    <row r="301" spans="2:20" s="1" customFormat="1" ht="27" thickTop="1" thickBot="1" x14ac:dyDescent="0.2">
      <c r="B301" s="35"/>
      <c r="C301" s="60"/>
      <c r="D301" s="5"/>
      <c r="E301" s="18"/>
      <c r="F301" s="21"/>
      <c r="G301" s="18"/>
      <c r="H301" s="21"/>
      <c r="I301" s="6" t="s">
        <v>18</v>
      </c>
      <c r="J301" s="211" t="s">
        <v>168</v>
      </c>
      <c r="K301" s="211"/>
      <c r="L301" s="211"/>
      <c r="M301" s="211"/>
      <c r="N301" s="211"/>
      <c r="O301" s="211"/>
      <c r="P301" s="212"/>
      <c r="Q301" s="23"/>
      <c r="R301" s="61"/>
      <c r="S301" s="49"/>
    </row>
    <row r="302" spans="2:20" s="1" customFormat="1" ht="38.25" customHeight="1" thickTop="1" x14ac:dyDescent="0.15">
      <c r="B302" s="35"/>
      <c r="C302" s="60"/>
      <c r="D302" s="5"/>
      <c r="E302" s="5"/>
      <c r="F302" s="5"/>
      <c r="G302" s="5"/>
      <c r="H302" s="5"/>
      <c r="I302" s="6" t="s">
        <v>19</v>
      </c>
      <c r="J302" s="211" t="s">
        <v>184</v>
      </c>
      <c r="K302" s="211"/>
      <c r="L302" s="211"/>
      <c r="M302" s="211"/>
      <c r="N302" s="211"/>
      <c r="O302" s="211"/>
      <c r="P302" s="212"/>
      <c r="Q302" s="23"/>
      <c r="R302" s="61"/>
      <c r="S302" s="49"/>
    </row>
    <row r="303" spans="2:20" s="1" customFormat="1" ht="38.25" customHeight="1" x14ac:dyDescent="0.15">
      <c r="B303" s="35"/>
      <c r="C303" s="60"/>
      <c r="D303" s="5"/>
      <c r="E303" s="5"/>
      <c r="F303" s="5"/>
      <c r="G303" s="5"/>
      <c r="H303" s="5"/>
      <c r="I303" s="6" t="s">
        <v>20</v>
      </c>
      <c r="J303" s="211" t="s">
        <v>185</v>
      </c>
      <c r="K303" s="211"/>
      <c r="L303" s="211"/>
      <c r="M303" s="211"/>
      <c r="N303" s="211"/>
      <c r="O303" s="211"/>
      <c r="P303" s="212"/>
      <c r="Q303" s="23"/>
      <c r="R303" s="61"/>
      <c r="S303" s="49"/>
    </row>
    <row r="304" spans="2:20" s="1" customFormat="1" ht="38.25" customHeight="1" x14ac:dyDescent="0.15">
      <c r="B304" s="35"/>
      <c r="C304" s="60"/>
      <c r="D304" s="5"/>
      <c r="E304" s="5"/>
      <c r="F304" s="5"/>
      <c r="G304" s="5"/>
      <c r="H304" s="5"/>
      <c r="I304" s="6" t="s">
        <v>21</v>
      </c>
      <c r="J304" s="211" t="s">
        <v>186</v>
      </c>
      <c r="K304" s="211"/>
      <c r="L304" s="211"/>
      <c r="M304" s="211"/>
      <c r="N304" s="211"/>
      <c r="O304" s="211"/>
      <c r="P304" s="212"/>
      <c r="Q304" s="23"/>
      <c r="R304" s="61"/>
      <c r="S304" s="49"/>
    </row>
    <row r="305" spans="2:20" s="1" customFormat="1" ht="38.25" customHeight="1" x14ac:dyDescent="0.15">
      <c r="B305" s="35"/>
      <c r="C305" s="60"/>
      <c r="D305" s="5"/>
      <c r="E305" s="5"/>
      <c r="F305" s="5"/>
      <c r="G305" s="5"/>
      <c r="H305" s="5"/>
      <c r="I305" s="6" t="s">
        <v>22</v>
      </c>
      <c r="J305" s="211" t="s">
        <v>187</v>
      </c>
      <c r="K305" s="211"/>
      <c r="L305" s="211"/>
      <c r="M305" s="211"/>
      <c r="N305" s="211"/>
      <c r="O305" s="211"/>
      <c r="P305" s="212"/>
      <c r="Q305" s="23"/>
      <c r="R305" s="61"/>
      <c r="S305" s="49"/>
    </row>
    <row r="306" spans="2:20" s="1" customFormat="1" ht="42" customHeight="1" x14ac:dyDescent="0.15">
      <c r="B306" s="35"/>
      <c r="C306" s="60"/>
      <c r="D306" s="5"/>
      <c r="E306" s="5"/>
      <c r="F306" s="5"/>
      <c r="G306" s="5"/>
      <c r="H306" s="5"/>
      <c r="I306" s="6" t="s">
        <v>23</v>
      </c>
      <c r="J306" s="211" t="s">
        <v>188</v>
      </c>
      <c r="K306" s="211"/>
      <c r="L306" s="211"/>
      <c r="M306" s="211"/>
      <c r="N306" s="211"/>
      <c r="O306" s="211"/>
      <c r="P306" s="212"/>
      <c r="Q306" s="23"/>
      <c r="R306" s="61"/>
      <c r="S306" s="49"/>
    </row>
    <row r="307" spans="2:20" s="1" customFormat="1" x14ac:dyDescent="0.15">
      <c r="B307" s="35"/>
      <c r="C307" s="60"/>
      <c r="D307" s="5"/>
      <c r="E307" s="5"/>
      <c r="F307" s="5"/>
      <c r="G307" s="5"/>
      <c r="H307" s="5"/>
      <c r="I307" s="5"/>
      <c r="J307" s="5"/>
      <c r="K307" s="5"/>
      <c r="L307" s="5"/>
      <c r="M307" s="5"/>
      <c r="N307" s="5"/>
      <c r="O307" s="5"/>
      <c r="P307" s="5"/>
      <c r="Q307" s="5"/>
      <c r="R307" s="61"/>
      <c r="S307" s="49"/>
    </row>
    <row r="308" spans="2:20" s="1" customFormat="1" ht="19.5" thickBot="1" x14ac:dyDescent="0.2">
      <c r="B308" s="35"/>
      <c r="C308" s="60"/>
      <c r="D308" s="5"/>
      <c r="E308" s="213" t="s">
        <v>358</v>
      </c>
      <c r="F308" s="214"/>
      <c r="G308" s="214"/>
      <c r="H308" s="214"/>
      <c r="I308" s="214"/>
      <c r="J308" s="214"/>
      <c r="K308" s="214"/>
      <c r="L308" s="214"/>
      <c r="M308" s="214"/>
      <c r="N308" s="214"/>
      <c r="O308" s="214"/>
      <c r="P308" s="215"/>
      <c r="Q308" s="5"/>
      <c r="R308" s="61"/>
      <c r="S308" s="49"/>
    </row>
    <row r="309" spans="2:20" s="110" customFormat="1" ht="99.95" customHeight="1" thickTop="1" thickBot="1" x14ac:dyDescent="0.2">
      <c r="B309" s="107"/>
      <c r="C309" s="111"/>
      <c r="D309" s="57"/>
      <c r="E309" s="216"/>
      <c r="F309" s="217"/>
      <c r="G309" s="217"/>
      <c r="H309" s="217"/>
      <c r="I309" s="217"/>
      <c r="J309" s="217"/>
      <c r="K309" s="217"/>
      <c r="L309" s="217"/>
      <c r="M309" s="217"/>
      <c r="N309" s="217"/>
      <c r="O309" s="217"/>
      <c r="P309" s="218"/>
      <c r="Q309" s="57"/>
      <c r="R309" s="112"/>
      <c r="S309" s="37"/>
    </row>
    <row r="310" spans="2:20" s="1" customFormat="1" ht="19.5" thickTop="1" x14ac:dyDescent="0.15">
      <c r="B310" s="35"/>
      <c r="C310" s="60"/>
      <c r="D310" s="5"/>
      <c r="E310" s="5"/>
      <c r="F310" s="5"/>
      <c r="G310" s="5"/>
      <c r="H310" s="5"/>
      <c r="I310" s="5"/>
      <c r="J310" s="5"/>
      <c r="K310" s="5"/>
      <c r="L310" s="5"/>
      <c r="M310" s="5"/>
      <c r="N310" s="5"/>
      <c r="O310" s="5"/>
      <c r="P310" s="5"/>
      <c r="Q310" s="5"/>
      <c r="R310" s="61"/>
      <c r="S310" s="49"/>
    </row>
    <row r="311" spans="2:20" s="1" customFormat="1" ht="19.5" thickBot="1" x14ac:dyDescent="0.2">
      <c r="B311" s="35"/>
      <c r="C311" s="60"/>
      <c r="D311" s="5"/>
      <c r="E311" s="219" t="s">
        <v>24</v>
      </c>
      <c r="F311" s="220"/>
      <c r="G311" s="220"/>
      <c r="H311" s="220"/>
      <c r="I311" s="220"/>
      <c r="J311" s="220"/>
      <c r="K311" s="220"/>
      <c r="L311" s="220"/>
      <c r="M311" s="220"/>
      <c r="N311" s="220"/>
      <c r="O311" s="220"/>
      <c r="P311" s="221"/>
      <c r="Q311" s="5"/>
      <c r="R311" s="61"/>
      <c r="S311" s="49"/>
    </row>
    <row r="312" spans="2:20" s="110" customFormat="1" ht="99.95" customHeight="1" thickTop="1" thickBot="1" x14ac:dyDescent="0.2">
      <c r="B312" s="107"/>
      <c r="C312" s="111"/>
      <c r="D312" s="57"/>
      <c r="E312" s="216"/>
      <c r="F312" s="217"/>
      <c r="G312" s="217"/>
      <c r="H312" s="217"/>
      <c r="I312" s="217"/>
      <c r="J312" s="217"/>
      <c r="K312" s="217"/>
      <c r="L312" s="217"/>
      <c r="M312" s="217"/>
      <c r="N312" s="217"/>
      <c r="O312" s="217"/>
      <c r="P312" s="218"/>
      <c r="Q312" s="57"/>
      <c r="R312" s="112"/>
      <c r="S312" s="37"/>
    </row>
    <row r="313" spans="2:20" s="1" customFormat="1" ht="19.5" thickTop="1" x14ac:dyDescent="0.15">
      <c r="B313" s="35"/>
      <c r="C313" s="60"/>
      <c r="D313" s="5"/>
      <c r="E313" s="24"/>
      <c r="F313" s="24"/>
      <c r="G313" s="24"/>
      <c r="H313" s="24"/>
      <c r="I313" s="24"/>
      <c r="J313" s="24"/>
      <c r="K313" s="24"/>
      <c r="L313" s="24"/>
      <c r="M313" s="24"/>
      <c r="N313" s="24"/>
      <c r="O313" s="24"/>
      <c r="P313" s="24"/>
      <c r="Q313" s="5"/>
      <c r="R313" s="61"/>
      <c r="S313" s="49"/>
    </row>
    <row r="314" spans="2:20" s="1" customFormat="1" x14ac:dyDescent="0.15">
      <c r="B314" s="35"/>
      <c r="C314" s="60"/>
      <c r="D314" s="5"/>
      <c r="E314" s="5"/>
      <c r="F314" s="5"/>
      <c r="G314" s="5"/>
      <c r="H314" s="5"/>
      <c r="I314" s="5"/>
      <c r="J314" s="5"/>
      <c r="K314" s="5"/>
      <c r="L314" s="5"/>
      <c r="M314" s="5"/>
      <c r="N314" s="5"/>
      <c r="O314" s="5"/>
      <c r="P314" s="5"/>
      <c r="Q314" s="19"/>
      <c r="R314" s="61"/>
      <c r="S314" s="49"/>
    </row>
    <row r="315" spans="2:20" s="1" customFormat="1" ht="58.5" customHeight="1" x14ac:dyDescent="0.15">
      <c r="B315" s="35"/>
      <c r="C315" s="60"/>
      <c r="D315" s="222" t="s">
        <v>189</v>
      </c>
      <c r="E315" s="223"/>
      <c r="F315" s="223"/>
      <c r="G315" s="223"/>
      <c r="H315" s="223"/>
      <c r="I315" s="223"/>
      <c r="J315" s="223"/>
      <c r="K315" s="223"/>
      <c r="L315" s="223"/>
      <c r="M315" s="223"/>
      <c r="N315" s="223"/>
      <c r="O315" s="223"/>
      <c r="P315" s="223"/>
      <c r="Q315" s="224"/>
      <c r="R315" s="61"/>
      <c r="S315" s="49"/>
    </row>
    <row r="316" spans="2:20" s="1" customFormat="1" x14ac:dyDescent="0.15">
      <c r="B316" s="35"/>
      <c r="C316" s="60"/>
      <c r="D316" s="5"/>
      <c r="E316" s="38" t="str">
        <f>IF((COUNTBLANK(E318)+COUNTBLANK(G318))&lt;=0,"","未入力箇所があります！")</f>
        <v>未入力箇所があります！</v>
      </c>
      <c r="F316" s="5"/>
      <c r="G316" s="5"/>
      <c r="H316" s="5"/>
      <c r="I316" s="5"/>
      <c r="J316" s="5"/>
      <c r="K316" s="5"/>
      <c r="L316" s="5"/>
      <c r="M316" s="5"/>
      <c r="N316" s="5"/>
      <c r="O316" s="5"/>
      <c r="P316" s="5"/>
      <c r="Q316" s="5"/>
      <c r="R316" s="61"/>
      <c r="S316" s="49"/>
      <c r="T316" s="1" t="str">
        <f>IF(E316="","OK","NG")</f>
        <v>NG</v>
      </c>
    </row>
    <row r="317" spans="2:20" s="1" customFormat="1" ht="19.5" customHeight="1" thickBot="1" x14ac:dyDescent="0.2">
      <c r="B317" s="35"/>
      <c r="C317" s="60"/>
      <c r="D317" s="5"/>
      <c r="E317" s="22" t="s">
        <v>353</v>
      </c>
      <c r="F317" s="20"/>
      <c r="G317" s="22" t="s">
        <v>354</v>
      </c>
      <c r="H317" s="20"/>
      <c r="I317" s="5" t="s">
        <v>16</v>
      </c>
      <c r="J317" s="5"/>
      <c r="K317" s="5"/>
      <c r="L317" s="5"/>
      <c r="M317" s="5"/>
      <c r="N317" s="5"/>
      <c r="O317" s="5"/>
      <c r="P317" s="27"/>
      <c r="Q317" s="26"/>
      <c r="R317" s="61"/>
      <c r="S317" s="49"/>
    </row>
    <row r="318" spans="2:20" s="1" customFormat="1" ht="27" customHeight="1" thickTop="1" thickBot="1" x14ac:dyDescent="0.2">
      <c r="B318" s="35"/>
      <c r="C318" s="60"/>
      <c r="D318" s="5"/>
      <c r="E318" s="18"/>
      <c r="F318" s="21"/>
      <c r="G318" s="18"/>
      <c r="H318" s="21"/>
      <c r="I318" s="6" t="s">
        <v>18</v>
      </c>
      <c r="J318" s="211" t="s">
        <v>141</v>
      </c>
      <c r="K318" s="211"/>
      <c r="L318" s="211"/>
      <c r="M318" s="211"/>
      <c r="N318" s="211"/>
      <c r="O318" s="211"/>
      <c r="P318" s="212"/>
      <c r="Q318" s="23"/>
      <c r="R318" s="61"/>
      <c r="S318" s="49"/>
    </row>
    <row r="319" spans="2:20" s="1" customFormat="1" ht="41.25" customHeight="1" thickTop="1" x14ac:dyDescent="0.15">
      <c r="B319" s="35"/>
      <c r="C319" s="60"/>
      <c r="D319" s="5"/>
      <c r="E319" s="5"/>
      <c r="F319" s="5"/>
      <c r="G319" s="5"/>
      <c r="H319" s="5"/>
      <c r="I319" s="6" t="s">
        <v>19</v>
      </c>
      <c r="J319" s="211" t="s">
        <v>190</v>
      </c>
      <c r="K319" s="211"/>
      <c r="L319" s="211"/>
      <c r="M319" s="211"/>
      <c r="N319" s="211"/>
      <c r="O319" s="211"/>
      <c r="P319" s="212"/>
      <c r="Q319" s="23"/>
      <c r="R319" s="61"/>
      <c r="S319" s="49"/>
    </row>
    <row r="320" spans="2:20" s="1" customFormat="1" ht="38.25" customHeight="1" x14ac:dyDescent="0.15">
      <c r="B320" s="35"/>
      <c r="C320" s="60"/>
      <c r="D320" s="5"/>
      <c r="E320" s="5"/>
      <c r="F320" s="5"/>
      <c r="G320" s="5"/>
      <c r="H320" s="5"/>
      <c r="I320" s="6" t="s">
        <v>20</v>
      </c>
      <c r="J320" s="211" t="s">
        <v>191</v>
      </c>
      <c r="K320" s="211"/>
      <c r="L320" s="211"/>
      <c r="M320" s="211"/>
      <c r="N320" s="211"/>
      <c r="O320" s="211"/>
      <c r="P320" s="212"/>
      <c r="Q320" s="23"/>
      <c r="R320" s="61"/>
      <c r="S320" s="49"/>
    </row>
    <row r="321" spans="2:20" s="1" customFormat="1" ht="39" customHeight="1" x14ac:dyDescent="0.15">
      <c r="B321" s="35"/>
      <c r="C321" s="60"/>
      <c r="D321" s="5"/>
      <c r="E321" s="5"/>
      <c r="F321" s="5"/>
      <c r="G321" s="5"/>
      <c r="H321" s="5"/>
      <c r="I321" s="6" t="s">
        <v>21</v>
      </c>
      <c r="J321" s="211" t="s">
        <v>192</v>
      </c>
      <c r="K321" s="211"/>
      <c r="L321" s="211"/>
      <c r="M321" s="211"/>
      <c r="N321" s="211"/>
      <c r="O321" s="211"/>
      <c r="P321" s="212"/>
      <c r="Q321" s="23"/>
      <c r="R321" s="61"/>
      <c r="S321" s="49"/>
    </row>
    <row r="322" spans="2:20" s="1" customFormat="1" ht="57.75" customHeight="1" x14ac:dyDescent="0.15">
      <c r="B322" s="35"/>
      <c r="C322" s="60"/>
      <c r="D322" s="5"/>
      <c r="E322" s="5"/>
      <c r="F322" s="5"/>
      <c r="G322" s="5"/>
      <c r="H322" s="5"/>
      <c r="I322" s="6" t="s">
        <v>22</v>
      </c>
      <c r="J322" s="211" t="s">
        <v>193</v>
      </c>
      <c r="K322" s="211"/>
      <c r="L322" s="211"/>
      <c r="M322" s="211"/>
      <c r="N322" s="211"/>
      <c r="O322" s="211"/>
      <c r="P322" s="212"/>
      <c r="Q322" s="23"/>
      <c r="R322" s="61"/>
      <c r="S322" s="49"/>
    </row>
    <row r="323" spans="2:20" s="1" customFormat="1" ht="39.75" customHeight="1" x14ac:dyDescent="0.15">
      <c r="B323" s="35"/>
      <c r="C323" s="60"/>
      <c r="D323" s="5"/>
      <c r="E323" s="5"/>
      <c r="F323" s="5"/>
      <c r="G323" s="5"/>
      <c r="H323" s="5"/>
      <c r="I323" s="6" t="s">
        <v>23</v>
      </c>
      <c r="J323" s="211" t="s">
        <v>194</v>
      </c>
      <c r="K323" s="211"/>
      <c r="L323" s="211"/>
      <c r="M323" s="211"/>
      <c r="N323" s="211"/>
      <c r="O323" s="211"/>
      <c r="P323" s="212"/>
      <c r="Q323" s="23"/>
      <c r="R323" s="61"/>
      <c r="S323" s="49"/>
    </row>
    <row r="324" spans="2:20" s="1" customFormat="1" x14ac:dyDescent="0.15">
      <c r="B324" s="35"/>
      <c r="C324" s="60"/>
      <c r="D324" s="5"/>
      <c r="E324" s="5"/>
      <c r="F324" s="5"/>
      <c r="G324" s="5"/>
      <c r="H324" s="5"/>
      <c r="I324" s="5"/>
      <c r="J324" s="5"/>
      <c r="K324" s="5"/>
      <c r="L324" s="5"/>
      <c r="M324" s="5"/>
      <c r="N324" s="5"/>
      <c r="O324" s="5"/>
      <c r="P324" s="5"/>
      <c r="Q324" s="5"/>
      <c r="R324" s="61"/>
      <c r="S324" s="49"/>
    </row>
    <row r="325" spans="2:20" s="1" customFormat="1" ht="19.5" thickBot="1" x14ac:dyDescent="0.2">
      <c r="B325" s="35"/>
      <c r="C325" s="60"/>
      <c r="D325" s="5"/>
      <c r="E325" s="213" t="s">
        <v>356</v>
      </c>
      <c r="F325" s="214"/>
      <c r="G325" s="214"/>
      <c r="H325" s="214"/>
      <c r="I325" s="214"/>
      <c r="J325" s="214"/>
      <c r="K325" s="214"/>
      <c r="L325" s="214"/>
      <c r="M325" s="214"/>
      <c r="N325" s="214"/>
      <c r="O325" s="214"/>
      <c r="P325" s="215"/>
      <c r="Q325" s="5"/>
      <c r="R325" s="61"/>
      <c r="S325" s="49"/>
    </row>
    <row r="326" spans="2:20" s="110" customFormat="1" ht="99.95" customHeight="1" thickTop="1" thickBot="1" x14ac:dyDescent="0.2">
      <c r="B326" s="107"/>
      <c r="C326" s="111"/>
      <c r="D326" s="57"/>
      <c r="E326" s="216"/>
      <c r="F326" s="217"/>
      <c r="G326" s="217"/>
      <c r="H326" s="217"/>
      <c r="I326" s="217"/>
      <c r="J326" s="217"/>
      <c r="K326" s="217"/>
      <c r="L326" s="217"/>
      <c r="M326" s="217"/>
      <c r="N326" s="217"/>
      <c r="O326" s="217"/>
      <c r="P326" s="218"/>
      <c r="Q326" s="57"/>
      <c r="R326" s="112"/>
      <c r="S326" s="37"/>
    </row>
    <row r="327" spans="2:20" s="1" customFormat="1" ht="19.5" thickTop="1" x14ac:dyDescent="0.15">
      <c r="B327" s="35"/>
      <c r="C327" s="60"/>
      <c r="D327" s="5"/>
      <c r="E327" s="5"/>
      <c r="F327" s="5"/>
      <c r="G327" s="5"/>
      <c r="H327" s="5"/>
      <c r="I327" s="5"/>
      <c r="J327" s="5"/>
      <c r="K327" s="5"/>
      <c r="L327" s="5"/>
      <c r="M327" s="5"/>
      <c r="N327" s="5"/>
      <c r="O327" s="5"/>
      <c r="P327" s="5"/>
      <c r="Q327" s="5"/>
      <c r="R327" s="61"/>
      <c r="S327" s="49"/>
    </row>
    <row r="328" spans="2:20" s="1" customFormat="1" ht="19.5" thickBot="1" x14ac:dyDescent="0.2">
      <c r="B328" s="35"/>
      <c r="C328" s="60"/>
      <c r="D328" s="5"/>
      <c r="E328" s="219" t="s">
        <v>24</v>
      </c>
      <c r="F328" s="220"/>
      <c r="G328" s="220"/>
      <c r="H328" s="220"/>
      <c r="I328" s="220"/>
      <c r="J328" s="220"/>
      <c r="K328" s="220"/>
      <c r="L328" s="220"/>
      <c r="M328" s="220"/>
      <c r="N328" s="220"/>
      <c r="O328" s="220"/>
      <c r="P328" s="221"/>
      <c r="Q328" s="5"/>
      <c r="R328" s="61"/>
      <c r="S328" s="49"/>
    </row>
    <row r="329" spans="2:20" s="110" customFormat="1" ht="99.95" customHeight="1" thickTop="1" thickBot="1" x14ac:dyDescent="0.2">
      <c r="B329" s="107"/>
      <c r="C329" s="111"/>
      <c r="D329" s="57"/>
      <c r="E329" s="216"/>
      <c r="F329" s="217"/>
      <c r="G329" s="217"/>
      <c r="H329" s="217"/>
      <c r="I329" s="217"/>
      <c r="J329" s="217"/>
      <c r="K329" s="217"/>
      <c r="L329" s="217"/>
      <c r="M329" s="217"/>
      <c r="N329" s="217"/>
      <c r="O329" s="217"/>
      <c r="P329" s="218"/>
      <c r="Q329" s="57"/>
      <c r="R329" s="112"/>
      <c r="S329" s="37"/>
    </row>
    <row r="330" spans="2:20" s="1" customFormat="1" ht="19.5" thickTop="1" x14ac:dyDescent="0.15">
      <c r="B330" s="35"/>
      <c r="C330" s="60"/>
      <c r="D330" s="5"/>
      <c r="E330" s="24"/>
      <c r="F330" s="24"/>
      <c r="G330" s="24"/>
      <c r="H330" s="24"/>
      <c r="I330" s="24"/>
      <c r="J330" s="24"/>
      <c r="K330" s="24"/>
      <c r="L330" s="24"/>
      <c r="M330" s="24"/>
      <c r="N330" s="24"/>
      <c r="O330" s="24"/>
      <c r="P330" s="24"/>
      <c r="Q330" s="5"/>
      <c r="R330" s="61"/>
      <c r="S330" s="49"/>
    </row>
    <row r="331" spans="2:20" s="1" customFormat="1" x14ac:dyDescent="0.15">
      <c r="B331" s="35"/>
      <c r="C331" s="60"/>
      <c r="D331" s="5"/>
      <c r="E331" s="5"/>
      <c r="F331" s="5"/>
      <c r="G331" s="5"/>
      <c r="H331" s="5"/>
      <c r="I331" s="5"/>
      <c r="J331" s="5"/>
      <c r="K331" s="5"/>
      <c r="L331" s="5"/>
      <c r="M331" s="5"/>
      <c r="N331" s="5"/>
      <c r="O331" s="5"/>
      <c r="P331" s="5"/>
      <c r="Q331" s="19"/>
      <c r="R331" s="61"/>
      <c r="S331" s="49"/>
    </row>
    <row r="332" spans="2:20" s="1" customFormat="1" ht="65.25" customHeight="1" x14ac:dyDescent="0.15">
      <c r="B332" s="35"/>
      <c r="C332" s="60"/>
      <c r="D332" s="222" t="s">
        <v>195</v>
      </c>
      <c r="E332" s="223"/>
      <c r="F332" s="223"/>
      <c r="G332" s="223"/>
      <c r="H332" s="223"/>
      <c r="I332" s="223"/>
      <c r="J332" s="223"/>
      <c r="K332" s="223"/>
      <c r="L332" s="223"/>
      <c r="M332" s="223"/>
      <c r="N332" s="223"/>
      <c r="O332" s="223"/>
      <c r="P332" s="223"/>
      <c r="Q332" s="224"/>
      <c r="R332" s="61"/>
      <c r="S332" s="49"/>
    </row>
    <row r="333" spans="2:20" s="1" customFormat="1" x14ac:dyDescent="0.15">
      <c r="B333" s="35"/>
      <c r="C333" s="60"/>
      <c r="D333" s="5"/>
      <c r="E333" s="38" t="str">
        <f>IF((COUNTBLANK(E335)+COUNTBLANK(G335))&lt;=0,"","未入力箇所があります！")</f>
        <v>未入力箇所があります！</v>
      </c>
      <c r="F333" s="5"/>
      <c r="G333" s="5"/>
      <c r="H333" s="5"/>
      <c r="I333" s="5"/>
      <c r="J333" s="5"/>
      <c r="K333" s="5"/>
      <c r="L333" s="5"/>
      <c r="M333" s="5"/>
      <c r="N333" s="5"/>
      <c r="O333" s="5"/>
      <c r="P333" s="5"/>
      <c r="Q333" s="5"/>
      <c r="R333" s="61"/>
      <c r="S333" s="49"/>
      <c r="T333" s="1" t="str">
        <f>IF(E333="","OK","NG")</f>
        <v>NG</v>
      </c>
    </row>
    <row r="334" spans="2:20" s="1" customFormat="1" ht="19.5" customHeight="1" thickBot="1" x14ac:dyDescent="0.2">
      <c r="B334" s="35"/>
      <c r="C334" s="60"/>
      <c r="D334" s="5"/>
      <c r="E334" s="22" t="s">
        <v>353</v>
      </c>
      <c r="F334" s="20"/>
      <c r="G334" s="22" t="s">
        <v>354</v>
      </c>
      <c r="H334" s="20"/>
      <c r="I334" s="5" t="s">
        <v>16</v>
      </c>
      <c r="J334" s="5"/>
      <c r="K334" s="5"/>
      <c r="L334" s="5"/>
      <c r="M334" s="5"/>
      <c r="N334" s="5"/>
      <c r="O334" s="5"/>
      <c r="P334" s="27"/>
      <c r="Q334" s="26"/>
      <c r="R334" s="61"/>
      <c r="S334" s="49"/>
    </row>
    <row r="335" spans="2:20" s="1" customFormat="1" ht="27" thickTop="1" thickBot="1" x14ac:dyDescent="0.2">
      <c r="B335" s="35"/>
      <c r="C335" s="60"/>
      <c r="D335" s="5"/>
      <c r="E335" s="18"/>
      <c r="F335" s="21"/>
      <c r="G335" s="18"/>
      <c r="H335" s="21"/>
      <c r="I335" s="6" t="s">
        <v>18</v>
      </c>
      <c r="J335" s="211" t="s">
        <v>168</v>
      </c>
      <c r="K335" s="211"/>
      <c r="L335" s="211"/>
      <c r="M335" s="211"/>
      <c r="N335" s="211"/>
      <c r="O335" s="211"/>
      <c r="P335" s="212"/>
      <c r="Q335" s="23"/>
      <c r="R335" s="61"/>
      <c r="S335" s="49"/>
    </row>
    <row r="336" spans="2:20" s="1" customFormat="1" ht="40.5" customHeight="1" thickTop="1" x14ac:dyDescent="0.15">
      <c r="B336" s="35"/>
      <c r="C336" s="60"/>
      <c r="D336" s="5"/>
      <c r="E336" s="5"/>
      <c r="F336" s="5"/>
      <c r="G336" s="5"/>
      <c r="H336" s="5"/>
      <c r="I336" s="6" t="s">
        <v>19</v>
      </c>
      <c r="J336" s="211" t="s">
        <v>196</v>
      </c>
      <c r="K336" s="211"/>
      <c r="L336" s="211"/>
      <c r="M336" s="211"/>
      <c r="N336" s="211"/>
      <c r="O336" s="211"/>
      <c r="P336" s="212"/>
      <c r="Q336" s="23"/>
      <c r="R336" s="61"/>
      <c r="S336" s="49"/>
    </row>
    <row r="337" spans="2:20" s="1" customFormat="1" ht="43.5" customHeight="1" x14ac:dyDescent="0.15">
      <c r="B337" s="35"/>
      <c r="C337" s="60"/>
      <c r="D337" s="5"/>
      <c r="E337" s="5"/>
      <c r="F337" s="5"/>
      <c r="G337" s="5"/>
      <c r="H337" s="5"/>
      <c r="I337" s="6" t="s">
        <v>20</v>
      </c>
      <c r="J337" s="211" t="s">
        <v>197</v>
      </c>
      <c r="K337" s="211"/>
      <c r="L337" s="211"/>
      <c r="M337" s="211"/>
      <c r="N337" s="211"/>
      <c r="O337" s="211"/>
      <c r="P337" s="212"/>
      <c r="Q337" s="23"/>
      <c r="R337" s="61"/>
      <c r="S337" s="49"/>
    </row>
    <row r="338" spans="2:20" s="1" customFormat="1" ht="44.25" customHeight="1" x14ac:dyDescent="0.15">
      <c r="B338" s="35"/>
      <c r="C338" s="60"/>
      <c r="D338" s="5"/>
      <c r="E338" s="5"/>
      <c r="F338" s="5"/>
      <c r="G338" s="5"/>
      <c r="H338" s="5"/>
      <c r="I338" s="6" t="s">
        <v>21</v>
      </c>
      <c r="J338" s="211" t="s">
        <v>198</v>
      </c>
      <c r="K338" s="211"/>
      <c r="L338" s="211"/>
      <c r="M338" s="211"/>
      <c r="N338" s="211"/>
      <c r="O338" s="211"/>
      <c r="P338" s="212"/>
      <c r="Q338" s="23"/>
      <c r="R338" s="61"/>
      <c r="S338" s="49"/>
    </row>
    <row r="339" spans="2:20" s="1" customFormat="1" ht="42" customHeight="1" x14ac:dyDescent="0.15">
      <c r="B339" s="35"/>
      <c r="C339" s="60"/>
      <c r="D339" s="5"/>
      <c r="E339" s="5"/>
      <c r="F339" s="5"/>
      <c r="G339" s="5"/>
      <c r="H339" s="5"/>
      <c r="I339" s="6" t="s">
        <v>22</v>
      </c>
      <c r="J339" s="211" t="s">
        <v>199</v>
      </c>
      <c r="K339" s="211"/>
      <c r="L339" s="211"/>
      <c r="M339" s="211"/>
      <c r="N339" s="211"/>
      <c r="O339" s="211"/>
      <c r="P339" s="212"/>
      <c r="Q339" s="23"/>
      <c r="R339" s="61"/>
      <c r="S339" s="49"/>
    </row>
    <row r="340" spans="2:20" s="1" customFormat="1" ht="42" customHeight="1" x14ac:dyDescent="0.15">
      <c r="B340" s="35"/>
      <c r="C340" s="60"/>
      <c r="D340" s="5"/>
      <c r="E340" s="5"/>
      <c r="F340" s="5"/>
      <c r="G340" s="5"/>
      <c r="H340" s="5"/>
      <c r="I340" s="6" t="s">
        <v>23</v>
      </c>
      <c r="J340" s="211" t="s">
        <v>200</v>
      </c>
      <c r="K340" s="211"/>
      <c r="L340" s="211"/>
      <c r="M340" s="211"/>
      <c r="N340" s="211"/>
      <c r="O340" s="211"/>
      <c r="P340" s="212"/>
      <c r="Q340" s="23"/>
      <c r="R340" s="61"/>
      <c r="S340" s="49"/>
    </row>
    <row r="341" spans="2:20" s="1" customFormat="1" x14ac:dyDescent="0.15">
      <c r="B341" s="35"/>
      <c r="C341" s="60"/>
      <c r="D341" s="5"/>
      <c r="E341" s="5"/>
      <c r="F341" s="5"/>
      <c r="G341" s="5"/>
      <c r="H341" s="5"/>
      <c r="I341" s="5"/>
      <c r="J341" s="5"/>
      <c r="K341" s="5"/>
      <c r="L341" s="5"/>
      <c r="M341" s="5"/>
      <c r="N341" s="5"/>
      <c r="O341" s="5"/>
      <c r="P341" s="5"/>
      <c r="Q341" s="5"/>
      <c r="R341" s="61"/>
      <c r="S341" s="49"/>
    </row>
    <row r="342" spans="2:20" s="1" customFormat="1" ht="19.5" thickBot="1" x14ac:dyDescent="0.2">
      <c r="B342" s="35"/>
      <c r="C342" s="60"/>
      <c r="D342" s="5"/>
      <c r="E342" s="213" t="s">
        <v>356</v>
      </c>
      <c r="F342" s="214"/>
      <c r="G342" s="214"/>
      <c r="H342" s="214"/>
      <c r="I342" s="214"/>
      <c r="J342" s="214"/>
      <c r="K342" s="214"/>
      <c r="L342" s="214"/>
      <c r="M342" s="214"/>
      <c r="N342" s="214"/>
      <c r="O342" s="214"/>
      <c r="P342" s="215"/>
      <c r="Q342" s="5"/>
      <c r="R342" s="61"/>
      <c r="S342" s="49"/>
    </row>
    <row r="343" spans="2:20" s="110" customFormat="1" ht="99.95" customHeight="1" thickTop="1" thickBot="1" x14ac:dyDescent="0.2">
      <c r="B343" s="107"/>
      <c r="C343" s="111"/>
      <c r="D343" s="57"/>
      <c r="E343" s="216"/>
      <c r="F343" s="217"/>
      <c r="G343" s="217"/>
      <c r="H343" s="217"/>
      <c r="I343" s="217"/>
      <c r="J343" s="217"/>
      <c r="K343" s="217"/>
      <c r="L343" s="217"/>
      <c r="M343" s="217"/>
      <c r="N343" s="217"/>
      <c r="O343" s="217"/>
      <c r="P343" s="218"/>
      <c r="Q343" s="57"/>
      <c r="R343" s="112"/>
      <c r="S343" s="37"/>
    </row>
    <row r="344" spans="2:20" s="1" customFormat="1" ht="19.5" thickTop="1" x14ac:dyDescent="0.15">
      <c r="B344" s="35"/>
      <c r="C344" s="60"/>
      <c r="D344" s="5"/>
      <c r="E344" s="5"/>
      <c r="F344" s="5"/>
      <c r="G344" s="5"/>
      <c r="H344" s="5"/>
      <c r="I344" s="5"/>
      <c r="J344" s="5"/>
      <c r="K344" s="5"/>
      <c r="L344" s="5"/>
      <c r="M344" s="5"/>
      <c r="N344" s="5"/>
      <c r="O344" s="5"/>
      <c r="P344" s="5"/>
      <c r="Q344" s="5"/>
      <c r="R344" s="61"/>
      <c r="S344" s="49"/>
    </row>
    <row r="345" spans="2:20" s="1" customFormat="1" ht="19.5" thickBot="1" x14ac:dyDescent="0.2">
      <c r="B345" s="35"/>
      <c r="C345" s="60"/>
      <c r="D345" s="5"/>
      <c r="E345" s="219" t="s">
        <v>24</v>
      </c>
      <c r="F345" s="220"/>
      <c r="G345" s="220"/>
      <c r="H345" s="220"/>
      <c r="I345" s="220"/>
      <c r="J345" s="220"/>
      <c r="K345" s="220"/>
      <c r="L345" s="220"/>
      <c r="M345" s="220"/>
      <c r="N345" s="220"/>
      <c r="O345" s="220"/>
      <c r="P345" s="221"/>
      <c r="Q345" s="5"/>
      <c r="R345" s="61"/>
      <c r="S345" s="49"/>
    </row>
    <row r="346" spans="2:20" s="110" customFormat="1" ht="99.95" customHeight="1" thickTop="1" thickBot="1" x14ac:dyDescent="0.2">
      <c r="B346" s="107"/>
      <c r="C346" s="111"/>
      <c r="D346" s="57"/>
      <c r="E346" s="216"/>
      <c r="F346" s="217"/>
      <c r="G346" s="217"/>
      <c r="H346" s="217"/>
      <c r="I346" s="217"/>
      <c r="J346" s="217"/>
      <c r="K346" s="217"/>
      <c r="L346" s="217"/>
      <c r="M346" s="217"/>
      <c r="N346" s="217"/>
      <c r="O346" s="217"/>
      <c r="P346" s="218"/>
      <c r="Q346" s="57"/>
      <c r="R346" s="112"/>
      <c r="S346" s="37"/>
    </row>
    <row r="347" spans="2:20" s="1" customFormat="1" ht="19.5" thickTop="1" x14ac:dyDescent="0.15">
      <c r="B347" s="35"/>
      <c r="C347" s="60"/>
      <c r="D347" s="5"/>
      <c r="E347" s="24"/>
      <c r="F347" s="24"/>
      <c r="G347" s="24"/>
      <c r="H347" s="24"/>
      <c r="I347" s="24"/>
      <c r="J347" s="24"/>
      <c r="K347" s="24"/>
      <c r="L347" s="24"/>
      <c r="M347" s="24"/>
      <c r="N347" s="24"/>
      <c r="O347" s="24"/>
      <c r="P347" s="24"/>
      <c r="Q347" s="5"/>
      <c r="R347" s="61"/>
      <c r="S347" s="49"/>
    </row>
    <row r="348" spans="2:20" s="1" customFormat="1" x14ac:dyDescent="0.15">
      <c r="B348" s="35"/>
      <c r="C348" s="60"/>
      <c r="D348" s="4"/>
      <c r="E348" s="5"/>
      <c r="F348" s="5"/>
      <c r="G348" s="5"/>
      <c r="H348" s="5"/>
      <c r="I348" s="5"/>
      <c r="J348" s="5"/>
      <c r="K348" s="5"/>
      <c r="L348" s="5"/>
      <c r="M348" s="5"/>
      <c r="N348" s="5"/>
      <c r="O348" s="5"/>
      <c r="P348" s="5"/>
      <c r="Q348" s="5"/>
      <c r="R348" s="61"/>
      <c r="S348" s="49"/>
    </row>
    <row r="349" spans="2:20" s="1" customFormat="1" ht="58.5" customHeight="1" x14ac:dyDescent="0.15">
      <c r="B349" s="35"/>
      <c r="C349" s="60"/>
      <c r="D349" s="222" t="s">
        <v>201</v>
      </c>
      <c r="E349" s="223"/>
      <c r="F349" s="223"/>
      <c r="G349" s="223"/>
      <c r="H349" s="223"/>
      <c r="I349" s="223"/>
      <c r="J349" s="223"/>
      <c r="K349" s="223"/>
      <c r="L349" s="223"/>
      <c r="M349" s="223"/>
      <c r="N349" s="223"/>
      <c r="O349" s="223"/>
      <c r="P349" s="223"/>
      <c r="Q349" s="224"/>
      <c r="R349" s="61"/>
      <c r="S349" s="49"/>
    </row>
    <row r="350" spans="2:20" s="1" customFormat="1" x14ac:dyDescent="0.15">
      <c r="B350" s="35"/>
      <c r="C350" s="60"/>
      <c r="D350" s="5"/>
      <c r="E350" s="38" t="str">
        <f>IF((COUNTBLANK(E352)+COUNTBLANK(G352))&lt;=0,"","未入力箇所があります！")</f>
        <v>未入力箇所があります！</v>
      </c>
      <c r="F350" s="5"/>
      <c r="G350" s="5"/>
      <c r="H350" s="5"/>
      <c r="I350" s="5"/>
      <c r="J350" s="5"/>
      <c r="K350" s="5"/>
      <c r="L350" s="5"/>
      <c r="M350" s="5"/>
      <c r="N350" s="5"/>
      <c r="O350" s="5"/>
      <c r="P350" s="5"/>
      <c r="Q350" s="5"/>
      <c r="R350" s="61"/>
      <c r="S350" s="49"/>
      <c r="T350" s="1" t="str">
        <f>IF(E350="","OK","NG")</f>
        <v>NG</v>
      </c>
    </row>
    <row r="351" spans="2:20" s="1" customFormat="1" ht="19.5" customHeight="1" thickBot="1" x14ac:dyDescent="0.2">
      <c r="B351" s="35"/>
      <c r="C351" s="60"/>
      <c r="D351" s="5"/>
      <c r="E351" s="22" t="s">
        <v>353</v>
      </c>
      <c r="F351" s="20"/>
      <c r="G351" s="22" t="s">
        <v>354</v>
      </c>
      <c r="H351" s="20"/>
      <c r="I351" s="5" t="s">
        <v>16</v>
      </c>
      <c r="J351" s="5"/>
      <c r="K351" s="5"/>
      <c r="L351" s="5"/>
      <c r="M351" s="5"/>
      <c r="N351" s="5"/>
      <c r="O351" s="5"/>
      <c r="P351" s="27"/>
      <c r="Q351" s="26"/>
      <c r="R351" s="61"/>
      <c r="S351" s="49"/>
    </row>
    <row r="352" spans="2:20" s="1" customFormat="1" ht="27" thickTop="1" thickBot="1" x14ac:dyDescent="0.2">
      <c r="B352" s="35"/>
      <c r="C352" s="60"/>
      <c r="D352" s="5"/>
      <c r="E352" s="18"/>
      <c r="F352" s="21"/>
      <c r="G352" s="18"/>
      <c r="H352" s="21"/>
      <c r="I352" s="6" t="s">
        <v>18</v>
      </c>
      <c r="J352" s="211" t="s">
        <v>168</v>
      </c>
      <c r="K352" s="211"/>
      <c r="L352" s="211"/>
      <c r="M352" s="211"/>
      <c r="N352" s="211"/>
      <c r="O352" s="211"/>
      <c r="P352" s="212"/>
      <c r="Q352" s="23"/>
      <c r="R352" s="61"/>
      <c r="S352" s="49"/>
    </row>
    <row r="353" spans="2:19" s="1" customFormat="1" ht="38.25" customHeight="1" thickTop="1" x14ac:dyDescent="0.15">
      <c r="B353" s="35"/>
      <c r="C353" s="60"/>
      <c r="D353" s="5"/>
      <c r="E353" s="5"/>
      <c r="F353" s="5"/>
      <c r="G353" s="5"/>
      <c r="H353" s="5"/>
      <c r="I353" s="6" t="s">
        <v>19</v>
      </c>
      <c r="J353" s="211" t="s">
        <v>202</v>
      </c>
      <c r="K353" s="211"/>
      <c r="L353" s="211"/>
      <c r="M353" s="211"/>
      <c r="N353" s="211"/>
      <c r="O353" s="211"/>
      <c r="P353" s="212"/>
      <c r="Q353" s="23"/>
      <c r="R353" s="61"/>
      <c r="S353" s="49"/>
    </row>
    <row r="354" spans="2:19" s="1" customFormat="1" ht="38.25" customHeight="1" x14ac:dyDescent="0.15">
      <c r="B354" s="35"/>
      <c r="C354" s="60"/>
      <c r="D354" s="5"/>
      <c r="E354" s="5"/>
      <c r="F354" s="5"/>
      <c r="G354" s="5"/>
      <c r="H354" s="5"/>
      <c r="I354" s="6" t="s">
        <v>20</v>
      </c>
      <c r="J354" s="211" t="s">
        <v>203</v>
      </c>
      <c r="K354" s="211"/>
      <c r="L354" s="211"/>
      <c r="M354" s="211"/>
      <c r="N354" s="211"/>
      <c r="O354" s="211"/>
      <c r="P354" s="212"/>
      <c r="Q354" s="23"/>
      <c r="R354" s="61"/>
      <c r="S354" s="49"/>
    </row>
    <row r="355" spans="2:19" s="1" customFormat="1" ht="38.25" customHeight="1" x14ac:dyDescent="0.15">
      <c r="B355" s="35"/>
      <c r="C355" s="60"/>
      <c r="D355" s="5"/>
      <c r="E355" s="5"/>
      <c r="F355" s="5"/>
      <c r="G355" s="5"/>
      <c r="H355" s="5"/>
      <c r="I355" s="6" t="s">
        <v>21</v>
      </c>
      <c r="J355" s="211" t="s">
        <v>204</v>
      </c>
      <c r="K355" s="211"/>
      <c r="L355" s="211"/>
      <c r="M355" s="211"/>
      <c r="N355" s="211"/>
      <c r="O355" s="211"/>
      <c r="P355" s="212"/>
      <c r="Q355" s="23"/>
      <c r="R355" s="61"/>
      <c r="S355" s="49"/>
    </row>
    <row r="356" spans="2:19" s="1" customFormat="1" ht="58.5" customHeight="1" x14ac:dyDescent="0.15">
      <c r="B356" s="35"/>
      <c r="C356" s="60"/>
      <c r="D356" s="5"/>
      <c r="E356" s="5"/>
      <c r="F356" s="5"/>
      <c r="G356" s="5"/>
      <c r="H356" s="5"/>
      <c r="I356" s="6" t="s">
        <v>22</v>
      </c>
      <c r="J356" s="211" t="s">
        <v>205</v>
      </c>
      <c r="K356" s="211"/>
      <c r="L356" s="211"/>
      <c r="M356" s="211"/>
      <c r="N356" s="211"/>
      <c r="O356" s="211"/>
      <c r="P356" s="212"/>
      <c r="Q356" s="23"/>
      <c r="R356" s="61"/>
      <c r="S356" s="49"/>
    </row>
    <row r="357" spans="2:19" s="1" customFormat="1" ht="40.5" customHeight="1" x14ac:dyDescent="0.15">
      <c r="B357" s="35"/>
      <c r="C357" s="60"/>
      <c r="D357" s="5"/>
      <c r="E357" s="5"/>
      <c r="F357" s="5"/>
      <c r="G357" s="5"/>
      <c r="H357" s="5"/>
      <c r="I357" s="6" t="s">
        <v>23</v>
      </c>
      <c r="J357" s="211" t="s">
        <v>206</v>
      </c>
      <c r="K357" s="211"/>
      <c r="L357" s="211"/>
      <c r="M357" s="211"/>
      <c r="N357" s="211"/>
      <c r="O357" s="211"/>
      <c r="P357" s="212"/>
      <c r="Q357" s="23"/>
      <c r="R357" s="61"/>
      <c r="S357" s="49"/>
    </row>
    <row r="358" spans="2:19" s="1" customFormat="1" x14ac:dyDescent="0.15">
      <c r="B358" s="35"/>
      <c r="C358" s="60"/>
      <c r="D358" s="5"/>
      <c r="E358" s="5"/>
      <c r="F358" s="5"/>
      <c r="G358" s="5"/>
      <c r="H358" s="5"/>
      <c r="I358" s="5"/>
      <c r="J358" s="5"/>
      <c r="K358" s="5"/>
      <c r="L358" s="5"/>
      <c r="M358" s="5"/>
      <c r="N358" s="5"/>
      <c r="O358" s="5"/>
      <c r="P358" s="5"/>
      <c r="Q358" s="5"/>
      <c r="R358" s="61"/>
      <c r="S358" s="49"/>
    </row>
    <row r="359" spans="2:19" s="1" customFormat="1" ht="19.5" thickBot="1" x14ac:dyDescent="0.2">
      <c r="B359" s="35"/>
      <c r="C359" s="60"/>
      <c r="D359" s="5"/>
      <c r="E359" s="213" t="s">
        <v>358</v>
      </c>
      <c r="F359" s="214"/>
      <c r="G359" s="214"/>
      <c r="H359" s="214"/>
      <c r="I359" s="214"/>
      <c r="J359" s="214"/>
      <c r="K359" s="214"/>
      <c r="L359" s="214"/>
      <c r="M359" s="214"/>
      <c r="N359" s="214"/>
      <c r="O359" s="214"/>
      <c r="P359" s="215"/>
      <c r="Q359" s="5"/>
      <c r="R359" s="61"/>
      <c r="S359" s="49"/>
    </row>
    <row r="360" spans="2:19" s="110" customFormat="1" ht="99.95" customHeight="1" thickTop="1" thickBot="1" x14ac:dyDescent="0.2">
      <c r="B360" s="107"/>
      <c r="C360" s="111"/>
      <c r="D360" s="57"/>
      <c r="E360" s="216"/>
      <c r="F360" s="217"/>
      <c r="G360" s="217"/>
      <c r="H360" s="217"/>
      <c r="I360" s="217"/>
      <c r="J360" s="217"/>
      <c r="K360" s="217"/>
      <c r="L360" s="217"/>
      <c r="M360" s="217"/>
      <c r="N360" s="217"/>
      <c r="O360" s="217"/>
      <c r="P360" s="218"/>
      <c r="Q360" s="57"/>
      <c r="R360" s="112"/>
      <c r="S360" s="37"/>
    </row>
    <row r="361" spans="2:19" s="1" customFormat="1" ht="19.5" thickTop="1" x14ac:dyDescent="0.15">
      <c r="B361" s="35"/>
      <c r="C361" s="60"/>
      <c r="D361" s="5"/>
      <c r="E361" s="5"/>
      <c r="F361" s="5"/>
      <c r="G361" s="5"/>
      <c r="H361" s="5"/>
      <c r="I361" s="5"/>
      <c r="J361" s="5"/>
      <c r="K361" s="5"/>
      <c r="L361" s="5"/>
      <c r="M361" s="5"/>
      <c r="N361" s="5"/>
      <c r="O361" s="5"/>
      <c r="P361" s="5"/>
      <c r="Q361" s="5"/>
      <c r="R361" s="61"/>
      <c r="S361" s="49"/>
    </row>
    <row r="362" spans="2:19" s="1" customFormat="1" ht="19.5" thickBot="1" x14ac:dyDescent="0.2">
      <c r="B362" s="35"/>
      <c r="C362" s="60"/>
      <c r="D362" s="5"/>
      <c r="E362" s="219" t="s">
        <v>24</v>
      </c>
      <c r="F362" s="220"/>
      <c r="G362" s="220"/>
      <c r="H362" s="220"/>
      <c r="I362" s="220"/>
      <c r="J362" s="220"/>
      <c r="K362" s="220"/>
      <c r="L362" s="220"/>
      <c r="M362" s="220"/>
      <c r="N362" s="220"/>
      <c r="O362" s="220"/>
      <c r="P362" s="221"/>
      <c r="Q362" s="5"/>
      <c r="R362" s="61"/>
      <c r="S362" s="49"/>
    </row>
    <row r="363" spans="2:19" s="110" customFormat="1" ht="99.95" customHeight="1" thickTop="1" thickBot="1" x14ac:dyDescent="0.2">
      <c r="B363" s="107"/>
      <c r="C363" s="111"/>
      <c r="D363" s="57"/>
      <c r="E363" s="216"/>
      <c r="F363" s="217"/>
      <c r="G363" s="217"/>
      <c r="H363" s="217"/>
      <c r="I363" s="217"/>
      <c r="J363" s="217"/>
      <c r="K363" s="217"/>
      <c r="L363" s="217"/>
      <c r="M363" s="217"/>
      <c r="N363" s="217"/>
      <c r="O363" s="217"/>
      <c r="P363" s="218"/>
      <c r="Q363" s="57"/>
      <c r="R363" s="112"/>
      <c r="S363" s="37"/>
    </row>
    <row r="364" spans="2:19" s="1" customFormat="1" ht="19.5" thickTop="1" x14ac:dyDescent="0.15">
      <c r="B364" s="35"/>
      <c r="C364" s="60"/>
      <c r="D364" s="5"/>
      <c r="E364" s="24"/>
      <c r="F364" s="24"/>
      <c r="G364" s="24"/>
      <c r="H364" s="24"/>
      <c r="I364" s="24"/>
      <c r="J364" s="24"/>
      <c r="K364" s="24"/>
      <c r="L364" s="24"/>
      <c r="M364" s="24"/>
      <c r="N364" s="24"/>
      <c r="O364" s="24"/>
      <c r="P364" s="24"/>
      <c r="Q364" s="5"/>
      <c r="R364" s="61"/>
      <c r="S364" s="49"/>
    </row>
    <row r="365" spans="2:19" s="1" customFormat="1" ht="24" x14ac:dyDescent="0.15">
      <c r="B365" s="35"/>
      <c r="C365" s="83"/>
      <c r="D365" s="302" t="s">
        <v>85</v>
      </c>
      <c r="E365" s="302"/>
      <c r="F365" s="302"/>
      <c r="G365" s="302" t="s">
        <v>87</v>
      </c>
      <c r="H365" s="302"/>
      <c r="I365" s="302"/>
      <c r="J365" s="84"/>
      <c r="K365" s="209" t="s">
        <v>89</v>
      </c>
      <c r="L365" s="209"/>
      <c r="M365" s="209"/>
      <c r="N365" s="209"/>
      <c r="O365" s="209" t="s">
        <v>90</v>
      </c>
      <c r="P365" s="209"/>
      <c r="Q365" s="209"/>
      <c r="R365" s="85"/>
      <c r="S365" s="49"/>
    </row>
    <row r="366" spans="2:19" s="1" customFormat="1" x14ac:dyDescent="0.15">
      <c r="B366" s="35"/>
      <c r="C366" s="60"/>
      <c r="D366" s="5"/>
      <c r="E366" s="5"/>
      <c r="F366" s="5"/>
      <c r="G366" s="5"/>
      <c r="H366" s="5"/>
      <c r="I366" s="5"/>
      <c r="J366" s="5"/>
      <c r="K366" s="5"/>
      <c r="L366" s="5"/>
      <c r="M366" s="5"/>
      <c r="N366" s="5"/>
      <c r="O366" s="5"/>
      <c r="P366" s="5"/>
      <c r="Q366" s="5"/>
      <c r="R366" s="61"/>
      <c r="S366" s="49"/>
    </row>
    <row r="367" spans="2:19" s="1" customFormat="1" ht="24" x14ac:dyDescent="0.15">
      <c r="B367" s="35"/>
      <c r="C367" s="253" t="s">
        <v>87</v>
      </c>
      <c r="D367" s="254"/>
      <c r="E367" s="254"/>
      <c r="F367" s="254"/>
      <c r="G367" s="254"/>
      <c r="H367" s="254"/>
      <c r="I367" s="254"/>
      <c r="J367" s="254"/>
      <c r="K367" s="254"/>
      <c r="L367" s="254"/>
      <c r="M367" s="254"/>
      <c r="N367" s="254"/>
      <c r="O367" s="254"/>
      <c r="P367" s="254"/>
      <c r="Q367" s="254"/>
      <c r="R367" s="255"/>
      <c r="S367" s="74"/>
    </row>
    <row r="368" spans="2:19" s="1" customFormat="1" ht="19.5" x14ac:dyDescent="0.15">
      <c r="B368" s="35"/>
      <c r="C368" s="60"/>
      <c r="D368" s="62" t="s">
        <v>372</v>
      </c>
      <c r="E368" s="5"/>
      <c r="F368" s="5"/>
      <c r="G368" s="5"/>
      <c r="H368" s="5"/>
      <c r="I368" s="5"/>
      <c r="J368" s="5"/>
      <c r="K368" s="5"/>
      <c r="L368" s="5"/>
      <c r="M368" s="5"/>
      <c r="N368" s="5"/>
      <c r="O368" s="5"/>
      <c r="P368" s="5"/>
      <c r="Q368" s="5"/>
      <c r="R368" s="61"/>
      <c r="S368" s="49"/>
    </row>
    <row r="369" spans="2:19" s="1" customFormat="1" ht="41.25" customHeight="1" x14ac:dyDescent="0.15">
      <c r="B369" s="35"/>
      <c r="C369" s="60"/>
      <c r="D369" s="40" t="s">
        <v>364</v>
      </c>
      <c r="E369" s="40" t="s">
        <v>370</v>
      </c>
      <c r="F369" s="261" t="s">
        <v>365</v>
      </c>
      <c r="G369" s="262"/>
      <c r="H369" s="261" t="s">
        <v>368</v>
      </c>
      <c r="I369" s="262"/>
      <c r="J369" s="261" t="s">
        <v>369</v>
      </c>
      <c r="K369" s="262"/>
      <c r="L369" s="261" t="s">
        <v>367</v>
      </c>
      <c r="M369" s="263"/>
      <c r="N369" s="262"/>
      <c r="O369" s="261" t="s">
        <v>366</v>
      </c>
      <c r="P369" s="263"/>
      <c r="Q369" s="262"/>
      <c r="R369" s="61"/>
      <c r="S369" s="49"/>
    </row>
    <row r="370" spans="2:19" s="1" customFormat="1" ht="19.5" thickBot="1" x14ac:dyDescent="0.2">
      <c r="B370" s="35"/>
      <c r="C370" s="60"/>
      <c r="D370" s="306" t="s">
        <v>373</v>
      </c>
      <c r="E370" s="307"/>
      <c r="F370" s="307"/>
      <c r="G370" s="307"/>
      <c r="H370" s="307"/>
      <c r="I370" s="307"/>
      <c r="J370" s="307"/>
      <c r="K370" s="307"/>
      <c r="L370" s="307"/>
      <c r="M370" s="307"/>
      <c r="N370" s="307"/>
      <c r="O370" s="307"/>
      <c r="P370" s="307"/>
      <c r="Q370" s="308"/>
      <c r="R370" s="61"/>
      <c r="S370" s="49"/>
    </row>
    <row r="371" spans="2:19" s="1" customFormat="1" ht="99.95" customHeight="1" thickTop="1" thickBot="1" x14ac:dyDescent="0.2">
      <c r="B371" s="35"/>
      <c r="C371" s="60"/>
      <c r="D371" s="89"/>
      <c r="E371" s="92" t="s">
        <v>374</v>
      </c>
      <c r="F371" s="264" t="s">
        <v>371</v>
      </c>
      <c r="G371" s="265"/>
      <c r="H371" s="290"/>
      <c r="I371" s="291"/>
      <c r="J371" s="267"/>
      <c r="K371" s="268"/>
      <c r="L371" s="269"/>
      <c r="M371" s="217"/>
      <c r="N371" s="270"/>
      <c r="O371" s="269"/>
      <c r="P371" s="217"/>
      <c r="Q371" s="218"/>
      <c r="R371" s="61"/>
      <c r="S371" s="49"/>
    </row>
    <row r="372" spans="2:19" s="1" customFormat="1" ht="20.25" thickTop="1" thickBot="1" x14ac:dyDescent="0.2">
      <c r="B372" s="35"/>
      <c r="C372" s="60"/>
      <c r="D372" s="309" t="s">
        <v>207</v>
      </c>
      <c r="E372" s="310"/>
      <c r="F372" s="310"/>
      <c r="G372" s="310"/>
      <c r="H372" s="310"/>
      <c r="I372" s="310"/>
      <c r="J372" s="310"/>
      <c r="K372" s="310"/>
      <c r="L372" s="310"/>
      <c r="M372" s="310"/>
      <c r="N372" s="310"/>
      <c r="O372" s="310"/>
      <c r="P372" s="310"/>
      <c r="Q372" s="311"/>
      <c r="R372" s="61"/>
      <c r="S372" s="49"/>
    </row>
    <row r="373" spans="2:19" s="1" customFormat="1" ht="99.95" customHeight="1" thickTop="1" thickBot="1" x14ac:dyDescent="0.2">
      <c r="B373" s="35"/>
      <c r="C373" s="60"/>
      <c r="D373" s="89"/>
      <c r="E373" s="92" t="s">
        <v>375</v>
      </c>
      <c r="F373" s="264" t="s">
        <v>378</v>
      </c>
      <c r="G373" s="266"/>
      <c r="H373" s="290"/>
      <c r="I373" s="291"/>
      <c r="J373" s="267"/>
      <c r="K373" s="268"/>
      <c r="L373" s="269"/>
      <c r="M373" s="217"/>
      <c r="N373" s="270"/>
      <c r="O373" s="269"/>
      <c r="P373" s="217"/>
      <c r="Q373" s="218"/>
      <c r="R373" s="61"/>
      <c r="S373" s="49"/>
    </row>
    <row r="374" spans="2:19" s="1" customFormat="1" ht="20.25" thickTop="1" thickBot="1" x14ac:dyDescent="0.2">
      <c r="B374" s="35"/>
      <c r="C374" s="60"/>
      <c r="D374" s="309" t="s">
        <v>208</v>
      </c>
      <c r="E374" s="310"/>
      <c r="F374" s="310"/>
      <c r="G374" s="310"/>
      <c r="H374" s="310"/>
      <c r="I374" s="310"/>
      <c r="J374" s="310"/>
      <c r="K374" s="310"/>
      <c r="L374" s="310"/>
      <c r="M374" s="310"/>
      <c r="N374" s="310"/>
      <c r="O374" s="310"/>
      <c r="P374" s="310"/>
      <c r="Q374" s="311"/>
      <c r="R374" s="61"/>
      <c r="S374" s="49"/>
    </row>
    <row r="375" spans="2:19" s="1" customFormat="1" ht="99.95" customHeight="1" thickTop="1" thickBot="1" x14ac:dyDescent="0.2">
      <c r="B375" s="35"/>
      <c r="C375" s="60"/>
      <c r="D375" s="89"/>
      <c r="E375" s="92" t="s">
        <v>361</v>
      </c>
      <c r="F375" s="264" t="s">
        <v>377</v>
      </c>
      <c r="G375" s="266"/>
      <c r="H375" s="290"/>
      <c r="I375" s="291"/>
      <c r="J375" s="267"/>
      <c r="K375" s="268"/>
      <c r="L375" s="269"/>
      <c r="M375" s="217"/>
      <c r="N375" s="270"/>
      <c r="O375" s="269"/>
      <c r="P375" s="217"/>
      <c r="Q375" s="218"/>
      <c r="R375" s="61"/>
      <c r="S375" s="49"/>
    </row>
    <row r="376" spans="2:19" s="1" customFormat="1" ht="20.25" thickTop="1" thickBot="1" x14ac:dyDescent="0.2">
      <c r="B376" s="35"/>
      <c r="C376" s="60"/>
      <c r="D376" s="312" t="s">
        <v>209</v>
      </c>
      <c r="E376" s="313"/>
      <c r="F376" s="313"/>
      <c r="G376" s="313"/>
      <c r="H376" s="313"/>
      <c r="I376" s="313"/>
      <c r="J376" s="313"/>
      <c r="K376" s="313"/>
      <c r="L376" s="313"/>
      <c r="M376" s="313"/>
      <c r="N376" s="313"/>
      <c r="O376" s="313"/>
      <c r="P376" s="313"/>
      <c r="Q376" s="314"/>
      <c r="R376" s="61"/>
      <c r="S376" s="49"/>
    </row>
    <row r="377" spans="2:19" s="1" customFormat="1" ht="99.95" customHeight="1" thickTop="1" x14ac:dyDescent="0.15">
      <c r="B377" s="35"/>
      <c r="C377" s="60"/>
      <c r="D377" s="90"/>
      <c r="E377" s="92" t="s">
        <v>376</v>
      </c>
      <c r="F377" s="264" t="s">
        <v>379</v>
      </c>
      <c r="G377" s="266"/>
      <c r="H377" s="271"/>
      <c r="I377" s="272"/>
      <c r="J377" s="273"/>
      <c r="K377" s="274"/>
      <c r="L377" s="275"/>
      <c r="M377" s="276"/>
      <c r="N377" s="277"/>
      <c r="O377" s="275"/>
      <c r="P377" s="276"/>
      <c r="Q377" s="278"/>
      <c r="R377" s="61"/>
      <c r="S377" s="49"/>
    </row>
    <row r="378" spans="2:19" s="1" customFormat="1" ht="99.95" customHeight="1" x14ac:dyDescent="0.15">
      <c r="B378" s="35"/>
      <c r="C378" s="60"/>
      <c r="D378" s="90"/>
      <c r="E378" s="92" t="s">
        <v>362</v>
      </c>
      <c r="F378" s="264" t="s">
        <v>380</v>
      </c>
      <c r="G378" s="266"/>
      <c r="H378" s="279"/>
      <c r="I378" s="280"/>
      <c r="J378" s="281"/>
      <c r="K378" s="282"/>
      <c r="L378" s="283"/>
      <c r="M378" s="284"/>
      <c r="N378" s="285"/>
      <c r="O378" s="283"/>
      <c r="P378" s="284"/>
      <c r="Q378" s="286"/>
      <c r="R378" s="61"/>
      <c r="S378" s="49"/>
    </row>
    <row r="379" spans="2:19" s="1" customFormat="1" ht="99.95" customHeight="1" thickBot="1" x14ac:dyDescent="0.2">
      <c r="B379" s="35"/>
      <c r="C379" s="60"/>
      <c r="D379" s="91"/>
      <c r="E379" s="92" t="s">
        <v>363</v>
      </c>
      <c r="F379" s="264" t="s">
        <v>381</v>
      </c>
      <c r="G379" s="266"/>
      <c r="H379" s="259"/>
      <c r="I379" s="260"/>
      <c r="J379" s="295"/>
      <c r="K379" s="296"/>
      <c r="L379" s="287"/>
      <c r="M379" s="288"/>
      <c r="N379" s="297"/>
      <c r="O379" s="287"/>
      <c r="P379" s="288"/>
      <c r="Q379" s="289"/>
      <c r="R379" s="61"/>
      <c r="S379" s="49"/>
    </row>
    <row r="380" spans="2:19" s="1" customFormat="1" ht="19.5" thickTop="1" x14ac:dyDescent="0.15">
      <c r="B380" s="35"/>
      <c r="C380" s="60"/>
      <c r="D380" s="5"/>
      <c r="E380" s="5"/>
      <c r="F380" s="5"/>
      <c r="G380" s="5"/>
      <c r="H380" s="5"/>
      <c r="I380" s="5"/>
      <c r="J380" s="5"/>
      <c r="K380" s="5"/>
      <c r="L380" s="5"/>
      <c r="M380" s="5"/>
      <c r="N380" s="5"/>
      <c r="O380" s="5"/>
      <c r="P380" s="5"/>
      <c r="Q380" s="5"/>
      <c r="R380" s="61"/>
      <c r="S380" s="49"/>
    </row>
    <row r="381" spans="2:19" s="1" customFormat="1" ht="19.5" x14ac:dyDescent="0.15">
      <c r="B381" s="35"/>
      <c r="C381" s="60"/>
      <c r="D381" s="62" t="s">
        <v>383</v>
      </c>
      <c r="E381" s="5"/>
      <c r="F381" s="5"/>
      <c r="G381" s="5"/>
      <c r="H381" s="5"/>
      <c r="I381" s="5"/>
      <c r="J381" s="5"/>
      <c r="K381" s="5"/>
      <c r="L381" s="5"/>
      <c r="M381" s="5"/>
      <c r="N381" s="5"/>
      <c r="O381" s="5"/>
      <c r="P381" s="5"/>
      <c r="Q381" s="5"/>
      <c r="R381" s="61"/>
      <c r="S381" s="49"/>
    </row>
    <row r="382" spans="2:19" s="1" customFormat="1" ht="41.25" customHeight="1" x14ac:dyDescent="0.15">
      <c r="B382" s="35"/>
      <c r="C382" s="60"/>
      <c r="D382" s="40" t="s">
        <v>364</v>
      </c>
      <c r="E382" s="261" t="s">
        <v>370</v>
      </c>
      <c r="F382" s="262"/>
      <c r="G382" s="76" t="s">
        <v>365</v>
      </c>
      <c r="H382" s="261" t="s">
        <v>368</v>
      </c>
      <c r="I382" s="262"/>
      <c r="J382" s="261" t="s">
        <v>369</v>
      </c>
      <c r="K382" s="262"/>
      <c r="L382" s="261" t="s">
        <v>367</v>
      </c>
      <c r="M382" s="263"/>
      <c r="N382" s="262"/>
      <c r="O382" s="261" t="s">
        <v>366</v>
      </c>
      <c r="P382" s="263"/>
      <c r="Q382" s="262"/>
      <c r="R382" s="61"/>
      <c r="S382" s="49"/>
    </row>
    <row r="383" spans="2:19" s="1" customFormat="1" ht="19.5" thickBot="1" x14ac:dyDescent="0.2">
      <c r="B383" s="35"/>
      <c r="C383" s="60"/>
      <c r="D383" s="306" t="s">
        <v>384</v>
      </c>
      <c r="E383" s="307"/>
      <c r="F383" s="307"/>
      <c r="G383" s="307"/>
      <c r="H383" s="307"/>
      <c r="I383" s="307"/>
      <c r="J383" s="307"/>
      <c r="K383" s="307"/>
      <c r="L383" s="307"/>
      <c r="M383" s="307"/>
      <c r="N383" s="307"/>
      <c r="O383" s="307"/>
      <c r="P383" s="307"/>
      <c r="Q383" s="308"/>
      <c r="R383" s="61"/>
      <c r="S383" s="49"/>
    </row>
    <row r="384" spans="2:19" s="1" customFormat="1" ht="99.95" customHeight="1" thickTop="1" x14ac:dyDescent="0.15">
      <c r="B384" s="35"/>
      <c r="C384" s="60"/>
      <c r="D384" s="93"/>
      <c r="E384" s="303" t="s">
        <v>388</v>
      </c>
      <c r="F384" s="304"/>
      <c r="G384" s="94" t="s">
        <v>385</v>
      </c>
      <c r="H384" s="271"/>
      <c r="I384" s="272"/>
      <c r="J384" s="273"/>
      <c r="K384" s="274"/>
      <c r="L384" s="275"/>
      <c r="M384" s="276"/>
      <c r="N384" s="277"/>
      <c r="O384" s="275"/>
      <c r="P384" s="276"/>
      <c r="Q384" s="278"/>
      <c r="R384" s="61"/>
      <c r="S384" s="49"/>
    </row>
    <row r="385" spans="2:19" s="1" customFormat="1" ht="99.95" customHeight="1" x14ac:dyDescent="0.15">
      <c r="B385" s="35"/>
      <c r="C385" s="60"/>
      <c r="D385" s="93"/>
      <c r="E385" s="303" t="s">
        <v>389</v>
      </c>
      <c r="F385" s="304"/>
      <c r="G385" s="95" t="s">
        <v>393</v>
      </c>
      <c r="H385" s="279"/>
      <c r="I385" s="280"/>
      <c r="J385" s="281"/>
      <c r="K385" s="282"/>
      <c r="L385" s="283"/>
      <c r="M385" s="284"/>
      <c r="N385" s="285"/>
      <c r="O385" s="283"/>
      <c r="P385" s="284"/>
      <c r="Q385" s="286"/>
      <c r="R385" s="61"/>
      <c r="S385" s="49"/>
    </row>
    <row r="386" spans="2:19" s="1" customFormat="1" ht="99.95" customHeight="1" x14ac:dyDescent="0.15">
      <c r="B386" s="35"/>
      <c r="C386" s="60"/>
      <c r="D386" s="93"/>
      <c r="E386" s="303" t="s">
        <v>386</v>
      </c>
      <c r="F386" s="304"/>
      <c r="G386" s="95" t="s">
        <v>393</v>
      </c>
      <c r="H386" s="279"/>
      <c r="I386" s="280"/>
      <c r="J386" s="281"/>
      <c r="K386" s="282"/>
      <c r="L386" s="283"/>
      <c r="M386" s="284"/>
      <c r="N386" s="285"/>
      <c r="O386" s="283"/>
      <c r="P386" s="284"/>
      <c r="Q386" s="286"/>
      <c r="R386" s="61"/>
      <c r="S386" s="49"/>
    </row>
    <row r="387" spans="2:19" s="1" customFormat="1" ht="99.95" customHeight="1" x14ac:dyDescent="0.15">
      <c r="B387" s="35"/>
      <c r="C387" s="60"/>
      <c r="D387" s="93"/>
      <c r="E387" s="303" t="s">
        <v>387</v>
      </c>
      <c r="F387" s="304"/>
      <c r="G387" s="95" t="s">
        <v>393</v>
      </c>
      <c r="H387" s="279"/>
      <c r="I387" s="280"/>
      <c r="J387" s="281"/>
      <c r="K387" s="282"/>
      <c r="L387" s="283"/>
      <c r="M387" s="284"/>
      <c r="N387" s="285"/>
      <c r="O387" s="283"/>
      <c r="P387" s="284"/>
      <c r="Q387" s="286"/>
      <c r="R387" s="61"/>
      <c r="S387" s="49"/>
    </row>
    <row r="388" spans="2:19" s="1" customFormat="1" ht="99.95" customHeight="1" thickBot="1" x14ac:dyDescent="0.2">
      <c r="B388" s="35"/>
      <c r="C388" s="60"/>
      <c r="D388" s="89"/>
      <c r="E388" s="303" t="s">
        <v>390</v>
      </c>
      <c r="F388" s="304"/>
      <c r="G388" s="95" t="s">
        <v>394</v>
      </c>
      <c r="H388" s="259"/>
      <c r="I388" s="260"/>
      <c r="J388" s="295"/>
      <c r="K388" s="296"/>
      <c r="L388" s="287"/>
      <c r="M388" s="288"/>
      <c r="N388" s="297"/>
      <c r="O388" s="287"/>
      <c r="P388" s="288"/>
      <c r="Q388" s="289"/>
      <c r="R388" s="61"/>
      <c r="S388" s="49"/>
    </row>
    <row r="389" spans="2:19" s="1" customFormat="1" ht="20.25" thickTop="1" thickBot="1" x14ac:dyDescent="0.2">
      <c r="B389" s="35"/>
      <c r="C389" s="60"/>
      <c r="D389" s="309" t="s">
        <v>391</v>
      </c>
      <c r="E389" s="310"/>
      <c r="F389" s="310"/>
      <c r="G389" s="310"/>
      <c r="H389" s="310"/>
      <c r="I389" s="310"/>
      <c r="J389" s="310"/>
      <c r="K389" s="310"/>
      <c r="L389" s="310"/>
      <c r="M389" s="310"/>
      <c r="N389" s="310"/>
      <c r="O389" s="310"/>
      <c r="P389" s="310"/>
      <c r="Q389" s="311"/>
      <c r="R389" s="61"/>
      <c r="S389" s="49"/>
    </row>
    <row r="390" spans="2:19" s="1" customFormat="1" ht="99.95" customHeight="1" thickTop="1" thickBot="1" x14ac:dyDescent="0.2">
      <c r="B390" s="35"/>
      <c r="C390" s="60"/>
      <c r="D390" s="89"/>
      <c r="E390" s="303" t="s">
        <v>392</v>
      </c>
      <c r="F390" s="304"/>
      <c r="G390" s="96" t="s">
        <v>395</v>
      </c>
      <c r="H390" s="290"/>
      <c r="I390" s="291"/>
      <c r="J390" s="267"/>
      <c r="K390" s="268"/>
      <c r="L390" s="269"/>
      <c r="M390" s="217"/>
      <c r="N390" s="270"/>
      <c r="O390" s="269"/>
      <c r="P390" s="217"/>
      <c r="Q390" s="218"/>
      <c r="R390" s="61"/>
      <c r="S390" s="49"/>
    </row>
    <row r="391" spans="2:19" s="1" customFormat="1" ht="20.25" thickTop="1" thickBot="1" x14ac:dyDescent="0.2">
      <c r="B391" s="35"/>
      <c r="C391" s="60"/>
      <c r="D391" s="309" t="s">
        <v>396</v>
      </c>
      <c r="E391" s="310"/>
      <c r="F391" s="310"/>
      <c r="G391" s="310"/>
      <c r="H391" s="310"/>
      <c r="I391" s="310"/>
      <c r="J391" s="310"/>
      <c r="K391" s="310"/>
      <c r="L391" s="310"/>
      <c r="M391" s="310"/>
      <c r="N391" s="310"/>
      <c r="O391" s="310"/>
      <c r="P391" s="310"/>
      <c r="Q391" s="311"/>
      <c r="R391" s="61"/>
      <c r="S391" s="49"/>
    </row>
    <row r="392" spans="2:19" s="1" customFormat="1" ht="99.95" customHeight="1" thickTop="1" thickBot="1" x14ac:dyDescent="0.2">
      <c r="B392" s="35"/>
      <c r="C392" s="60"/>
      <c r="D392" s="89"/>
      <c r="E392" s="305" t="s">
        <v>397</v>
      </c>
      <c r="F392" s="305"/>
      <c r="G392" s="96" t="s">
        <v>398</v>
      </c>
      <c r="H392" s="290"/>
      <c r="I392" s="291"/>
      <c r="J392" s="267"/>
      <c r="K392" s="268"/>
      <c r="L392" s="269"/>
      <c r="M392" s="217"/>
      <c r="N392" s="270"/>
      <c r="O392" s="269"/>
      <c r="P392" s="217"/>
      <c r="Q392" s="218"/>
      <c r="R392" s="61"/>
      <c r="S392" s="49"/>
    </row>
    <row r="393" spans="2:19" s="1" customFormat="1" ht="20.25" thickTop="1" thickBot="1" x14ac:dyDescent="0.2">
      <c r="B393" s="35"/>
      <c r="C393" s="60"/>
      <c r="D393" s="312" t="s">
        <v>399</v>
      </c>
      <c r="E393" s="313"/>
      <c r="F393" s="313"/>
      <c r="G393" s="313"/>
      <c r="H393" s="313"/>
      <c r="I393" s="313"/>
      <c r="J393" s="313"/>
      <c r="K393" s="313"/>
      <c r="L393" s="313"/>
      <c r="M393" s="313"/>
      <c r="N393" s="313"/>
      <c r="O393" s="313"/>
      <c r="P393" s="313"/>
      <c r="Q393" s="314"/>
      <c r="R393" s="61"/>
      <c r="S393" s="49"/>
    </row>
    <row r="394" spans="2:19" s="1" customFormat="1" ht="99.95" customHeight="1" thickTop="1" thickBot="1" x14ac:dyDescent="0.2">
      <c r="B394" s="35"/>
      <c r="C394" s="60"/>
      <c r="D394" s="91"/>
      <c r="E394" s="305" t="s">
        <v>400</v>
      </c>
      <c r="F394" s="305"/>
      <c r="G394" s="96" t="s">
        <v>395</v>
      </c>
      <c r="H394" s="290"/>
      <c r="I394" s="291"/>
      <c r="J394" s="267"/>
      <c r="K394" s="268"/>
      <c r="L394" s="269"/>
      <c r="M394" s="217"/>
      <c r="N394" s="270"/>
      <c r="O394" s="269"/>
      <c r="P394" s="217"/>
      <c r="Q394" s="218"/>
      <c r="R394" s="61"/>
      <c r="S394" s="49"/>
    </row>
    <row r="395" spans="2:19" s="1" customFormat="1" ht="19.5" thickTop="1" x14ac:dyDescent="0.15">
      <c r="B395" s="35"/>
      <c r="C395" s="60"/>
      <c r="D395" s="5"/>
      <c r="E395" s="5"/>
      <c r="F395" s="5"/>
      <c r="G395" s="5"/>
      <c r="H395" s="5"/>
      <c r="I395" s="5"/>
      <c r="J395" s="5"/>
      <c r="K395" s="5"/>
      <c r="L395" s="5"/>
      <c r="M395" s="5"/>
      <c r="N395" s="5"/>
      <c r="O395" s="5"/>
      <c r="P395" s="5"/>
      <c r="Q395" s="5"/>
      <c r="R395" s="61"/>
      <c r="S395" s="49"/>
    </row>
    <row r="396" spans="2:19" s="1" customFormat="1" x14ac:dyDescent="0.15">
      <c r="B396" s="35"/>
      <c r="C396" s="60"/>
      <c r="D396" s="77" t="s">
        <v>678</v>
      </c>
      <c r="E396" s="5"/>
      <c r="F396" s="5"/>
      <c r="G396" s="5"/>
      <c r="H396" s="5"/>
      <c r="I396" s="5"/>
      <c r="J396" s="5"/>
      <c r="K396" s="5"/>
      <c r="L396" s="5"/>
      <c r="M396" s="5"/>
      <c r="N396" s="5"/>
      <c r="O396" s="5"/>
      <c r="P396" s="5"/>
      <c r="Q396" s="5"/>
      <c r="R396" s="61"/>
      <c r="S396" s="49"/>
    </row>
    <row r="397" spans="2:19" s="1" customFormat="1" ht="41.25" customHeight="1" thickBot="1" x14ac:dyDescent="0.2">
      <c r="B397" s="35"/>
      <c r="C397" s="60"/>
      <c r="D397" s="41" t="s">
        <v>364</v>
      </c>
      <c r="E397" s="41" t="s">
        <v>370</v>
      </c>
      <c r="F397" s="298" t="s">
        <v>365</v>
      </c>
      <c r="G397" s="299"/>
      <c r="H397" s="298" t="s">
        <v>368</v>
      </c>
      <c r="I397" s="299"/>
      <c r="J397" s="298" t="s">
        <v>369</v>
      </c>
      <c r="K397" s="299"/>
      <c r="L397" s="298" t="s">
        <v>367</v>
      </c>
      <c r="M397" s="300"/>
      <c r="N397" s="299"/>
      <c r="O397" s="298" t="s">
        <v>366</v>
      </c>
      <c r="P397" s="300"/>
      <c r="Q397" s="299"/>
      <c r="R397" s="61"/>
      <c r="S397" s="49"/>
    </row>
    <row r="398" spans="2:19" s="1" customFormat="1" ht="19.5" thickTop="1" x14ac:dyDescent="0.15">
      <c r="B398" s="35"/>
      <c r="C398" s="60"/>
      <c r="D398" s="315"/>
      <c r="E398" s="316"/>
      <c r="F398" s="316"/>
      <c r="G398" s="316"/>
      <c r="H398" s="316"/>
      <c r="I398" s="316"/>
      <c r="J398" s="316"/>
      <c r="K398" s="316"/>
      <c r="L398" s="316"/>
      <c r="M398" s="316"/>
      <c r="N398" s="316"/>
      <c r="O398" s="316"/>
      <c r="P398" s="316"/>
      <c r="Q398" s="317"/>
      <c r="R398" s="61"/>
      <c r="S398" s="49"/>
    </row>
    <row r="399" spans="2:19" s="1" customFormat="1" ht="50.1" customHeight="1" thickBot="1" x14ac:dyDescent="0.2">
      <c r="B399" s="35"/>
      <c r="C399" s="60"/>
      <c r="D399" s="82"/>
      <c r="E399" s="208"/>
      <c r="F399" s="292"/>
      <c r="G399" s="293"/>
      <c r="H399" s="294"/>
      <c r="I399" s="260"/>
      <c r="J399" s="295"/>
      <c r="K399" s="296"/>
      <c r="L399" s="287"/>
      <c r="M399" s="288"/>
      <c r="N399" s="297"/>
      <c r="O399" s="287"/>
      <c r="P399" s="288"/>
      <c r="Q399" s="289"/>
      <c r="R399" s="61"/>
      <c r="S399" s="49"/>
    </row>
    <row r="400" spans="2:19" s="1" customFormat="1" ht="19.5" thickTop="1" x14ac:dyDescent="0.15">
      <c r="B400" s="35"/>
      <c r="C400" s="60"/>
      <c r="D400" s="315"/>
      <c r="E400" s="316"/>
      <c r="F400" s="316"/>
      <c r="G400" s="316"/>
      <c r="H400" s="316"/>
      <c r="I400" s="316"/>
      <c r="J400" s="316"/>
      <c r="K400" s="316"/>
      <c r="L400" s="316"/>
      <c r="M400" s="316"/>
      <c r="N400" s="316"/>
      <c r="O400" s="316"/>
      <c r="P400" s="316"/>
      <c r="Q400" s="317"/>
      <c r="R400" s="61"/>
      <c r="S400" s="49"/>
    </row>
    <row r="401" spans="2:20" s="1" customFormat="1" ht="50.1" customHeight="1" thickBot="1" x14ac:dyDescent="0.2">
      <c r="B401" s="35"/>
      <c r="C401" s="60"/>
      <c r="D401" s="82"/>
      <c r="E401" s="208"/>
      <c r="F401" s="292"/>
      <c r="G401" s="293"/>
      <c r="H401" s="294"/>
      <c r="I401" s="260"/>
      <c r="J401" s="295"/>
      <c r="K401" s="296"/>
      <c r="L401" s="287"/>
      <c r="M401" s="288"/>
      <c r="N401" s="297"/>
      <c r="O401" s="287"/>
      <c r="P401" s="288"/>
      <c r="Q401" s="289"/>
      <c r="R401" s="61"/>
      <c r="S401" s="49"/>
    </row>
    <row r="402" spans="2:20" s="1" customFormat="1" ht="19.5" thickTop="1" x14ac:dyDescent="0.15">
      <c r="B402" s="35"/>
      <c r="C402" s="60"/>
      <c r="D402" s="315"/>
      <c r="E402" s="316"/>
      <c r="F402" s="316"/>
      <c r="G402" s="316"/>
      <c r="H402" s="316"/>
      <c r="I402" s="316"/>
      <c r="J402" s="316"/>
      <c r="K402" s="316"/>
      <c r="L402" s="316"/>
      <c r="M402" s="316"/>
      <c r="N402" s="316"/>
      <c r="O402" s="316"/>
      <c r="P402" s="316"/>
      <c r="Q402" s="317"/>
      <c r="R402" s="61"/>
      <c r="S402" s="49"/>
    </row>
    <row r="403" spans="2:20" s="1" customFormat="1" ht="50.1" customHeight="1" thickBot="1" x14ac:dyDescent="0.2">
      <c r="B403" s="35"/>
      <c r="C403" s="60"/>
      <c r="D403" s="82"/>
      <c r="E403" s="208"/>
      <c r="F403" s="292"/>
      <c r="G403" s="293"/>
      <c r="H403" s="294"/>
      <c r="I403" s="260"/>
      <c r="J403" s="295"/>
      <c r="K403" s="296"/>
      <c r="L403" s="287"/>
      <c r="M403" s="288"/>
      <c r="N403" s="297"/>
      <c r="O403" s="287"/>
      <c r="P403" s="288"/>
      <c r="Q403" s="289"/>
      <c r="R403" s="61"/>
      <c r="S403" s="49"/>
    </row>
    <row r="404" spans="2:20" s="1" customFormat="1" ht="19.5" thickTop="1" x14ac:dyDescent="0.15">
      <c r="B404" s="35"/>
      <c r="C404" s="60"/>
      <c r="D404" s="315"/>
      <c r="E404" s="316"/>
      <c r="F404" s="316"/>
      <c r="G404" s="316"/>
      <c r="H404" s="316"/>
      <c r="I404" s="316"/>
      <c r="J404" s="316"/>
      <c r="K404" s="316"/>
      <c r="L404" s="316"/>
      <c r="M404" s="316"/>
      <c r="N404" s="316"/>
      <c r="O404" s="316"/>
      <c r="P404" s="316"/>
      <c r="Q404" s="317"/>
      <c r="R404" s="61"/>
      <c r="S404" s="49"/>
    </row>
    <row r="405" spans="2:20" s="1" customFormat="1" ht="50.1" customHeight="1" thickBot="1" x14ac:dyDescent="0.2">
      <c r="B405" s="35"/>
      <c r="C405" s="60"/>
      <c r="D405" s="82"/>
      <c r="E405" s="208"/>
      <c r="F405" s="292"/>
      <c r="G405" s="293"/>
      <c r="H405" s="294"/>
      <c r="I405" s="260"/>
      <c r="J405" s="295"/>
      <c r="K405" s="296"/>
      <c r="L405" s="287"/>
      <c r="M405" s="288"/>
      <c r="N405" s="297"/>
      <c r="O405" s="287"/>
      <c r="P405" s="288"/>
      <c r="Q405" s="289"/>
      <c r="R405" s="61"/>
      <c r="S405" s="49"/>
    </row>
    <row r="406" spans="2:20" s="1" customFormat="1" ht="19.5" thickTop="1" x14ac:dyDescent="0.15">
      <c r="B406" s="35"/>
      <c r="C406" s="60"/>
      <c r="D406" s="315"/>
      <c r="E406" s="316"/>
      <c r="F406" s="316"/>
      <c r="G406" s="316"/>
      <c r="H406" s="316"/>
      <c r="I406" s="316"/>
      <c r="J406" s="316"/>
      <c r="K406" s="316"/>
      <c r="L406" s="316"/>
      <c r="M406" s="316"/>
      <c r="N406" s="316"/>
      <c r="O406" s="316"/>
      <c r="P406" s="316"/>
      <c r="Q406" s="317"/>
      <c r="R406" s="61"/>
      <c r="S406" s="49"/>
    </row>
    <row r="407" spans="2:20" s="1" customFormat="1" ht="50.1" customHeight="1" thickBot="1" x14ac:dyDescent="0.2">
      <c r="B407" s="35"/>
      <c r="C407" s="60"/>
      <c r="D407" s="82"/>
      <c r="E407" s="208"/>
      <c r="F407" s="292"/>
      <c r="G407" s="293"/>
      <c r="H407" s="294"/>
      <c r="I407" s="260"/>
      <c r="J407" s="295"/>
      <c r="K407" s="296"/>
      <c r="L407" s="287"/>
      <c r="M407" s="288"/>
      <c r="N407" s="297"/>
      <c r="O407" s="287"/>
      <c r="P407" s="288"/>
      <c r="Q407" s="289"/>
      <c r="R407" s="61"/>
      <c r="S407" s="49"/>
    </row>
    <row r="408" spans="2:20" s="1" customFormat="1" ht="19.5" thickTop="1" x14ac:dyDescent="0.15">
      <c r="B408" s="35"/>
      <c r="C408" s="60"/>
      <c r="D408" s="5"/>
      <c r="E408" s="5"/>
      <c r="F408" s="5"/>
      <c r="G408" s="5"/>
      <c r="H408" s="5"/>
      <c r="I408" s="5"/>
      <c r="J408" s="5"/>
      <c r="K408" s="5"/>
      <c r="L408" s="5"/>
      <c r="M408" s="5"/>
      <c r="N408" s="5"/>
      <c r="O408" s="5"/>
      <c r="P408" s="5"/>
      <c r="Q408" s="5"/>
      <c r="R408" s="61"/>
      <c r="S408" s="49"/>
    </row>
    <row r="409" spans="2:20" s="1" customFormat="1" ht="24" x14ac:dyDescent="0.15">
      <c r="B409" s="35"/>
      <c r="C409" s="83"/>
      <c r="D409" s="302" t="s">
        <v>85</v>
      </c>
      <c r="E409" s="302"/>
      <c r="F409" s="302"/>
      <c r="G409" s="302" t="s">
        <v>87</v>
      </c>
      <c r="H409" s="302"/>
      <c r="I409" s="302"/>
      <c r="J409" s="84"/>
      <c r="K409" s="209" t="s">
        <v>89</v>
      </c>
      <c r="L409" s="209"/>
      <c r="M409" s="209"/>
      <c r="N409" s="209"/>
      <c r="O409" s="209" t="s">
        <v>90</v>
      </c>
      <c r="P409" s="209"/>
      <c r="Q409" s="209"/>
      <c r="R409" s="85"/>
      <c r="S409" s="49"/>
    </row>
    <row r="410" spans="2:20" s="1" customFormat="1" x14ac:dyDescent="0.15">
      <c r="B410" s="35"/>
      <c r="C410" s="60"/>
      <c r="D410" s="5"/>
      <c r="E410" s="5"/>
      <c r="F410" s="5"/>
      <c r="G410" s="5"/>
      <c r="H410" s="5"/>
      <c r="I410" s="5"/>
      <c r="J410" s="5"/>
      <c r="K410" s="5"/>
      <c r="L410" s="5"/>
      <c r="M410" s="5"/>
      <c r="N410" s="5"/>
      <c r="O410" s="5"/>
      <c r="P410" s="5"/>
      <c r="Q410" s="5"/>
      <c r="R410" s="61"/>
      <c r="S410" s="49"/>
    </row>
    <row r="411" spans="2:20" s="1" customFormat="1" ht="26.25" customHeight="1" x14ac:dyDescent="0.15">
      <c r="B411" s="35"/>
      <c r="C411" s="250" t="s">
        <v>88</v>
      </c>
      <c r="D411" s="251"/>
      <c r="E411" s="251"/>
      <c r="F411" s="251"/>
      <c r="G411" s="251"/>
      <c r="H411" s="251"/>
      <c r="I411" s="251"/>
      <c r="J411" s="251"/>
      <c r="K411" s="251"/>
      <c r="L411" s="251"/>
      <c r="M411" s="251"/>
      <c r="N411" s="251"/>
      <c r="O411" s="251"/>
      <c r="P411" s="251"/>
      <c r="Q411" s="251"/>
      <c r="R411" s="252"/>
      <c r="S411" s="73"/>
    </row>
    <row r="412" spans="2:20" s="1" customFormat="1" ht="26.25" customHeight="1" x14ac:dyDescent="0.15">
      <c r="B412" s="35"/>
      <c r="C412" s="256" t="s">
        <v>89</v>
      </c>
      <c r="D412" s="257"/>
      <c r="E412" s="257"/>
      <c r="F412" s="257"/>
      <c r="G412" s="257"/>
      <c r="H412" s="257"/>
      <c r="I412" s="257"/>
      <c r="J412" s="257"/>
      <c r="K412" s="257"/>
      <c r="L412" s="257"/>
      <c r="M412" s="257"/>
      <c r="N412" s="257"/>
      <c r="O412" s="257"/>
      <c r="P412" s="257"/>
      <c r="Q412" s="257"/>
      <c r="R412" s="258"/>
      <c r="S412" s="74"/>
    </row>
    <row r="413" spans="2:20" s="1" customFormat="1" x14ac:dyDescent="0.15">
      <c r="B413" s="35"/>
      <c r="C413" s="63"/>
      <c r="D413" s="64" t="s">
        <v>360</v>
      </c>
      <c r="E413" s="65"/>
      <c r="F413" s="65"/>
      <c r="G413" s="39" t="str">
        <f>IF(COUNTIF(T411:T687,"NG")=0,"OK!","未入力箇所があります！")</f>
        <v>未入力箇所があります！</v>
      </c>
      <c r="H413" s="28"/>
      <c r="I413" s="9"/>
      <c r="J413" s="9"/>
      <c r="K413" s="9"/>
      <c r="L413" s="9"/>
      <c r="M413" s="9"/>
      <c r="N413" s="9"/>
      <c r="O413" s="9"/>
      <c r="P413" s="9"/>
      <c r="Q413" s="9"/>
      <c r="R413" s="66"/>
      <c r="S413" s="49"/>
    </row>
    <row r="414" spans="2:20" s="1" customFormat="1" ht="19.5" thickBot="1" x14ac:dyDescent="0.2">
      <c r="B414" s="35"/>
      <c r="C414" s="67"/>
      <c r="D414" s="8"/>
      <c r="E414" s="9"/>
      <c r="F414" s="9"/>
      <c r="G414" s="9"/>
      <c r="H414" s="9"/>
      <c r="I414" s="9"/>
      <c r="J414" s="9"/>
      <c r="K414" s="9"/>
      <c r="L414" s="9"/>
      <c r="M414" s="9"/>
      <c r="N414" s="9"/>
      <c r="O414" s="9"/>
      <c r="P414" s="9"/>
      <c r="Q414" s="9"/>
      <c r="R414" s="66"/>
      <c r="S414" s="49"/>
    </row>
    <row r="415" spans="2:20" s="1" customFormat="1" ht="58.5" customHeight="1" thickTop="1" thickBot="1" x14ac:dyDescent="0.2">
      <c r="B415" s="35"/>
      <c r="C415" s="67"/>
      <c r="D415" s="225" t="s">
        <v>210</v>
      </c>
      <c r="E415" s="226"/>
      <c r="F415" s="226"/>
      <c r="G415" s="226"/>
      <c r="H415" s="226"/>
      <c r="I415" s="226"/>
      <c r="J415" s="226"/>
      <c r="K415" s="226"/>
      <c r="L415" s="226"/>
      <c r="M415" s="226"/>
      <c r="N415" s="226"/>
      <c r="O415" s="226"/>
      <c r="P415" s="226"/>
      <c r="Q415" s="227"/>
      <c r="R415" s="66"/>
      <c r="S415" s="49"/>
    </row>
    <row r="416" spans="2:20" s="1" customFormat="1" ht="19.5" thickTop="1" x14ac:dyDescent="0.15">
      <c r="B416" s="35"/>
      <c r="C416" s="67"/>
      <c r="D416" s="9"/>
      <c r="E416" s="39" t="str">
        <f>IF((COUNTBLANK(E418)+COUNTBLANK(G418))&lt;=0,"","未入力箇所があります！")</f>
        <v>未入力箇所があります！</v>
      </c>
      <c r="F416" s="9"/>
      <c r="G416" s="9"/>
      <c r="H416" s="9"/>
      <c r="I416" s="9"/>
      <c r="J416" s="9"/>
      <c r="K416" s="9"/>
      <c r="L416" s="9"/>
      <c r="M416" s="9"/>
      <c r="N416" s="9"/>
      <c r="O416" s="9"/>
      <c r="P416" s="9"/>
      <c r="Q416" s="9"/>
      <c r="R416" s="66"/>
      <c r="S416" s="49"/>
      <c r="T416" s="1" t="str">
        <f>IF(E416="","OK","NG")</f>
        <v>NG</v>
      </c>
    </row>
    <row r="417" spans="2:19" s="1" customFormat="1" ht="19.5" customHeight="1" thickBot="1" x14ac:dyDescent="0.2">
      <c r="B417" s="35"/>
      <c r="C417" s="67"/>
      <c r="D417" s="9"/>
      <c r="E417" s="22" t="s">
        <v>353</v>
      </c>
      <c r="F417" s="28"/>
      <c r="G417" s="22" t="s">
        <v>354</v>
      </c>
      <c r="H417" s="28"/>
      <c r="I417" s="9" t="s">
        <v>16</v>
      </c>
      <c r="J417" s="9"/>
      <c r="K417" s="9"/>
      <c r="L417" s="9"/>
      <c r="M417" s="9"/>
      <c r="N417" s="9"/>
      <c r="O417" s="9"/>
      <c r="P417" s="29"/>
      <c r="Q417" s="30"/>
      <c r="R417" s="66"/>
      <c r="S417" s="49"/>
    </row>
    <row r="418" spans="2:19" s="1" customFormat="1" ht="27" thickTop="1" thickBot="1" x14ac:dyDescent="0.2">
      <c r="B418" s="35"/>
      <c r="C418" s="67"/>
      <c r="D418" s="9"/>
      <c r="E418" s="18"/>
      <c r="F418" s="31"/>
      <c r="G418" s="18"/>
      <c r="H418" s="31"/>
      <c r="I418" s="6" t="s">
        <v>18</v>
      </c>
      <c r="J418" s="211" t="s">
        <v>211</v>
      </c>
      <c r="K418" s="211"/>
      <c r="L418" s="211"/>
      <c r="M418" s="211"/>
      <c r="N418" s="211"/>
      <c r="O418" s="211"/>
      <c r="P418" s="212"/>
      <c r="Q418" s="32"/>
      <c r="R418" s="66"/>
      <c r="S418" s="49"/>
    </row>
    <row r="419" spans="2:19" s="1" customFormat="1" ht="57" customHeight="1" thickTop="1" x14ac:dyDescent="0.15">
      <c r="B419" s="35"/>
      <c r="C419" s="67"/>
      <c r="D419" s="9"/>
      <c r="E419" s="9"/>
      <c r="F419" s="9"/>
      <c r="G419" s="9"/>
      <c r="H419" s="9"/>
      <c r="I419" s="6" t="s">
        <v>19</v>
      </c>
      <c r="J419" s="211" t="s">
        <v>91</v>
      </c>
      <c r="K419" s="211"/>
      <c r="L419" s="211"/>
      <c r="M419" s="211"/>
      <c r="N419" s="211"/>
      <c r="O419" s="211"/>
      <c r="P419" s="212"/>
      <c r="Q419" s="32"/>
      <c r="R419" s="66"/>
      <c r="S419" s="49"/>
    </row>
    <row r="420" spans="2:19" s="1" customFormat="1" ht="57.75" customHeight="1" x14ac:dyDescent="0.15">
      <c r="B420" s="35"/>
      <c r="C420" s="67"/>
      <c r="D420" s="9"/>
      <c r="E420" s="9"/>
      <c r="F420" s="9"/>
      <c r="G420" s="9"/>
      <c r="H420" s="9"/>
      <c r="I420" s="6" t="s">
        <v>20</v>
      </c>
      <c r="J420" s="211" t="s">
        <v>212</v>
      </c>
      <c r="K420" s="211"/>
      <c r="L420" s="211"/>
      <c r="M420" s="211"/>
      <c r="N420" s="211"/>
      <c r="O420" s="211"/>
      <c r="P420" s="212"/>
      <c r="Q420" s="32"/>
      <c r="R420" s="66"/>
      <c r="S420" s="49"/>
    </row>
    <row r="421" spans="2:19" s="1" customFormat="1" ht="59.25" customHeight="1" x14ac:dyDescent="0.15">
      <c r="B421" s="35"/>
      <c r="C421" s="67"/>
      <c r="D421" s="9"/>
      <c r="E421" s="9"/>
      <c r="F421" s="9"/>
      <c r="G421" s="9"/>
      <c r="H421" s="9"/>
      <c r="I421" s="6" t="s">
        <v>21</v>
      </c>
      <c r="J421" s="211" t="s">
        <v>213</v>
      </c>
      <c r="K421" s="211"/>
      <c r="L421" s="211"/>
      <c r="M421" s="211"/>
      <c r="N421" s="211"/>
      <c r="O421" s="211"/>
      <c r="P421" s="212"/>
      <c r="Q421" s="32"/>
      <c r="R421" s="66"/>
      <c r="S421" s="49"/>
    </row>
    <row r="422" spans="2:19" s="1" customFormat="1" ht="38.25" customHeight="1" x14ac:dyDescent="0.15">
      <c r="B422" s="35"/>
      <c r="C422" s="67"/>
      <c r="D422" s="9"/>
      <c r="E422" s="9"/>
      <c r="F422" s="9"/>
      <c r="G422" s="9"/>
      <c r="H422" s="9"/>
      <c r="I422" s="6" t="s">
        <v>22</v>
      </c>
      <c r="J422" s="211" t="s">
        <v>92</v>
      </c>
      <c r="K422" s="211"/>
      <c r="L422" s="211"/>
      <c r="M422" s="211"/>
      <c r="N422" s="211"/>
      <c r="O422" s="211"/>
      <c r="P422" s="212"/>
      <c r="Q422" s="32"/>
      <c r="R422" s="66"/>
      <c r="S422" s="49"/>
    </row>
    <row r="423" spans="2:19" s="1" customFormat="1" ht="57.75" customHeight="1" x14ac:dyDescent="0.15">
      <c r="B423" s="35"/>
      <c r="C423" s="67"/>
      <c r="D423" s="9"/>
      <c r="E423" s="9"/>
      <c r="F423" s="9"/>
      <c r="G423" s="9"/>
      <c r="H423" s="9"/>
      <c r="I423" s="6" t="s">
        <v>23</v>
      </c>
      <c r="J423" s="211" t="s">
        <v>214</v>
      </c>
      <c r="K423" s="211"/>
      <c r="L423" s="211"/>
      <c r="M423" s="211"/>
      <c r="N423" s="211"/>
      <c r="O423" s="211"/>
      <c r="P423" s="212"/>
      <c r="Q423" s="32"/>
      <c r="R423" s="66"/>
      <c r="S423" s="49"/>
    </row>
    <row r="424" spans="2:19" s="1" customFormat="1" x14ac:dyDescent="0.15">
      <c r="B424" s="35"/>
      <c r="C424" s="67"/>
      <c r="D424" s="9"/>
      <c r="E424" s="9"/>
      <c r="F424" s="9"/>
      <c r="G424" s="9"/>
      <c r="H424" s="9"/>
      <c r="I424" s="9"/>
      <c r="J424" s="9"/>
      <c r="K424" s="9"/>
      <c r="L424" s="9"/>
      <c r="M424" s="9"/>
      <c r="N424" s="9"/>
      <c r="O424" s="9"/>
      <c r="P424" s="9"/>
      <c r="Q424" s="9"/>
      <c r="R424" s="66"/>
      <c r="S424" s="49"/>
    </row>
    <row r="425" spans="2:19" s="1" customFormat="1" ht="19.5" thickBot="1" x14ac:dyDescent="0.2">
      <c r="B425" s="35"/>
      <c r="C425" s="67"/>
      <c r="D425" s="9"/>
      <c r="E425" s="213" t="s">
        <v>358</v>
      </c>
      <c r="F425" s="214"/>
      <c r="G425" s="214"/>
      <c r="H425" s="214"/>
      <c r="I425" s="214"/>
      <c r="J425" s="214"/>
      <c r="K425" s="214"/>
      <c r="L425" s="214"/>
      <c r="M425" s="214"/>
      <c r="N425" s="214"/>
      <c r="O425" s="214"/>
      <c r="P425" s="215"/>
      <c r="Q425" s="9"/>
      <c r="R425" s="66"/>
      <c r="S425" s="49"/>
    </row>
    <row r="426" spans="2:19" s="110" customFormat="1" ht="99.95" customHeight="1" thickTop="1" thickBot="1" x14ac:dyDescent="0.2">
      <c r="B426" s="107"/>
      <c r="C426" s="108"/>
      <c r="D426" s="64"/>
      <c r="E426" s="216"/>
      <c r="F426" s="217"/>
      <c r="G426" s="217"/>
      <c r="H426" s="217"/>
      <c r="I426" s="217"/>
      <c r="J426" s="217"/>
      <c r="K426" s="217"/>
      <c r="L426" s="217"/>
      <c r="M426" s="217"/>
      <c r="N426" s="217"/>
      <c r="O426" s="217"/>
      <c r="P426" s="218"/>
      <c r="Q426" s="64"/>
      <c r="R426" s="109"/>
      <c r="S426" s="37"/>
    </row>
    <row r="427" spans="2:19" s="1" customFormat="1" ht="19.5" thickTop="1" x14ac:dyDescent="0.15">
      <c r="B427" s="35"/>
      <c r="C427" s="67"/>
      <c r="D427" s="9"/>
      <c r="E427" s="9"/>
      <c r="F427" s="9"/>
      <c r="G427" s="9"/>
      <c r="H427" s="9"/>
      <c r="I427" s="9"/>
      <c r="J427" s="9"/>
      <c r="K427" s="9"/>
      <c r="L427" s="9"/>
      <c r="M427" s="9"/>
      <c r="N427" s="9"/>
      <c r="O427" s="9"/>
      <c r="P427" s="9"/>
      <c r="Q427" s="9"/>
      <c r="R427" s="66"/>
      <c r="S427" s="49"/>
    </row>
    <row r="428" spans="2:19" s="1" customFormat="1" ht="19.5" thickBot="1" x14ac:dyDescent="0.2">
      <c r="B428" s="35"/>
      <c r="C428" s="67"/>
      <c r="D428" s="9"/>
      <c r="E428" s="219" t="s">
        <v>24</v>
      </c>
      <c r="F428" s="220"/>
      <c r="G428" s="220"/>
      <c r="H428" s="220"/>
      <c r="I428" s="220"/>
      <c r="J428" s="220"/>
      <c r="K428" s="220"/>
      <c r="L428" s="220"/>
      <c r="M428" s="220"/>
      <c r="N428" s="220"/>
      <c r="O428" s="220"/>
      <c r="P428" s="221"/>
      <c r="Q428" s="9"/>
      <c r="R428" s="66"/>
      <c r="S428" s="49"/>
    </row>
    <row r="429" spans="2:19" s="110" customFormat="1" ht="99.95" customHeight="1" thickTop="1" thickBot="1" x14ac:dyDescent="0.2">
      <c r="B429" s="107"/>
      <c r="C429" s="108"/>
      <c r="D429" s="64"/>
      <c r="E429" s="216"/>
      <c r="F429" s="217"/>
      <c r="G429" s="217"/>
      <c r="H429" s="217"/>
      <c r="I429" s="217"/>
      <c r="J429" s="217"/>
      <c r="K429" s="217"/>
      <c r="L429" s="217"/>
      <c r="M429" s="217"/>
      <c r="N429" s="217"/>
      <c r="O429" s="217"/>
      <c r="P429" s="218"/>
      <c r="Q429" s="64"/>
      <c r="R429" s="109"/>
      <c r="S429" s="37"/>
    </row>
    <row r="430" spans="2:19" s="1" customFormat="1" ht="19.5" thickTop="1" x14ac:dyDescent="0.15">
      <c r="B430" s="35"/>
      <c r="C430" s="67"/>
      <c r="D430" s="9"/>
      <c r="E430" s="33"/>
      <c r="F430" s="33"/>
      <c r="G430" s="33"/>
      <c r="H430" s="33"/>
      <c r="I430" s="33"/>
      <c r="J430" s="33"/>
      <c r="K430" s="33"/>
      <c r="L430" s="33"/>
      <c r="M430" s="33"/>
      <c r="N430" s="33"/>
      <c r="O430" s="33"/>
      <c r="P430" s="33"/>
      <c r="Q430" s="9"/>
      <c r="R430" s="66"/>
      <c r="S430" s="49"/>
    </row>
    <row r="431" spans="2:19" s="1" customFormat="1" x14ac:dyDescent="0.15">
      <c r="B431" s="35"/>
      <c r="C431" s="67"/>
      <c r="D431" s="9"/>
      <c r="E431" s="9"/>
      <c r="F431" s="9"/>
      <c r="G431" s="9"/>
      <c r="H431" s="9"/>
      <c r="I431" s="9"/>
      <c r="J431" s="9"/>
      <c r="K431" s="9"/>
      <c r="L431" s="9"/>
      <c r="M431" s="9"/>
      <c r="N431" s="9"/>
      <c r="O431" s="9"/>
      <c r="P431" s="9"/>
      <c r="Q431" s="34"/>
      <c r="R431" s="66"/>
      <c r="S431" s="49"/>
    </row>
    <row r="432" spans="2:19" s="1" customFormat="1" ht="58.5" customHeight="1" x14ac:dyDescent="0.15">
      <c r="B432" s="35"/>
      <c r="C432" s="67"/>
      <c r="D432" s="222" t="s">
        <v>215</v>
      </c>
      <c r="E432" s="223"/>
      <c r="F432" s="223"/>
      <c r="G432" s="223"/>
      <c r="H432" s="223"/>
      <c r="I432" s="223"/>
      <c r="J432" s="223"/>
      <c r="K432" s="223"/>
      <c r="L432" s="223"/>
      <c r="M432" s="223"/>
      <c r="N432" s="223"/>
      <c r="O432" s="223"/>
      <c r="P432" s="223"/>
      <c r="Q432" s="224"/>
      <c r="R432" s="66"/>
      <c r="S432" s="49"/>
    </row>
    <row r="433" spans="2:20" s="1" customFormat="1" x14ac:dyDescent="0.15">
      <c r="B433" s="35"/>
      <c r="C433" s="67"/>
      <c r="D433" s="9"/>
      <c r="E433" s="39" t="str">
        <f>IF((COUNTBLANK(E435)+COUNTBLANK(G435))&lt;=0,"","未入力箇所があります！")</f>
        <v>未入力箇所があります！</v>
      </c>
      <c r="F433" s="9"/>
      <c r="G433" s="9"/>
      <c r="H433" s="9"/>
      <c r="I433" s="9"/>
      <c r="J433" s="9"/>
      <c r="K433" s="9"/>
      <c r="L433" s="9"/>
      <c r="M433" s="9"/>
      <c r="N433" s="9"/>
      <c r="O433" s="9"/>
      <c r="P433" s="9"/>
      <c r="Q433" s="9"/>
      <c r="R433" s="66"/>
      <c r="S433" s="49"/>
      <c r="T433" s="1" t="str">
        <f>IF(E433="","OK","NG")</f>
        <v>NG</v>
      </c>
    </row>
    <row r="434" spans="2:20" s="1" customFormat="1" ht="19.5" customHeight="1" thickBot="1" x14ac:dyDescent="0.2">
      <c r="B434" s="35"/>
      <c r="C434" s="67"/>
      <c r="D434" s="9"/>
      <c r="E434" s="22" t="s">
        <v>353</v>
      </c>
      <c r="F434" s="28"/>
      <c r="G434" s="22" t="s">
        <v>354</v>
      </c>
      <c r="H434" s="28"/>
      <c r="I434" s="9" t="s">
        <v>16</v>
      </c>
      <c r="J434" s="9"/>
      <c r="K434" s="9"/>
      <c r="L434" s="9"/>
      <c r="M434" s="9"/>
      <c r="N434" s="9"/>
      <c r="O434" s="9"/>
      <c r="P434" s="29"/>
      <c r="Q434" s="30"/>
      <c r="R434" s="66"/>
      <c r="S434" s="49"/>
    </row>
    <row r="435" spans="2:20" s="1" customFormat="1" ht="27" customHeight="1" thickTop="1" thickBot="1" x14ac:dyDescent="0.2">
      <c r="B435" s="35"/>
      <c r="C435" s="67"/>
      <c r="D435" s="9"/>
      <c r="E435" s="18"/>
      <c r="F435" s="31"/>
      <c r="G435" s="18"/>
      <c r="H435" s="31"/>
      <c r="I435" s="6" t="s">
        <v>18</v>
      </c>
      <c r="J435" s="211" t="s">
        <v>216</v>
      </c>
      <c r="K435" s="211"/>
      <c r="L435" s="211"/>
      <c r="M435" s="211"/>
      <c r="N435" s="211"/>
      <c r="O435" s="211"/>
      <c r="P435" s="212"/>
      <c r="Q435" s="32"/>
      <c r="R435" s="66"/>
      <c r="S435" s="49"/>
    </row>
    <row r="436" spans="2:20" s="1" customFormat="1" ht="42" customHeight="1" thickTop="1" x14ac:dyDescent="0.15">
      <c r="B436" s="35"/>
      <c r="C436" s="67"/>
      <c r="D436" s="9"/>
      <c r="E436" s="9"/>
      <c r="F436" s="9"/>
      <c r="G436" s="9"/>
      <c r="H436" s="9"/>
      <c r="I436" s="6" t="s">
        <v>19</v>
      </c>
      <c r="J436" s="211" t="s">
        <v>217</v>
      </c>
      <c r="K436" s="211"/>
      <c r="L436" s="211"/>
      <c r="M436" s="211"/>
      <c r="N436" s="211"/>
      <c r="O436" s="211"/>
      <c r="P436" s="212"/>
      <c r="Q436" s="32"/>
      <c r="R436" s="66"/>
      <c r="S436" s="49"/>
    </row>
    <row r="437" spans="2:20" s="1" customFormat="1" ht="39.75" customHeight="1" x14ac:dyDescent="0.15">
      <c r="B437" s="35"/>
      <c r="C437" s="67"/>
      <c r="D437" s="9"/>
      <c r="E437" s="9"/>
      <c r="F437" s="9"/>
      <c r="G437" s="9"/>
      <c r="H437" s="9"/>
      <c r="I437" s="6" t="s">
        <v>20</v>
      </c>
      <c r="J437" s="211" t="s">
        <v>218</v>
      </c>
      <c r="K437" s="211"/>
      <c r="L437" s="211"/>
      <c r="M437" s="211"/>
      <c r="N437" s="211"/>
      <c r="O437" s="211"/>
      <c r="P437" s="212"/>
      <c r="Q437" s="32"/>
      <c r="R437" s="66"/>
      <c r="S437" s="49"/>
    </row>
    <row r="438" spans="2:20" s="1" customFormat="1" ht="39" customHeight="1" x14ac:dyDescent="0.15">
      <c r="B438" s="35"/>
      <c r="C438" s="67"/>
      <c r="D438" s="9"/>
      <c r="E438" s="9"/>
      <c r="F438" s="9"/>
      <c r="G438" s="9"/>
      <c r="H438" s="9"/>
      <c r="I438" s="6" t="s">
        <v>21</v>
      </c>
      <c r="J438" s="211" t="s">
        <v>219</v>
      </c>
      <c r="K438" s="211"/>
      <c r="L438" s="211"/>
      <c r="M438" s="211"/>
      <c r="N438" s="211"/>
      <c r="O438" s="211"/>
      <c r="P438" s="212"/>
      <c r="Q438" s="32"/>
      <c r="R438" s="66"/>
      <c r="S438" s="49"/>
    </row>
    <row r="439" spans="2:20" s="1" customFormat="1" ht="40.5" customHeight="1" x14ac:dyDescent="0.15">
      <c r="B439" s="35"/>
      <c r="C439" s="67"/>
      <c r="D439" s="9"/>
      <c r="E439" s="9"/>
      <c r="F439" s="9"/>
      <c r="G439" s="9"/>
      <c r="H439" s="9"/>
      <c r="I439" s="6" t="s">
        <v>22</v>
      </c>
      <c r="J439" s="211" t="s">
        <v>220</v>
      </c>
      <c r="K439" s="211"/>
      <c r="L439" s="211"/>
      <c r="M439" s="211"/>
      <c r="N439" s="211"/>
      <c r="O439" s="211"/>
      <c r="P439" s="212"/>
      <c r="Q439" s="32"/>
      <c r="R439" s="66"/>
      <c r="S439" s="49"/>
    </row>
    <row r="440" spans="2:20" s="1" customFormat="1" ht="37.5" customHeight="1" x14ac:dyDescent="0.15">
      <c r="B440" s="35"/>
      <c r="C440" s="67"/>
      <c r="D440" s="9"/>
      <c r="E440" s="9"/>
      <c r="F440" s="9"/>
      <c r="G440" s="9"/>
      <c r="H440" s="9"/>
      <c r="I440" s="6" t="s">
        <v>680</v>
      </c>
      <c r="J440" s="211" t="s">
        <v>221</v>
      </c>
      <c r="K440" s="211"/>
      <c r="L440" s="211"/>
      <c r="M440" s="211"/>
      <c r="N440" s="211"/>
      <c r="O440" s="211"/>
      <c r="P440" s="212"/>
      <c r="Q440" s="32"/>
      <c r="R440" s="66"/>
      <c r="S440" s="49"/>
    </row>
    <row r="441" spans="2:20" s="1" customFormat="1" x14ac:dyDescent="0.15">
      <c r="B441" s="35"/>
      <c r="C441" s="67"/>
      <c r="D441" s="9"/>
      <c r="E441" s="9"/>
      <c r="F441" s="9"/>
      <c r="G441" s="9"/>
      <c r="H441" s="9"/>
      <c r="I441" s="9"/>
      <c r="J441" s="9"/>
      <c r="K441" s="9"/>
      <c r="L441" s="9"/>
      <c r="M441" s="9"/>
      <c r="N441" s="9"/>
      <c r="O441" s="9"/>
      <c r="P441" s="9"/>
      <c r="Q441" s="9"/>
      <c r="R441" s="66"/>
      <c r="S441" s="49"/>
    </row>
    <row r="442" spans="2:20" s="1" customFormat="1" ht="19.5" thickBot="1" x14ac:dyDescent="0.2">
      <c r="B442" s="35"/>
      <c r="C442" s="67"/>
      <c r="D442" s="9"/>
      <c r="E442" s="213" t="s">
        <v>356</v>
      </c>
      <c r="F442" s="214"/>
      <c r="G442" s="214"/>
      <c r="H442" s="214"/>
      <c r="I442" s="214"/>
      <c r="J442" s="214"/>
      <c r="K442" s="214"/>
      <c r="L442" s="214"/>
      <c r="M442" s="214"/>
      <c r="N442" s="214"/>
      <c r="O442" s="214"/>
      <c r="P442" s="215"/>
      <c r="Q442" s="9"/>
      <c r="R442" s="66"/>
      <c r="S442" s="49"/>
    </row>
    <row r="443" spans="2:20" s="110" customFormat="1" ht="99.95" customHeight="1" thickTop="1" thickBot="1" x14ac:dyDescent="0.2">
      <c r="B443" s="107"/>
      <c r="C443" s="108"/>
      <c r="D443" s="64"/>
      <c r="E443" s="216"/>
      <c r="F443" s="217"/>
      <c r="G443" s="217"/>
      <c r="H443" s="217"/>
      <c r="I443" s="217"/>
      <c r="J443" s="217"/>
      <c r="K443" s="217"/>
      <c r="L443" s="217"/>
      <c r="M443" s="217"/>
      <c r="N443" s="217"/>
      <c r="O443" s="217"/>
      <c r="P443" s="218"/>
      <c r="Q443" s="64"/>
      <c r="R443" s="109"/>
      <c r="S443" s="37"/>
    </row>
    <row r="444" spans="2:20" s="1" customFormat="1" ht="19.5" thickTop="1" x14ac:dyDescent="0.15">
      <c r="B444" s="35"/>
      <c r="C444" s="67"/>
      <c r="D444" s="9"/>
      <c r="E444" s="9"/>
      <c r="F444" s="9"/>
      <c r="G444" s="9"/>
      <c r="H444" s="9"/>
      <c r="I444" s="9"/>
      <c r="J444" s="9"/>
      <c r="K444" s="9"/>
      <c r="L444" s="9"/>
      <c r="M444" s="9"/>
      <c r="N444" s="9"/>
      <c r="O444" s="9"/>
      <c r="P444" s="9"/>
      <c r="Q444" s="9"/>
      <c r="R444" s="66"/>
      <c r="S444" s="49"/>
    </row>
    <row r="445" spans="2:20" s="1" customFormat="1" ht="19.5" thickBot="1" x14ac:dyDescent="0.2">
      <c r="B445" s="35"/>
      <c r="C445" s="67"/>
      <c r="D445" s="9"/>
      <c r="E445" s="219" t="s">
        <v>24</v>
      </c>
      <c r="F445" s="220"/>
      <c r="G445" s="220"/>
      <c r="H445" s="220"/>
      <c r="I445" s="220"/>
      <c r="J445" s="220"/>
      <c r="K445" s="220"/>
      <c r="L445" s="220"/>
      <c r="M445" s="220"/>
      <c r="N445" s="220"/>
      <c r="O445" s="220"/>
      <c r="P445" s="221"/>
      <c r="Q445" s="9"/>
      <c r="R445" s="66"/>
      <c r="S445" s="49"/>
    </row>
    <row r="446" spans="2:20" s="110" customFormat="1" ht="99.95" customHeight="1" thickTop="1" thickBot="1" x14ac:dyDescent="0.2">
      <c r="B446" s="107"/>
      <c r="C446" s="108"/>
      <c r="D446" s="64"/>
      <c r="E446" s="216"/>
      <c r="F446" s="217"/>
      <c r="G446" s="217"/>
      <c r="H446" s="217"/>
      <c r="I446" s="217"/>
      <c r="J446" s="217"/>
      <c r="K446" s="217"/>
      <c r="L446" s="217"/>
      <c r="M446" s="217"/>
      <c r="N446" s="217"/>
      <c r="O446" s="217"/>
      <c r="P446" s="218"/>
      <c r="Q446" s="64"/>
      <c r="R446" s="109"/>
      <c r="S446" s="37"/>
    </row>
    <row r="447" spans="2:20" s="1" customFormat="1" ht="19.5" thickTop="1" x14ac:dyDescent="0.15">
      <c r="B447" s="35"/>
      <c r="C447" s="67"/>
      <c r="D447" s="9"/>
      <c r="E447" s="33"/>
      <c r="F447" s="33"/>
      <c r="G447" s="33"/>
      <c r="H447" s="33"/>
      <c r="I447" s="33"/>
      <c r="J447" s="33"/>
      <c r="K447" s="33"/>
      <c r="L447" s="33"/>
      <c r="M447" s="33"/>
      <c r="N447" s="33"/>
      <c r="O447" s="33"/>
      <c r="P447" s="33"/>
      <c r="Q447" s="9"/>
      <c r="R447" s="66"/>
      <c r="S447" s="49"/>
    </row>
    <row r="448" spans="2:20" s="1" customFormat="1" x14ac:dyDescent="0.15">
      <c r="B448" s="35"/>
      <c r="C448" s="67"/>
      <c r="D448" s="9"/>
      <c r="E448" s="9"/>
      <c r="F448" s="9"/>
      <c r="G448" s="9"/>
      <c r="H448" s="9"/>
      <c r="I448" s="9"/>
      <c r="J448" s="9"/>
      <c r="K448" s="9"/>
      <c r="L448" s="9"/>
      <c r="M448" s="9"/>
      <c r="N448" s="9"/>
      <c r="O448" s="9"/>
      <c r="P448" s="9"/>
      <c r="Q448" s="34"/>
      <c r="R448" s="66"/>
      <c r="S448" s="49"/>
    </row>
    <row r="449" spans="2:20" s="1" customFormat="1" ht="58.5" customHeight="1" x14ac:dyDescent="0.15">
      <c r="B449" s="35"/>
      <c r="C449" s="67"/>
      <c r="D449" s="222" t="s">
        <v>222</v>
      </c>
      <c r="E449" s="223"/>
      <c r="F449" s="223"/>
      <c r="G449" s="223"/>
      <c r="H449" s="223"/>
      <c r="I449" s="223"/>
      <c r="J449" s="223"/>
      <c r="K449" s="223"/>
      <c r="L449" s="223"/>
      <c r="M449" s="223"/>
      <c r="N449" s="223"/>
      <c r="O449" s="223"/>
      <c r="P449" s="223"/>
      <c r="Q449" s="224"/>
      <c r="R449" s="66"/>
      <c r="S449" s="49"/>
    </row>
    <row r="450" spans="2:20" s="1" customFormat="1" x14ac:dyDescent="0.15">
      <c r="B450" s="35"/>
      <c r="C450" s="67"/>
      <c r="D450" s="9"/>
      <c r="E450" s="39" t="str">
        <f>IF((COUNTBLANK(E452)+COUNTBLANK(G452))&lt;=0,"","未入力箇所があります！")</f>
        <v>未入力箇所があります！</v>
      </c>
      <c r="F450" s="9"/>
      <c r="G450" s="9"/>
      <c r="H450" s="9"/>
      <c r="I450" s="9"/>
      <c r="J450" s="9"/>
      <c r="K450" s="9"/>
      <c r="L450" s="9"/>
      <c r="M450" s="9"/>
      <c r="N450" s="9"/>
      <c r="O450" s="9"/>
      <c r="P450" s="9"/>
      <c r="Q450" s="9"/>
      <c r="R450" s="66"/>
      <c r="S450" s="49"/>
      <c r="T450" s="1" t="str">
        <f>IF(E450="","OK","NG")</f>
        <v>NG</v>
      </c>
    </row>
    <row r="451" spans="2:20" s="1" customFormat="1" ht="19.5" customHeight="1" thickBot="1" x14ac:dyDescent="0.2">
      <c r="B451" s="35"/>
      <c r="C451" s="67"/>
      <c r="D451" s="9"/>
      <c r="E451" s="22" t="s">
        <v>353</v>
      </c>
      <c r="F451" s="28"/>
      <c r="G451" s="22" t="s">
        <v>354</v>
      </c>
      <c r="H451" s="28"/>
      <c r="I451" s="9" t="s">
        <v>16</v>
      </c>
      <c r="J451" s="9"/>
      <c r="K451" s="9"/>
      <c r="L451" s="9"/>
      <c r="M451" s="9"/>
      <c r="N451" s="9"/>
      <c r="O451" s="9"/>
      <c r="P451" s="29"/>
      <c r="Q451" s="30"/>
      <c r="R451" s="66"/>
      <c r="S451" s="49"/>
    </row>
    <row r="452" spans="2:20" s="1" customFormat="1" ht="27" thickTop="1" thickBot="1" x14ac:dyDescent="0.2">
      <c r="B452" s="35"/>
      <c r="C452" s="67"/>
      <c r="D452" s="9"/>
      <c r="E452" s="18"/>
      <c r="F452" s="31"/>
      <c r="G452" s="18"/>
      <c r="H452" s="31"/>
      <c r="I452" s="6" t="s">
        <v>18</v>
      </c>
      <c r="J452" s="211" t="s">
        <v>223</v>
      </c>
      <c r="K452" s="211"/>
      <c r="L452" s="211"/>
      <c r="M452" s="211"/>
      <c r="N452" s="211"/>
      <c r="O452" s="211"/>
      <c r="P452" s="212"/>
      <c r="Q452" s="32"/>
      <c r="R452" s="66"/>
      <c r="S452" s="49"/>
    </row>
    <row r="453" spans="2:20" s="1" customFormat="1" ht="37.5" customHeight="1" thickTop="1" x14ac:dyDescent="0.15">
      <c r="B453" s="35"/>
      <c r="C453" s="67"/>
      <c r="D453" s="9"/>
      <c r="E453" s="9"/>
      <c r="F453" s="9"/>
      <c r="G453" s="9"/>
      <c r="H453" s="9"/>
      <c r="I453" s="6" t="s">
        <v>19</v>
      </c>
      <c r="J453" s="211" t="s">
        <v>224</v>
      </c>
      <c r="K453" s="211"/>
      <c r="L453" s="211"/>
      <c r="M453" s="211"/>
      <c r="N453" s="211"/>
      <c r="O453" s="211"/>
      <c r="P453" s="212"/>
      <c r="Q453" s="32"/>
      <c r="R453" s="66"/>
      <c r="S453" s="49"/>
    </row>
    <row r="454" spans="2:20" s="1" customFormat="1" ht="36.75" customHeight="1" x14ac:dyDescent="0.15">
      <c r="B454" s="35"/>
      <c r="C454" s="67"/>
      <c r="D454" s="9"/>
      <c r="E454" s="9"/>
      <c r="F454" s="9"/>
      <c r="G454" s="9"/>
      <c r="H454" s="9"/>
      <c r="I454" s="6" t="s">
        <v>20</v>
      </c>
      <c r="J454" s="211" t="s">
        <v>225</v>
      </c>
      <c r="K454" s="211"/>
      <c r="L454" s="211"/>
      <c r="M454" s="211"/>
      <c r="N454" s="211"/>
      <c r="O454" s="211"/>
      <c r="P454" s="212"/>
      <c r="Q454" s="32"/>
      <c r="R454" s="66"/>
      <c r="S454" s="49"/>
    </row>
    <row r="455" spans="2:20" s="1" customFormat="1" ht="40.5" customHeight="1" x14ac:dyDescent="0.15">
      <c r="B455" s="35"/>
      <c r="C455" s="67"/>
      <c r="D455" s="9"/>
      <c r="E455" s="9"/>
      <c r="F455" s="9"/>
      <c r="G455" s="9"/>
      <c r="H455" s="9"/>
      <c r="I455" s="6" t="s">
        <v>21</v>
      </c>
      <c r="J455" s="211" t="s">
        <v>226</v>
      </c>
      <c r="K455" s="211"/>
      <c r="L455" s="211"/>
      <c r="M455" s="211"/>
      <c r="N455" s="211"/>
      <c r="O455" s="211"/>
      <c r="P455" s="212"/>
      <c r="Q455" s="32"/>
      <c r="R455" s="66"/>
      <c r="S455" s="49"/>
    </row>
    <row r="456" spans="2:20" s="1" customFormat="1" ht="26.25" customHeight="1" x14ac:dyDescent="0.15">
      <c r="B456" s="35"/>
      <c r="C456" s="67"/>
      <c r="D456" s="9"/>
      <c r="E456" s="9"/>
      <c r="F456" s="9"/>
      <c r="G456" s="9"/>
      <c r="H456" s="9"/>
      <c r="I456" s="6" t="s">
        <v>22</v>
      </c>
      <c r="J456" s="211" t="s">
        <v>227</v>
      </c>
      <c r="K456" s="211"/>
      <c r="L456" s="211"/>
      <c r="M456" s="211"/>
      <c r="N456" s="211"/>
      <c r="O456" s="211"/>
      <c r="P456" s="212"/>
      <c r="Q456" s="32"/>
      <c r="R456" s="66"/>
      <c r="S456" s="49"/>
    </row>
    <row r="457" spans="2:20" s="1" customFormat="1" ht="42" customHeight="1" x14ac:dyDescent="0.15">
      <c r="B457" s="35"/>
      <c r="C457" s="67"/>
      <c r="D457" s="9"/>
      <c r="E457" s="9"/>
      <c r="F457" s="9"/>
      <c r="G457" s="9"/>
      <c r="H457" s="9"/>
      <c r="I457" s="6" t="s">
        <v>23</v>
      </c>
      <c r="J457" s="211" t="s">
        <v>228</v>
      </c>
      <c r="K457" s="211"/>
      <c r="L457" s="211"/>
      <c r="M457" s="211"/>
      <c r="N457" s="211"/>
      <c r="O457" s="211"/>
      <c r="P457" s="212"/>
      <c r="Q457" s="32"/>
      <c r="R457" s="66"/>
      <c r="S457" s="49"/>
    </row>
    <row r="458" spans="2:20" s="1" customFormat="1" x14ac:dyDescent="0.15">
      <c r="B458" s="35"/>
      <c r="C458" s="67"/>
      <c r="D458" s="9"/>
      <c r="E458" s="9"/>
      <c r="F458" s="9"/>
      <c r="G458" s="9"/>
      <c r="H458" s="9"/>
      <c r="I458" s="9"/>
      <c r="J458" s="9"/>
      <c r="K458" s="9"/>
      <c r="L458" s="9"/>
      <c r="M458" s="9"/>
      <c r="N458" s="9"/>
      <c r="O458" s="9"/>
      <c r="P458" s="9"/>
      <c r="Q458" s="9"/>
      <c r="R458" s="66"/>
      <c r="S458" s="49"/>
    </row>
    <row r="459" spans="2:20" s="1" customFormat="1" ht="19.5" thickBot="1" x14ac:dyDescent="0.2">
      <c r="B459" s="35"/>
      <c r="C459" s="67"/>
      <c r="D459" s="9"/>
      <c r="E459" s="213" t="s">
        <v>356</v>
      </c>
      <c r="F459" s="214"/>
      <c r="G459" s="214"/>
      <c r="H459" s="214"/>
      <c r="I459" s="214"/>
      <c r="J459" s="214"/>
      <c r="K459" s="214"/>
      <c r="L459" s="214"/>
      <c r="M459" s="214"/>
      <c r="N459" s="214"/>
      <c r="O459" s="214"/>
      <c r="P459" s="215"/>
      <c r="Q459" s="9"/>
      <c r="R459" s="66"/>
      <c r="S459" s="49"/>
    </row>
    <row r="460" spans="2:20" s="110" customFormat="1" ht="99.95" customHeight="1" thickTop="1" thickBot="1" x14ac:dyDescent="0.2">
      <c r="B460" s="107"/>
      <c r="C460" s="108"/>
      <c r="D460" s="64"/>
      <c r="E460" s="216"/>
      <c r="F460" s="217"/>
      <c r="G460" s="217"/>
      <c r="H460" s="217"/>
      <c r="I460" s="217"/>
      <c r="J460" s="217"/>
      <c r="K460" s="217"/>
      <c r="L460" s="217"/>
      <c r="M460" s="217"/>
      <c r="N460" s="217"/>
      <c r="O460" s="217"/>
      <c r="P460" s="218"/>
      <c r="Q460" s="64"/>
      <c r="R460" s="109"/>
      <c r="S460" s="37"/>
    </row>
    <row r="461" spans="2:20" s="1" customFormat="1" ht="19.5" thickTop="1" x14ac:dyDescent="0.15">
      <c r="B461" s="35"/>
      <c r="C461" s="67"/>
      <c r="D461" s="9"/>
      <c r="E461" s="9"/>
      <c r="F461" s="9"/>
      <c r="G461" s="9"/>
      <c r="H461" s="9"/>
      <c r="I461" s="9"/>
      <c r="J461" s="9"/>
      <c r="K461" s="9"/>
      <c r="L461" s="9"/>
      <c r="M461" s="9"/>
      <c r="N461" s="9"/>
      <c r="O461" s="9"/>
      <c r="P461" s="9"/>
      <c r="Q461" s="9"/>
      <c r="R461" s="66"/>
      <c r="S461" s="49"/>
    </row>
    <row r="462" spans="2:20" s="1" customFormat="1" ht="19.5" thickBot="1" x14ac:dyDescent="0.2">
      <c r="B462" s="35"/>
      <c r="C462" s="67"/>
      <c r="D462" s="9"/>
      <c r="E462" s="219" t="s">
        <v>24</v>
      </c>
      <c r="F462" s="220"/>
      <c r="G462" s="220"/>
      <c r="H462" s="220"/>
      <c r="I462" s="220"/>
      <c r="J462" s="220"/>
      <c r="K462" s="220"/>
      <c r="L462" s="220"/>
      <c r="M462" s="220"/>
      <c r="N462" s="220"/>
      <c r="O462" s="220"/>
      <c r="P462" s="221"/>
      <c r="Q462" s="9"/>
      <c r="R462" s="66"/>
      <c r="S462" s="49"/>
    </row>
    <row r="463" spans="2:20" s="110" customFormat="1" ht="99.95" customHeight="1" thickTop="1" thickBot="1" x14ac:dyDescent="0.2">
      <c r="B463" s="107"/>
      <c r="C463" s="108"/>
      <c r="D463" s="64"/>
      <c r="E463" s="216"/>
      <c r="F463" s="217"/>
      <c r="G463" s="217"/>
      <c r="H463" s="217"/>
      <c r="I463" s="217"/>
      <c r="J463" s="217"/>
      <c r="K463" s="217"/>
      <c r="L463" s="217"/>
      <c r="M463" s="217"/>
      <c r="N463" s="217"/>
      <c r="O463" s="217"/>
      <c r="P463" s="218"/>
      <c r="Q463" s="64"/>
      <c r="R463" s="109"/>
      <c r="S463" s="37"/>
    </row>
    <row r="464" spans="2:20" s="1" customFormat="1" ht="19.5" thickTop="1" x14ac:dyDescent="0.15">
      <c r="B464" s="35"/>
      <c r="C464" s="67"/>
      <c r="D464" s="9"/>
      <c r="E464" s="33"/>
      <c r="F464" s="33"/>
      <c r="G464" s="33"/>
      <c r="H464" s="33"/>
      <c r="I464" s="33"/>
      <c r="J464" s="33"/>
      <c r="K464" s="33"/>
      <c r="L464" s="33"/>
      <c r="M464" s="33"/>
      <c r="N464" s="33"/>
      <c r="O464" s="33"/>
      <c r="P464" s="33"/>
      <c r="Q464" s="9"/>
      <c r="R464" s="66"/>
      <c r="S464" s="49"/>
    </row>
    <row r="465" spans="2:20" s="1" customFormat="1" x14ac:dyDescent="0.15">
      <c r="B465" s="35"/>
      <c r="C465" s="67"/>
      <c r="D465" s="8"/>
      <c r="E465" s="9"/>
      <c r="F465" s="9"/>
      <c r="G465" s="9"/>
      <c r="H465" s="9"/>
      <c r="I465" s="9"/>
      <c r="J465" s="9"/>
      <c r="K465" s="9"/>
      <c r="L465" s="9"/>
      <c r="M465" s="9"/>
      <c r="N465" s="9"/>
      <c r="O465" s="9"/>
      <c r="P465" s="9"/>
      <c r="Q465" s="9"/>
      <c r="R465" s="66"/>
      <c r="S465" s="49"/>
    </row>
    <row r="466" spans="2:20" s="1" customFormat="1" ht="64.5" customHeight="1" x14ac:dyDescent="0.15">
      <c r="B466" s="35"/>
      <c r="C466" s="67"/>
      <c r="D466" s="222" t="s">
        <v>229</v>
      </c>
      <c r="E466" s="223"/>
      <c r="F466" s="223"/>
      <c r="G466" s="223"/>
      <c r="H466" s="223"/>
      <c r="I466" s="223"/>
      <c r="J466" s="223"/>
      <c r="K466" s="223"/>
      <c r="L466" s="223"/>
      <c r="M466" s="223"/>
      <c r="N466" s="223"/>
      <c r="O466" s="223"/>
      <c r="P466" s="223"/>
      <c r="Q466" s="224"/>
      <c r="R466" s="66"/>
      <c r="S466" s="49"/>
    </row>
    <row r="467" spans="2:20" s="1" customFormat="1" x14ac:dyDescent="0.15">
      <c r="B467" s="35"/>
      <c r="C467" s="67"/>
      <c r="D467" s="9"/>
      <c r="E467" s="39" t="str">
        <f>IF((COUNTBLANK(E469)+COUNTBLANK(G469))&lt;=0,"","未入力箇所があります！")</f>
        <v>未入力箇所があります！</v>
      </c>
      <c r="F467" s="9"/>
      <c r="G467" s="9"/>
      <c r="H467" s="9"/>
      <c r="I467" s="9"/>
      <c r="J467" s="9"/>
      <c r="K467" s="9"/>
      <c r="L467" s="9"/>
      <c r="M467" s="9"/>
      <c r="N467" s="9"/>
      <c r="O467" s="9"/>
      <c r="P467" s="9"/>
      <c r="Q467" s="9"/>
      <c r="R467" s="66"/>
      <c r="S467" s="49"/>
      <c r="T467" s="1" t="str">
        <f>IF(E467="","OK","NG")</f>
        <v>NG</v>
      </c>
    </row>
    <row r="468" spans="2:20" s="1" customFormat="1" ht="19.5" customHeight="1" thickBot="1" x14ac:dyDescent="0.2">
      <c r="B468" s="35"/>
      <c r="C468" s="67"/>
      <c r="D468" s="9"/>
      <c r="E468" s="22" t="s">
        <v>353</v>
      </c>
      <c r="F468" s="28"/>
      <c r="G468" s="22" t="s">
        <v>354</v>
      </c>
      <c r="H468" s="28"/>
      <c r="I468" s="9" t="s">
        <v>16</v>
      </c>
      <c r="J468" s="9"/>
      <c r="K468" s="9"/>
      <c r="L468" s="9"/>
      <c r="M468" s="9"/>
      <c r="N468" s="9"/>
      <c r="O468" s="9"/>
      <c r="P468" s="29"/>
      <c r="Q468" s="30"/>
      <c r="R468" s="66"/>
      <c r="S468" s="49"/>
    </row>
    <row r="469" spans="2:20" s="1" customFormat="1" ht="27" thickTop="1" thickBot="1" x14ac:dyDescent="0.2">
      <c r="B469" s="35"/>
      <c r="C469" s="67"/>
      <c r="D469" s="9"/>
      <c r="E469" s="18"/>
      <c r="F469" s="31"/>
      <c r="G469" s="18"/>
      <c r="H469" s="31"/>
      <c r="I469" s="6" t="s">
        <v>18</v>
      </c>
      <c r="J469" s="211" t="s">
        <v>230</v>
      </c>
      <c r="K469" s="211"/>
      <c r="L469" s="211"/>
      <c r="M469" s="211"/>
      <c r="N469" s="211"/>
      <c r="O469" s="211"/>
      <c r="P469" s="212"/>
      <c r="Q469" s="32"/>
      <c r="R469" s="66"/>
      <c r="S469" s="49"/>
    </row>
    <row r="470" spans="2:20" s="1" customFormat="1" ht="38.25" customHeight="1" thickTop="1" x14ac:dyDescent="0.15">
      <c r="B470" s="35"/>
      <c r="C470" s="67"/>
      <c r="D470" s="9"/>
      <c r="E470" s="9"/>
      <c r="F470" s="9"/>
      <c r="G470" s="9"/>
      <c r="H470" s="9"/>
      <c r="I470" s="6" t="s">
        <v>19</v>
      </c>
      <c r="J470" s="211" t="s">
        <v>231</v>
      </c>
      <c r="K470" s="211"/>
      <c r="L470" s="211"/>
      <c r="M470" s="211"/>
      <c r="N470" s="211"/>
      <c r="O470" s="211"/>
      <c r="P470" s="212"/>
      <c r="Q470" s="32"/>
      <c r="R470" s="66"/>
      <c r="S470" s="49"/>
    </row>
    <row r="471" spans="2:20" s="1" customFormat="1" ht="44.25" customHeight="1" x14ac:dyDescent="0.15">
      <c r="B471" s="35"/>
      <c r="C471" s="67"/>
      <c r="D471" s="9"/>
      <c r="E471" s="9"/>
      <c r="F471" s="9"/>
      <c r="G471" s="9"/>
      <c r="H471" s="9"/>
      <c r="I471" s="6" t="s">
        <v>20</v>
      </c>
      <c r="J471" s="211" t="s">
        <v>232</v>
      </c>
      <c r="K471" s="211"/>
      <c r="L471" s="211"/>
      <c r="M471" s="211"/>
      <c r="N471" s="211"/>
      <c r="O471" s="211"/>
      <c r="P471" s="212"/>
      <c r="Q471" s="32"/>
      <c r="R471" s="66"/>
      <c r="S471" s="49"/>
    </row>
    <row r="472" spans="2:20" s="1" customFormat="1" ht="42" customHeight="1" x14ac:dyDescent="0.15">
      <c r="B472" s="35"/>
      <c r="C472" s="67"/>
      <c r="D472" s="9"/>
      <c r="E472" s="9"/>
      <c r="F472" s="9"/>
      <c r="G472" s="9"/>
      <c r="H472" s="9"/>
      <c r="I472" s="6" t="s">
        <v>21</v>
      </c>
      <c r="J472" s="211" t="s">
        <v>233</v>
      </c>
      <c r="K472" s="211"/>
      <c r="L472" s="211"/>
      <c r="M472" s="211"/>
      <c r="N472" s="211"/>
      <c r="O472" s="211"/>
      <c r="P472" s="212"/>
      <c r="Q472" s="32"/>
      <c r="R472" s="66"/>
      <c r="S472" s="49"/>
    </row>
    <row r="473" spans="2:20" s="1" customFormat="1" ht="40.5" customHeight="1" x14ac:dyDescent="0.15">
      <c r="B473" s="35"/>
      <c r="C473" s="67"/>
      <c r="D473" s="9"/>
      <c r="E473" s="9"/>
      <c r="F473" s="9"/>
      <c r="G473" s="9"/>
      <c r="H473" s="9"/>
      <c r="I473" s="6" t="s">
        <v>22</v>
      </c>
      <c r="J473" s="211" t="s">
        <v>234</v>
      </c>
      <c r="K473" s="211"/>
      <c r="L473" s="211"/>
      <c r="M473" s="211"/>
      <c r="N473" s="211"/>
      <c r="O473" s="211"/>
      <c r="P473" s="212"/>
      <c r="Q473" s="32"/>
      <c r="R473" s="66"/>
      <c r="S473" s="49"/>
    </row>
    <row r="474" spans="2:20" s="1" customFormat="1" ht="40.5" customHeight="1" x14ac:dyDescent="0.15">
      <c r="B474" s="35"/>
      <c r="C474" s="67"/>
      <c r="D474" s="9"/>
      <c r="E474" s="9"/>
      <c r="F474" s="9"/>
      <c r="G474" s="9"/>
      <c r="H474" s="9"/>
      <c r="I474" s="6" t="s">
        <v>23</v>
      </c>
      <c r="J474" s="211" t="s">
        <v>235</v>
      </c>
      <c r="K474" s="211"/>
      <c r="L474" s="211"/>
      <c r="M474" s="211"/>
      <c r="N474" s="211"/>
      <c r="O474" s="211"/>
      <c r="P474" s="212"/>
      <c r="Q474" s="32"/>
      <c r="R474" s="66"/>
      <c r="S474" s="49"/>
    </row>
    <row r="475" spans="2:20" s="1" customFormat="1" x14ac:dyDescent="0.15">
      <c r="B475" s="35"/>
      <c r="C475" s="67"/>
      <c r="D475" s="9"/>
      <c r="E475" s="9"/>
      <c r="F475" s="9"/>
      <c r="G475" s="9"/>
      <c r="H475" s="9"/>
      <c r="I475" s="9"/>
      <c r="J475" s="9"/>
      <c r="K475" s="9"/>
      <c r="L475" s="9"/>
      <c r="M475" s="9"/>
      <c r="N475" s="9"/>
      <c r="O475" s="9"/>
      <c r="P475" s="9"/>
      <c r="Q475" s="9"/>
      <c r="R475" s="66"/>
      <c r="S475" s="49"/>
    </row>
    <row r="476" spans="2:20" s="1" customFormat="1" ht="19.5" thickBot="1" x14ac:dyDescent="0.2">
      <c r="B476" s="35"/>
      <c r="C476" s="67"/>
      <c r="D476" s="9"/>
      <c r="E476" s="213" t="s">
        <v>356</v>
      </c>
      <c r="F476" s="214"/>
      <c r="G476" s="214"/>
      <c r="H476" s="214"/>
      <c r="I476" s="214"/>
      <c r="J476" s="214"/>
      <c r="K476" s="214"/>
      <c r="L476" s="214"/>
      <c r="M476" s="214"/>
      <c r="N476" s="214"/>
      <c r="O476" s="214"/>
      <c r="P476" s="215"/>
      <c r="Q476" s="9"/>
      <c r="R476" s="66"/>
      <c r="S476" s="49"/>
    </row>
    <row r="477" spans="2:20" s="110" customFormat="1" ht="99.95" customHeight="1" thickTop="1" thickBot="1" x14ac:dyDescent="0.2">
      <c r="B477" s="107"/>
      <c r="C477" s="108"/>
      <c r="D477" s="64"/>
      <c r="E477" s="216"/>
      <c r="F477" s="217"/>
      <c r="G477" s="217"/>
      <c r="H477" s="217"/>
      <c r="I477" s="217"/>
      <c r="J477" s="217"/>
      <c r="K477" s="217"/>
      <c r="L477" s="217"/>
      <c r="M477" s="217"/>
      <c r="N477" s="217"/>
      <c r="O477" s="217"/>
      <c r="P477" s="218"/>
      <c r="Q477" s="64"/>
      <c r="R477" s="109"/>
      <c r="S477" s="37"/>
    </row>
    <row r="478" spans="2:20" s="1" customFormat="1" ht="19.5" thickTop="1" x14ac:dyDescent="0.15">
      <c r="B478" s="35"/>
      <c r="C478" s="67"/>
      <c r="D478" s="9"/>
      <c r="E478" s="9"/>
      <c r="F478" s="9"/>
      <c r="G478" s="9"/>
      <c r="H478" s="9"/>
      <c r="I478" s="9"/>
      <c r="J478" s="9"/>
      <c r="K478" s="9"/>
      <c r="L478" s="9"/>
      <c r="M478" s="9"/>
      <c r="N478" s="9"/>
      <c r="O478" s="9"/>
      <c r="P478" s="9"/>
      <c r="Q478" s="9"/>
      <c r="R478" s="66"/>
      <c r="S478" s="49"/>
    </row>
    <row r="479" spans="2:20" s="1" customFormat="1" ht="19.5" thickBot="1" x14ac:dyDescent="0.2">
      <c r="B479" s="35"/>
      <c r="C479" s="67"/>
      <c r="D479" s="9"/>
      <c r="E479" s="219" t="s">
        <v>24</v>
      </c>
      <c r="F479" s="220"/>
      <c r="G479" s="220"/>
      <c r="H479" s="220"/>
      <c r="I479" s="220"/>
      <c r="J479" s="220"/>
      <c r="K479" s="220"/>
      <c r="L479" s="220"/>
      <c r="M479" s="220"/>
      <c r="N479" s="220"/>
      <c r="O479" s="220"/>
      <c r="P479" s="221"/>
      <c r="Q479" s="9"/>
      <c r="R479" s="66"/>
      <c r="S479" s="49"/>
    </row>
    <row r="480" spans="2:20" s="110" customFormat="1" ht="99.95" customHeight="1" thickTop="1" thickBot="1" x14ac:dyDescent="0.2">
      <c r="B480" s="107"/>
      <c r="C480" s="108"/>
      <c r="D480" s="64"/>
      <c r="E480" s="216"/>
      <c r="F480" s="217"/>
      <c r="G480" s="217"/>
      <c r="H480" s="217"/>
      <c r="I480" s="217"/>
      <c r="J480" s="217"/>
      <c r="K480" s="217"/>
      <c r="L480" s="217"/>
      <c r="M480" s="217"/>
      <c r="N480" s="217"/>
      <c r="O480" s="217"/>
      <c r="P480" s="218"/>
      <c r="Q480" s="64"/>
      <c r="R480" s="109"/>
      <c r="S480" s="37"/>
    </row>
    <row r="481" spans="2:20" s="1" customFormat="1" ht="19.5" thickTop="1" x14ac:dyDescent="0.15">
      <c r="B481" s="35"/>
      <c r="C481" s="67"/>
      <c r="D481" s="9"/>
      <c r="E481" s="33"/>
      <c r="F481" s="33"/>
      <c r="G481" s="33"/>
      <c r="H481" s="33"/>
      <c r="I481" s="33"/>
      <c r="J481" s="33"/>
      <c r="K481" s="33"/>
      <c r="L481" s="33"/>
      <c r="M481" s="33"/>
      <c r="N481" s="33"/>
      <c r="O481" s="33"/>
      <c r="P481" s="33"/>
      <c r="Q481" s="9"/>
      <c r="R481" s="66"/>
      <c r="S481" s="49"/>
    </row>
    <row r="482" spans="2:20" s="1" customFormat="1" x14ac:dyDescent="0.15">
      <c r="B482" s="35"/>
      <c r="C482" s="67"/>
      <c r="D482" s="9"/>
      <c r="E482" s="9"/>
      <c r="F482" s="9"/>
      <c r="G482" s="9"/>
      <c r="H482" s="9"/>
      <c r="I482" s="9"/>
      <c r="J482" s="9"/>
      <c r="K482" s="9"/>
      <c r="L482" s="9"/>
      <c r="M482" s="9"/>
      <c r="N482" s="9"/>
      <c r="O482" s="9"/>
      <c r="P482" s="9"/>
      <c r="Q482" s="34"/>
      <c r="R482" s="66"/>
      <c r="S482" s="49"/>
    </row>
    <row r="483" spans="2:20" s="1" customFormat="1" ht="68.25" customHeight="1" x14ac:dyDescent="0.15">
      <c r="B483" s="35"/>
      <c r="C483" s="67"/>
      <c r="D483" s="222" t="s">
        <v>236</v>
      </c>
      <c r="E483" s="223"/>
      <c r="F483" s="223"/>
      <c r="G483" s="223"/>
      <c r="H483" s="223"/>
      <c r="I483" s="223"/>
      <c r="J483" s="223"/>
      <c r="K483" s="223"/>
      <c r="L483" s="223"/>
      <c r="M483" s="223"/>
      <c r="N483" s="223"/>
      <c r="O483" s="223"/>
      <c r="P483" s="223"/>
      <c r="Q483" s="224"/>
      <c r="R483" s="66"/>
      <c r="S483" s="49"/>
    </row>
    <row r="484" spans="2:20" s="1" customFormat="1" x14ac:dyDescent="0.15">
      <c r="B484" s="35"/>
      <c r="C484" s="67"/>
      <c r="D484" s="9"/>
      <c r="E484" s="39" t="str">
        <f>IF((COUNTBLANK(E486)+COUNTBLANK(G486))&lt;=0,"","未入力箇所があります！")</f>
        <v>未入力箇所があります！</v>
      </c>
      <c r="F484" s="9"/>
      <c r="G484" s="9"/>
      <c r="H484" s="9"/>
      <c r="I484" s="9"/>
      <c r="J484" s="9"/>
      <c r="K484" s="9"/>
      <c r="L484" s="9"/>
      <c r="M484" s="9"/>
      <c r="N484" s="9"/>
      <c r="O484" s="9"/>
      <c r="P484" s="9"/>
      <c r="Q484" s="9"/>
      <c r="R484" s="66"/>
      <c r="S484" s="49"/>
      <c r="T484" s="1" t="str">
        <f>IF(E484="","OK","NG")</f>
        <v>NG</v>
      </c>
    </row>
    <row r="485" spans="2:20" s="1" customFormat="1" ht="19.5" customHeight="1" thickBot="1" x14ac:dyDescent="0.2">
      <c r="B485" s="35"/>
      <c r="C485" s="67"/>
      <c r="D485" s="9"/>
      <c r="E485" s="22" t="s">
        <v>353</v>
      </c>
      <c r="F485" s="28"/>
      <c r="G485" s="22" t="s">
        <v>354</v>
      </c>
      <c r="H485" s="28"/>
      <c r="I485" s="9" t="s">
        <v>16</v>
      </c>
      <c r="J485" s="9"/>
      <c r="K485" s="9"/>
      <c r="L485" s="9"/>
      <c r="M485" s="9"/>
      <c r="N485" s="9"/>
      <c r="O485" s="9"/>
      <c r="P485" s="29"/>
      <c r="Q485" s="30"/>
      <c r="R485" s="66"/>
      <c r="S485" s="49"/>
    </row>
    <row r="486" spans="2:20" s="1" customFormat="1" ht="27" customHeight="1" thickTop="1" thickBot="1" x14ac:dyDescent="0.2">
      <c r="B486" s="35"/>
      <c r="C486" s="67"/>
      <c r="D486" s="9"/>
      <c r="E486" s="18"/>
      <c r="F486" s="31"/>
      <c r="G486" s="18"/>
      <c r="H486" s="31"/>
      <c r="I486" s="6" t="s">
        <v>18</v>
      </c>
      <c r="J486" s="211" t="s">
        <v>237</v>
      </c>
      <c r="K486" s="211"/>
      <c r="L486" s="211"/>
      <c r="M486" s="211"/>
      <c r="N486" s="211"/>
      <c r="O486" s="211"/>
      <c r="P486" s="212"/>
      <c r="Q486" s="32"/>
      <c r="R486" s="66"/>
      <c r="S486" s="49"/>
    </row>
    <row r="487" spans="2:20" s="1" customFormat="1" ht="24.75" customHeight="1" thickTop="1" x14ac:dyDescent="0.15">
      <c r="B487" s="35"/>
      <c r="C487" s="67"/>
      <c r="D487" s="9"/>
      <c r="E487" s="9"/>
      <c r="F487" s="9"/>
      <c r="G487" s="9"/>
      <c r="H487" s="9"/>
      <c r="I487" s="6" t="s">
        <v>19</v>
      </c>
      <c r="J487" s="211" t="s">
        <v>238</v>
      </c>
      <c r="K487" s="211"/>
      <c r="L487" s="211"/>
      <c r="M487" s="211"/>
      <c r="N487" s="211"/>
      <c r="O487" s="211"/>
      <c r="P487" s="212"/>
      <c r="Q487" s="32"/>
      <c r="R487" s="66"/>
      <c r="S487" s="49"/>
    </row>
    <row r="488" spans="2:20" s="1" customFormat="1" ht="40.5" customHeight="1" x14ac:dyDescent="0.15">
      <c r="B488" s="35"/>
      <c r="C488" s="67"/>
      <c r="D488" s="9"/>
      <c r="E488" s="9"/>
      <c r="F488" s="9"/>
      <c r="G488" s="9"/>
      <c r="H488" s="9"/>
      <c r="I488" s="6" t="s">
        <v>20</v>
      </c>
      <c r="J488" s="211" t="s">
        <v>239</v>
      </c>
      <c r="K488" s="211"/>
      <c r="L488" s="211"/>
      <c r="M488" s="211"/>
      <c r="N488" s="211"/>
      <c r="O488" s="211"/>
      <c r="P488" s="212"/>
      <c r="Q488" s="32"/>
      <c r="R488" s="66"/>
      <c r="S488" s="49"/>
    </row>
    <row r="489" spans="2:20" s="1" customFormat="1" ht="21.75" customHeight="1" x14ac:dyDescent="0.15">
      <c r="B489" s="35"/>
      <c r="C489" s="67"/>
      <c r="D489" s="9"/>
      <c r="E489" s="9"/>
      <c r="F489" s="9"/>
      <c r="G489" s="9"/>
      <c r="H489" s="9"/>
      <c r="I489" s="6" t="s">
        <v>21</v>
      </c>
      <c r="J489" s="211" t="s">
        <v>240</v>
      </c>
      <c r="K489" s="211"/>
      <c r="L489" s="211"/>
      <c r="M489" s="211"/>
      <c r="N489" s="211"/>
      <c r="O489" s="211"/>
      <c r="P489" s="212"/>
      <c r="Q489" s="32"/>
      <c r="R489" s="66"/>
      <c r="S489" s="49"/>
    </row>
    <row r="490" spans="2:20" s="1" customFormat="1" ht="41.25" customHeight="1" x14ac:dyDescent="0.15">
      <c r="B490" s="35"/>
      <c r="C490" s="67"/>
      <c r="D490" s="9"/>
      <c r="E490" s="9"/>
      <c r="F490" s="9"/>
      <c r="G490" s="9"/>
      <c r="H490" s="9"/>
      <c r="I490" s="6" t="s">
        <v>22</v>
      </c>
      <c r="J490" s="211" t="s">
        <v>241</v>
      </c>
      <c r="K490" s="211"/>
      <c r="L490" s="211"/>
      <c r="M490" s="211"/>
      <c r="N490" s="211"/>
      <c r="O490" s="211"/>
      <c r="P490" s="212"/>
      <c r="Q490" s="32"/>
      <c r="R490" s="66"/>
      <c r="S490" s="49"/>
    </row>
    <row r="491" spans="2:20" s="1" customFormat="1" ht="39.75" customHeight="1" x14ac:dyDescent="0.15">
      <c r="B491" s="35"/>
      <c r="C491" s="67"/>
      <c r="D491" s="9"/>
      <c r="E491" s="9"/>
      <c r="F491" s="9"/>
      <c r="G491" s="9"/>
      <c r="H491" s="9"/>
      <c r="I491" s="6" t="s">
        <v>23</v>
      </c>
      <c r="J491" s="211" t="s">
        <v>242</v>
      </c>
      <c r="K491" s="211"/>
      <c r="L491" s="211"/>
      <c r="M491" s="211"/>
      <c r="N491" s="211"/>
      <c r="O491" s="211"/>
      <c r="P491" s="212"/>
      <c r="Q491" s="32"/>
      <c r="R491" s="66"/>
      <c r="S491" s="49"/>
    </row>
    <row r="492" spans="2:20" s="1" customFormat="1" x14ac:dyDescent="0.15">
      <c r="B492" s="35"/>
      <c r="C492" s="67"/>
      <c r="D492" s="9"/>
      <c r="E492" s="9"/>
      <c r="F492" s="9"/>
      <c r="G492" s="9"/>
      <c r="H492" s="9"/>
      <c r="I492" s="9"/>
      <c r="J492" s="9"/>
      <c r="K492" s="9"/>
      <c r="L492" s="9"/>
      <c r="M492" s="9"/>
      <c r="N492" s="9"/>
      <c r="O492" s="9"/>
      <c r="P492" s="9"/>
      <c r="Q492" s="9"/>
      <c r="R492" s="66"/>
      <c r="S492" s="49"/>
    </row>
    <row r="493" spans="2:20" s="1" customFormat="1" ht="19.5" thickBot="1" x14ac:dyDescent="0.2">
      <c r="B493" s="35"/>
      <c r="C493" s="67"/>
      <c r="D493" s="9"/>
      <c r="E493" s="213" t="s">
        <v>358</v>
      </c>
      <c r="F493" s="214"/>
      <c r="G493" s="214"/>
      <c r="H493" s="214"/>
      <c r="I493" s="214"/>
      <c r="J493" s="214"/>
      <c r="K493" s="214"/>
      <c r="L493" s="214"/>
      <c r="M493" s="214"/>
      <c r="N493" s="214"/>
      <c r="O493" s="214"/>
      <c r="P493" s="215"/>
      <c r="Q493" s="9"/>
      <c r="R493" s="66"/>
      <c r="S493" s="49"/>
    </row>
    <row r="494" spans="2:20" s="110" customFormat="1" ht="99.95" customHeight="1" thickTop="1" thickBot="1" x14ac:dyDescent="0.2">
      <c r="B494" s="107"/>
      <c r="C494" s="108"/>
      <c r="D494" s="64"/>
      <c r="E494" s="216"/>
      <c r="F494" s="217"/>
      <c r="G494" s="217"/>
      <c r="H494" s="217"/>
      <c r="I494" s="217"/>
      <c r="J494" s="217"/>
      <c r="K494" s="217"/>
      <c r="L494" s="217"/>
      <c r="M494" s="217"/>
      <c r="N494" s="217"/>
      <c r="O494" s="217"/>
      <c r="P494" s="218"/>
      <c r="Q494" s="64"/>
      <c r="R494" s="109"/>
      <c r="S494" s="37"/>
    </row>
    <row r="495" spans="2:20" s="1" customFormat="1" ht="19.5" thickTop="1" x14ac:dyDescent="0.15">
      <c r="B495" s="35"/>
      <c r="C495" s="67"/>
      <c r="D495" s="9"/>
      <c r="E495" s="9"/>
      <c r="F495" s="9"/>
      <c r="G495" s="9"/>
      <c r="H495" s="9"/>
      <c r="I495" s="9"/>
      <c r="J495" s="9"/>
      <c r="K495" s="9"/>
      <c r="L495" s="9"/>
      <c r="M495" s="9"/>
      <c r="N495" s="9"/>
      <c r="O495" s="9"/>
      <c r="P495" s="9"/>
      <c r="Q495" s="9"/>
      <c r="R495" s="66"/>
      <c r="S495" s="49"/>
    </row>
    <row r="496" spans="2:20" s="1" customFormat="1" ht="19.5" thickBot="1" x14ac:dyDescent="0.2">
      <c r="B496" s="35"/>
      <c r="C496" s="67"/>
      <c r="D496" s="9"/>
      <c r="E496" s="219" t="s">
        <v>24</v>
      </c>
      <c r="F496" s="220"/>
      <c r="G496" s="220"/>
      <c r="H496" s="220"/>
      <c r="I496" s="220"/>
      <c r="J496" s="220"/>
      <c r="K496" s="220"/>
      <c r="L496" s="220"/>
      <c r="M496" s="220"/>
      <c r="N496" s="220"/>
      <c r="O496" s="220"/>
      <c r="P496" s="221"/>
      <c r="Q496" s="9"/>
      <c r="R496" s="66"/>
      <c r="S496" s="49"/>
    </row>
    <row r="497" spans="2:20" s="110" customFormat="1" ht="99.95" customHeight="1" thickTop="1" thickBot="1" x14ac:dyDescent="0.2">
      <c r="B497" s="107"/>
      <c r="C497" s="108"/>
      <c r="D497" s="64"/>
      <c r="E497" s="216"/>
      <c r="F497" s="217"/>
      <c r="G497" s="217"/>
      <c r="H497" s="217"/>
      <c r="I497" s="217"/>
      <c r="J497" s="217"/>
      <c r="K497" s="217"/>
      <c r="L497" s="217"/>
      <c r="M497" s="217"/>
      <c r="N497" s="217"/>
      <c r="O497" s="217"/>
      <c r="P497" s="218"/>
      <c r="Q497" s="64"/>
      <c r="R497" s="109"/>
      <c r="S497" s="37"/>
    </row>
    <row r="498" spans="2:20" s="1" customFormat="1" ht="19.5" thickTop="1" x14ac:dyDescent="0.15">
      <c r="B498" s="35"/>
      <c r="C498" s="67"/>
      <c r="D498" s="9"/>
      <c r="E498" s="33"/>
      <c r="F498" s="33"/>
      <c r="G498" s="33"/>
      <c r="H498" s="33"/>
      <c r="I498" s="33"/>
      <c r="J498" s="33"/>
      <c r="K498" s="33"/>
      <c r="L498" s="33"/>
      <c r="M498" s="33"/>
      <c r="N498" s="33"/>
      <c r="O498" s="33"/>
      <c r="P498" s="33"/>
      <c r="Q498" s="9"/>
      <c r="R498" s="66"/>
      <c r="S498" s="49"/>
    </row>
    <row r="499" spans="2:20" s="1" customFormat="1" x14ac:dyDescent="0.15">
      <c r="B499" s="35"/>
      <c r="C499" s="67"/>
      <c r="D499" s="9"/>
      <c r="E499" s="9"/>
      <c r="F499" s="9"/>
      <c r="G499" s="9"/>
      <c r="H499" s="9"/>
      <c r="I499" s="9"/>
      <c r="J499" s="9"/>
      <c r="K499" s="9"/>
      <c r="L499" s="9"/>
      <c r="M499" s="9"/>
      <c r="N499" s="9"/>
      <c r="O499" s="9"/>
      <c r="P499" s="9"/>
      <c r="Q499" s="34"/>
      <c r="R499" s="66"/>
      <c r="S499" s="49"/>
    </row>
    <row r="500" spans="2:20" s="1" customFormat="1" ht="58.5" customHeight="1" x14ac:dyDescent="0.15">
      <c r="B500" s="35"/>
      <c r="C500" s="67"/>
      <c r="D500" s="222" t="s">
        <v>243</v>
      </c>
      <c r="E500" s="223"/>
      <c r="F500" s="223"/>
      <c r="G500" s="223"/>
      <c r="H500" s="223"/>
      <c r="I500" s="223"/>
      <c r="J500" s="223"/>
      <c r="K500" s="223"/>
      <c r="L500" s="223"/>
      <c r="M500" s="223"/>
      <c r="N500" s="223"/>
      <c r="O500" s="223"/>
      <c r="P500" s="223"/>
      <c r="Q500" s="224"/>
      <c r="R500" s="66"/>
      <c r="S500" s="49"/>
    </row>
    <row r="501" spans="2:20" s="1" customFormat="1" x14ac:dyDescent="0.15">
      <c r="B501" s="35"/>
      <c r="C501" s="67"/>
      <c r="D501" s="9"/>
      <c r="E501" s="39" t="str">
        <f>IF((COUNTBLANK(E503)+COUNTBLANK(G503))&lt;=0,"","未入力箇所があります！")</f>
        <v>未入力箇所があります！</v>
      </c>
      <c r="F501" s="9"/>
      <c r="G501" s="9"/>
      <c r="H501" s="9"/>
      <c r="I501" s="9"/>
      <c r="J501" s="9"/>
      <c r="K501" s="9"/>
      <c r="L501" s="9"/>
      <c r="M501" s="9"/>
      <c r="N501" s="9"/>
      <c r="O501" s="9"/>
      <c r="P501" s="9"/>
      <c r="Q501" s="9"/>
      <c r="R501" s="66"/>
      <c r="S501" s="49"/>
      <c r="T501" s="1" t="str">
        <f>IF(E501="","OK","NG")</f>
        <v>NG</v>
      </c>
    </row>
    <row r="502" spans="2:20" s="1" customFormat="1" ht="19.5" customHeight="1" thickBot="1" x14ac:dyDescent="0.2">
      <c r="B502" s="35"/>
      <c r="C502" s="67"/>
      <c r="D502" s="9"/>
      <c r="E502" s="22" t="s">
        <v>353</v>
      </c>
      <c r="F502" s="28"/>
      <c r="G502" s="22" t="s">
        <v>354</v>
      </c>
      <c r="H502" s="28"/>
      <c r="I502" s="9" t="s">
        <v>16</v>
      </c>
      <c r="J502" s="9"/>
      <c r="K502" s="9"/>
      <c r="L502" s="9"/>
      <c r="M502" s="9"/>
      <c r="N502" s="9"/>
      <c r="O502" s="9"/>
      <c r="P502" s="29"/>
      <c r="Q502" s="30"/>
      <c r="R502" s="66"/>
      <c r="S502" s="49"/>
    </row>
    <row r="503" spans="2:20" s="1" customFormat="1" ht="27" thickTop="1" thickBot="1" x14ac:dyDescent="0.2">
      <c r="B503" s="35"/>
      <c r="C503" s="67"/>
      <c r="D503" s="9"/>
      <c r="E503" s="18"/>
      <c r="F503" s="31"/>
      <c r="G503" s="18"/>
      <c r="H503" s="31"/>
      <c r="I503" s="6" t="s">
        <v>18</v>
      </c>
      <c r="J503" s="211" t="s">
        <v>244</v>
      </c>
      <c r="K503" s="211"/>
      <c r="L503" s="211"/>
      <c r="M503" s="211"/>
      <c r="N503" s="211"/>
      <c r="O503" s="211"/>
      <c r="P503" s="212"/>
      <c r="Q503" s="32"/>
      <c r="R503" s="66"/>
      <c r="S503" s="49"/>
    </row>
    <row r="504" spans="2:20" s="1" customFormat="1" ht="24" customHeight="1" thickTop="1" x14ac:dyDescent="0.15">
      <c r="B504" s="35"/>
      <c r="C504" s="67"/>
      <c r="D504" s="9"/>
      <c r="E504" s="9"/>
      <c r="F504" s="9"/>
      <c r="G504" s="9"/>
      <c r="H504" s="9"/>
      <c r="I504" s="6" t="s">
        <v>19</v>
      </c>
      <c r="J504" s="211" t="s">
        <v>245</v>
      </c>
      <c r="K504" s="211"/>
      <c r="L504" s="211"/>
      <c r="M504" s="211"/>
      <c r="N504" s="211"/>
      <c r="O504" s="211"/>
      <c r="P504" s="212"/>
      <c r="Q504" s="32"/>
      <c r="R504" s="66"/>
      <c r="S504" s="49"/>
    </row>
    <row r="505" spans="2:20" s="1" customFormat="1" ht="36.75" customHeight="1" x14ac:dyDescent="0.15">
      <c r="B505" s="35"/>
      <c r="C505" s="67"/>
      <c r="D505" s="9"/>
      <c r="E505" s="9"/>
      <c r="F505" s="9"/>
      <c r="G505" s="9"/>
      <c r="H505" s="9"/>
      <c r="I505" s="6" t="s">
        <v>20</v>
      </c>
      <c r="J505" s="211" t="s">
        <v>246</v>
      </c>
      <c r="K505" s="211"/>
      <c r="L505" s="211"/>
      <c r="M505" s="211"/>
      <c r="N505" s="211"/>
      <c r="O505" s="211"/>
      <c r="P505" s="212"/>
      <c r="Q505" s="32"/>
      <c r="R505" s="66"/>
      <c r="S505" s="49"/>
    </row>
    <row r="506" spans="2:20" s="1" customFormat="1" ht="39" customHeight="1" x14ac:dyDescent="0.15">
      <c r="B506" s="35"/>
      <c r="C506" s="67"/>
      <c r="D506" s="9"/>
      <c r="E506" s="9"/>
      <c r="F506" s="9"/>
      <c r="G506" s="9"/>
      <c r="H506" s="9"/>
      <c r="I506" s="6" t="s">
        <v>21</v>
      </c>
      <c r="J506" s="211" t="s">
        <v>247</v>
      </c>
      <c r="K506" s="211"/>
      <c r="L506" s="211"/>
      <c r="M506" s="211"/>
      <c r="N506" s="211"/>
      <c r="O506" s="211"/>
      <c r="P506" s="212"/>
      <c r="Q506" s="32"/>
      <c r="R506" s="66"/>
      <c r="S506" s="49"/>
    </row>
    <row r="507" spans="2:20" s="1" customFormat="1" ht="39.75" customHeight="1" x14ac:dyDescent="0.15">
      <c r="B507" s="35"/>
      <c r="C507" s="67"/>
      <c r="D507" s="9"/>
      <c r="E507" s="9"/>
      <c r="F507" s="9"/>
      <c r="G507" s="9"/>
      <c r="H507" s="9"/>
      <c r="I507" s="6" t="s">
        <v>22</v>
      </c>
      <c r="J507" s="211" t="s">
        <v>248</v>
      </c>
      <c r="K507" s="211"/>
      <c r="L507" s="211"/>
      <c r="M507" s="211"/>
      <c r="N507" s="211"/>
      <c r="O507" s="211"/>
      <c r="P507" s="212"/>
      <c r="Q507" s="32"/>
      <c r="R507" s="66"/>
      <c r="S507" s="49"/>
    </row>
    <row r="508" spans="2:20" s="1" customFormat="1" ht="42" customHeight="1" x14ac:dyDescent="0.15">
      <c r="B508" s="35"/>
      <c r="C508" s="67"/>
      <c r="D508" s="9"/>
      <c r="E508" s="9"/>
      <c r="F508" s="9"/>
      <c r="G508" s="9"/>
      <c r="H508" s="9"/>
      <c r="I508" s="6" t="s">
        <v>23</v>
      </c>
      <c r="J508" s="211" t="s">
        <v>249</v>
      </c>
      <c r="K508" s="211"/>
      <c r="L508" s="211"/>
      <c r="M508" s="211"/>
      <c r="N508" s="211"/>
      <c r="O508" s="211"/>
      <c r="P508" s="212"/>
      <c r="Q508" s="32"/>
      <c r="R508" s="66"/>
      <c r="S508" s="49"/>
    </row>
    <row r="509" spans="2:20" s="1" customFormat="1" x14ac:dyDescent="0.15">
      <c r="B509" s="35"/>
      <c r="C509" s="67"/>
      <c r="D509" s="9"/>
      <c r="E509" s="9"/>
      <c r="F509" s="9"/>
      <c r="G509" s="9"/>
      <c r="H509" s="9"/>
      <c r="I509" s="9"/>
      <c r="J509" s="9"/>
      <c r="K509" s="9"/>
      <c r="L509" s="9"/>
      <c r="M509" s="9"/>
      <c r="N509" s="9"/>
      <c r="O509" s="9"/>
      <c r="P509" s="9"/>
      <c r="Q509" s="9"/>
      <c r="R509" s="66"/>
      <c r="S509" s="49"/>
    </row>
    <row r="510" spans="2:20" s="1" customFormat="1" ht="19.5" thickBot="1" x14ac:dyDescent="0.2">
      <c r="B510" s="35"/>
      <c r="C510" s="67"/>
      <c r="D510" s="9"/>
      <c r="E510" s="213" t="s">
        <v>356</v>
      </c>
      <c r="F510" s="214"/>
      <c r="G510" s="214"/>
      <c r="H510" s="214"/>
      <c r="I510" s="214"/>
      <c r="J510" s="214"/>
      <c r="K510" s="214"/>
      <c r="L510" s="214"/>
      <c r="M510" s="214"/>
      <c r="N510" s="214"/>
      <c r="O510" s="214"/>
      <c r="P510" s="215"/>
      <c r="Q510" s="9"/>
      <c r="R510" s="66"/>
      <c r="S510" s="49"/>
    </row>
    <row r="511" spans="2:20" s="110" customFormat="1" ht="99.95" customHeight="1" thickTop="1" thickBot="1" x14ac:dyDescent="0.2">
      <c r="B511" s="107"/>
      <c r="C511" s="108"/>
      <c r="D511" s="64"/>
      <c r="E511" s="216"/>
      <c r="F511" s="217"/>
      <c r="G511" s="217"/>
      <c r="H511" s="217"/>
      <c r="I511" s="217"/>
      <c r="J511" s="217"/>
      <c r="K511" s="217"/>
      <c r="L511" s="217"/>
      <c r="M511" s="217"/>
      <c r="N511" s="217"/>
      <c r="O511" s="217"/>
      <c r="P511" s="218"/>
      <c r="Q511" s="64"/>
      <c r="R511" s="109"/>
      <c r="S511" s="37"/>
    </row>
    <row r="512" spans="2:20" s="1" customFormat="1" ht="19.5" thickTop="1" x14ac:dyDescent="0.15">
      <c r="B512" s="35"/>
      <c r="C512" s="67"/>
      <c r="D512" s="9"/>
      <c r="E512" s="9"/>
      <c r="F512" s="9"/>
      <c r="G512" s="9"/>
      <c r="H512" s="9"/>
      <c r="I512" s="9"/>
      <c r="J512" s="9"/>
      <c r="K512" s="9"/>
      <c r="L512" s="9"/>
      <c r="M512" s="9"/>
      <c r="N512" s="9"/>
      <c r="O512" s="9"/>
      <c r="P512" s="9"/>
      <c r="Q512" s="9"/>
      <c r="R512" s="66"/>
      <c r="S512" s="49"/>
    </row>
    <row r="513" spans="2:20" s="1" customFormat="1" ht="19.5" thickBot="1" x14ac:dyDescent="0.2">
      <c r="B513" s="35"/>
      <c r="C513" s="67"/>
      <c r="D513" s="9"/>
      <c r="E513" s="219" t="s">
        <v>24</v>
      </c>
      <c r="F513" s="220"/>
      <c r="G513" s="220"/>
      <c r="H513" s="220"/>
      <c r="I513" s="220"/>
      <c r="J513" s="220"/>
      <c r="K513" s="220"/>
      <c r="L513" s="220"/>
      <c r="M513" s="220"/>
      <c r="N513" s="220"/>
      <c r="O513" s="220"/>
      <c r="P513" s="221"/>
      <c r="Q513" s="9"/>
      <c r="R513" s="66"/>
      <c r="S513" s="49"/>
    </row>
    <row r="514" spans="2:20" s="110" customFormat="1" ht="99.95" customHeight="1" thickTop="1" thickBot="1" x14ac:dyDescent="0.2">
      <c r="B514" s="107"/>
      <c r="C514" s="108"/>
      <c r="D514" s="64"/>
      <c r="E514" s="216"/>
      <c r="F514" s="217"/>
      <c r="G514" s="217"/>
      <c r="H514" s="217"/>
      <c r="I514" s="217"/>
      <c r="J514" s="217"/>
      <c r="K514" s="217"/>
      <c r="L514" s="217"/>
      <c r="M514" s="217"/>
      <c r="N514" s="217"/>
      <c r="O514" s="217"/>
      <c r="P514" s="218"/>
      <c r="Q514" s="64"/>
      <c r="R514" s="109"/>
      <c r="S514" s="37"/>
    </row>
    <row r="515" spans="2:20" s="1" customFormat="1" ht="19.5" thickTop="1" x14ac:dyDescent="0.15">
      <c r="B515" s="35"/>
      <c r="C515" s="67"/>
      <c r="D515" s="9"/>
      <c r="E515" s="33"/>
      <c r="F515" s="33"/>
      <c r="G515" s="33"/>
      <c r="H515" s="33"/>
      <c r="I515" s="33"/>
      <c r="J515" s="33"/>
      <c r="K515" s="33"/>
      <c r="L515" s="33"/>
      <c r="M515" s="33"/>
      <c r="N515" s="33"/>
      <c r="O515" s="33"/>
      <c r="P515" s="33"/>
      <c r="Q515" s="9"/>
      <c r="R515" s="66"/>
      <c r="S515" s="49"/>
    </row>
    <row r="516" spans="2:20" s="1" customFormat="1" x14ac:dyDescent="0.15">
      <c r="B516" s="35"/>
      <c r="C516" s="67"/>
      <c r="D516" s="8"/>
      <c r="E516" s="9"/>
      <c r="F516" s="9"/>
      <c r="G516" s="9"/>
      <c r="H516" s="9"/>
      <c r="I516" s="9"/>
      <c r="J516" s="9"/>
      <c r="K516" s="9"/>
      <c r="L516" s="9"/>
      <c r="M516" s="9"/>
      <c r="N516" s="9"/>
      <c r="O516" s="9"/>
      <c r="P516" s="9"/>
      <c r="Q516" s="9"/>
      <c r="R516" s="66"/>
      <c r="S516" s="49"/>
    </row>
    <row r="517" spans="2:20" s="1" customFormat="1" ht="58.5" customHeight="1" x14ac:dyDescent="0.15">
      <c r="B517" s="35"/>
      <c r="C517" s="67"/>
      <c r="D517" s="222" t="s">
        <v>250</v>
      </c>
      <c r="E517" s="223"/>
      <c r="F517" s="223"/>
      <c r="G517" s="223"/>
      <c r="H517" s="223"/>
      <c r="I517" s="223"/>
      <c r="J517" s="223"/>
      <c r="K517" s="223"/>
      <c r="L517" s="223"/>
      <c r="M517" s="223"/>
      <c r="N517" s="223"/>
      <c r="O517" s="223"/>
      <c r="P517" s="223"/>
      <c r="Q517" s="224"/>
      <c r="R517" s="66"/>
      <c r="S517" s="49"/>
    </row>
    <row r="518" spans="2:20" s="1" customFormat="1" x14ac:dyDescent="0.15">
      <c r="B518" s="35"/>
      <c r="C518" s="67"/>
      <c r="D518" s="9"/>
      <c r="E518" s="39" t="str">
        <f>IF((COUNTBLANK(E520)+COUNTBLANK(G520))&lt;=0,"","未入力箇所があります！")</f>
        <v>未入力箇所があります！</v>
      </c>
      <c r="F518" s="9"/>
      <c r="G518" s="9"/>
      <c r="H518" s="9"/>
      <c r="I518" s="9"/>
      <c r="J518" s="9"/>
      <c r="K518" s="9"/>
      <c r="L518" s="9"/>
      <c r="M518" s="9"/>
      <c r="N518" s="9"/>
      <c r="O518" s="9"/>
      <c r="P518" s="9"/>
      <c r="Q518" s="9"/>
      <c r="R518" s="66"/>
      <c r="S518" s="49"/>
      <c r="T518" s="1" t="str">
        <f>IF(E518="","OK","NG")</f>
        <v>NG</v>
      </c>
    </row>
    <row r="519" spans="2:20" s="1" customFormat="1" ht="19.5" customHeight="1" thickBot="1" x14ac:dyDescent="0.2">
      <c r="B519" s="35"/>
      <c r="C519" s="67"/>
      <c r="D519" s="9"/>
      <c r="E519" s="22" t="s">
        <v>353</v>
      </c>
      <c r="F519" s="28"/>
      <c r="G519" s="22" t="s">
        <v>354</v>
      </c>
      <c r="H519" s="28"/>
      <c r="I519" s="9" t="s">
        <v>16</v>
      </c>
      <c r="J519" s="9"/>
      <c r="K519" s="9"/>
      <c r="L519" s="9"/>
      <c r="M519" s="9"/>
      <c r="N519" s="9"/>
      <c r="O519" s="9"/>
      <c r="P519" s="29"/>
      <c r="Q519" s="30"/>
      <c r="R519" s="66"/>
      <c r="S519" s="49"/>
    </row>
    <row r="520" spans="2:20" s="1" customFormat="1" ht="27" thickTop="1" thickBot="1" x14ac:dyDescent="0.2">
      <c r="B520" s="35"/>
      <c r="C520" s="67"/>
      <c r="D520" s="9"/>
      <c r="E520" s="18"/>
      <c r="F520" s="31"/>
      <c r="G520" s="18"/>
      <c r="H520" s="31"/>
      <c r="I520" s="6" t="s">
        <v>18</v>
      </c>
      <c r="J520" s="211" t="s">
        <v>251</v>
      </c>
      <c r="K520" s="211"/>
      <c r="L520" s="211"/>
      <c r="M520" s="211"/>
      <c r="N520" s="211"/>
      <c r="O520" s="211"/>
      <c r="P520" s="212"/>
      <c r="Q520" s="32"/>
      <c r="R520" s="66"/>
      <c r="S520" s="49"/>
    </row>
    <row r="521" spans="2:20" s="1" customFormat="1" ht="38.25" customHeight="1" thickTop="1" x14ac:dyDescent="0.15">
      <c r="B521" s="35"/>
      <c r="C521" s="67"/>
      <c r="D521" s="9"/>
      <c r="E521" s="9"/>
      <c r="F521" s="9"/>
      <c r="G521" s="9"/>
      <c r="H521" s="9"/>
      <c r="I521" s="6" t="s">
        <v>19</v>
      </c>
      <c r="J521" s="211" t="s">
        <v>252</v>
      </c>
      <c r="K521" s="211"/>
      <c r="L521" s="211"/>
      <c r="M521" s="211"/>
      <c r="N521" s="211"/>
      <c r="O521" s="211"/>
      <c r="P521" s="212"/>
      <c r="Q521" s="32"/>
      <c r="R521" s="66"/>
      <c r="S521" s="49"/>
    </row>
    <row r="522" spans="2:20" s="1" customFormat="1" ht="38.25" customHeight="1" x14ac:dyDescent="0.15">
      <c r="B522" s="35"/>
      <c r="C522" s="67"/>
      <c r="D522" s="9"/>
      <c r="E522" s="9"/>
      <c r="F522" s="9"/>
      <c r="G522" s="9"/>
      <c r="H522" s="9"/>
      <c r="I522" s="6" t="s">
        <v>20</v>
      </c>
      <c r="J522" s="211" t="s">
        <v>253</v>
      </c>
      <c r="K522" s="211"/>
      <c r="L522" s="211"/>
      <c r="M522" s="211"/>
      <c r="N522" s="211"/>
      <c r="O522" s="211"/>
      <c r="P522" s="212"/>
      <c r="Q522" s="32"/>
      <c r="R522" s="66"/>
      <c r="S522" s="49"/>
    </row>
    <row r="523" spans="2:20" s="1" customFormat="1" ht="38.25" customHeight="1" x14ac:dyDescent="0.15">
      <c r="B523" s="35"/>
      <c r="C523" s="67"/>
      <c r="D523" s="9"/>
      <c r="E523" s="9"/>
      <c r="F523" s="9"/>
      <c r="G523" s="9"/>
      <c r="H523" s="9"/>
      <c r="I523" s="6" t="s">
        <v>21</v>
      </c>
      <c r="J523" s="211" t="s">
        <v>254</v>
      </c>
      <c r="K523" s="211"/>
      <c r="L523" s="211"/>
      <c r="M523" s="211"/>
      <c r="N523" s="211"/>
      <c r="O523" s="211"/>
      <c r="P523" s="212"/>
      <c r="Q523" s="32"/>
      <c r="R523" s="66"/>
      <c r="S523" s="49"/>
    </row>
    <row r="524" spans="2:20" s="1" customFormat="1" ht="57.75" customHeight="1" x14ac:dyDescent="0.15">
      <c r="B524" s="35"/>
      <c r="C524" s="67"/>
      <c r="D524" s="9"/>
      <c r="E524" s="9"/>
      <c r="F524" s="9"/>
      <c r="G524" s="9"/>
      <c r="H524" s="9"/>
      <c r="I524" s="6" t="s">
        <v>22</v>
      </c>
      <c r="J524" s="211" t="s">
        <v>255</v>
      </c>
      <c r="K524" s="211"/>
      <c r="L524" s="211"/>
      <c r="M524" s="211"/>
      <c r="N524" s="211"/>
      <c r="O524" s="211"/>
      <c r="P524" s="212"/>
      <c r="Q524" s="32"/>
      <c r="R524" s="66"/>
      <c r="S524" s="49"/>
    </row>
    <row r="525" spans="2:20" s="1" customFormat="1" ht="40.5" customHeight="1" x14ac:dyDescent="0.15">
      <c r="B525" s="35"/>
      <c r="C525" s="67"/>
      <c r="D525" s="9"/>
      <c r="E525" s="9"/>
      <c r="F525" s="9"/>
      <c r="G525" s="9"/>
      <c r="H525" s="9"/>
      <c r="I525" s="6" t="s">
        <v>23</v>
      </c>
      <c r="J525" s="211" t="s">
        <v>256</v>
      </c>
      <c r="K525" s="211"/>
      <c r="L525" s="211"/>
      <c r="M525" s="211"/>
      <c r="N525" s="211"/>
      <c r="O525" s="211"/>
      <c r="P525" s="212"/>
      <c r="Q525" s="32"/>
      <c r="R525" s="66"/>
      <c r="S525" s="49"/>
    </row>
    <row r="526" spans="2:20" s="1" customFormat="1" x14ac:dyDescent="0.15">
      <c r="B526" s="35"/>
      <c r="C526" s="67"/>
      <c r="D526" s="9"/>
      <c r="E526" s="9"/>
      <c r="F526" s="9"/>
      <c r="G526" s="9"/>
      <c r="H526" s="9"/>
      <c r="I526" s="9"/>
      <c r="J526" s="9"/>
      <c r="K526" s="9"/>
      <c r="L526" s="9"/>
      <c r="M526" s="9"/>
      <c r="N526" s="9"/>
      <c r="O526" s="9"/>
      <c r="P526" s="9"/>
      <c r="Q526" s="9"/>
      <c r="R526" s="66"/>
      <c r="S526" s="49"/>
    </row>
    <row r="527" spans="2:20" s="1" customFormat="1" ht="19.5" thickBot="1" x14ac:dyDescent="0.2">
      <c r="B527" s="35"/>
      <c r="C527" s="67"/>
      <c r="D527" s="9"/>
      <c r="E527" s="213" t="s">
        <v>358</v>
      </c>
      <c r="F527" s="214"/>
      <c r="G527" s="214"/>
      <c r="H527" s="214"/>
      <c r="I527" s="214"/>
      <c r="J527" s="214"/>
      <c r="K527" s="214"/>
      <c r="L527" s="214"/>
      <c r="M527" s="214"/>
      <c r="N527" s="214"/>
      <c r="O527" s="214"/>
      <c r="P527" s="215"/>
      <c r="Q527" s="9"/>
      <c r="R527" s="66"/>
      <c r="S527" s="49"/>
    </row>
    <row r="528" spans="2:20" s="110" customFormat="1" ht="99.95" customHeight="1" thickTop="1" thickBot="1" x14ac:dyDescent="0.2">
      <c r="B528" s="107"/>
      <c r="C528" s="108"/>
      <c r="D528" s="64"/>
      <c r="E528" s="216"/>
      <c r="F528" s="217"/>
      <c r="G528" s="217"/>
      <c r="H528" s="217"/>
      <c r="I528" s="217"/>
      <c r="J528" s="217"/>
      <c r="K528" s="217"/>
      <c r="L528" s="217"/>
      <c r="M528" s="217"/>
      <c r="N528" s="217"/>
      <c r="O528" s="217"/>
      <c r="P528" s="218"/>
      <c r="Q528" s="64"/>
      <c r="R528" s="109"/>
      <c r="S528" s="37"/>
    </row>
    <row r="529" spans="2:20" s="1" customFormat="1" ht="19.5" thickTop="1" x14ac:dyDescent="0.15">
      <c r="B529" s="35"/>
      <c r="C529" s="67"/>
      <c r="D529" s="9"/>
      <c r="E529" s="9"/>
      <c r="F529" s="9"/>
      <c r="G529" s="9"/>
      <c r="H529" s="9"/>
      <c r="I529" s="9"/>
      <c r="J529" s="9"/>
      <c r="K529" s="9"/>
      <c r="L529" s="9"/>
      <c r="M529" s="9"/>
      <c r="N529" s="9"/>
      <c r="O529" s="9"/>
      <c r="P529" s="9"/>
      <c r="Q529" s="9"/>
      <c r="R529" s="66"/>
      <c r="S529" s="49"/>
    </row>
    <row r="530" spans="2:20" s="1" customFormat="1" ht="19.5" thickBot="1" x14ac:dyDescent="0.2">
      <c r="B530" s="35"/>
      <c r="C530" s="67"/>
      <c r="D530" s="9"/>
      <c r="E530" s="219" t="s">
        <v>24</v>
      </c>
      <c r="F530" s="220"/>
      <c r="G530" s="220"/>
      <c r="H530" s="220"/>
      <c r="I530" s="220"/>
      <c r="J530" s="220"/>
      <c r="K530" s="220"/>
      <c r="L530" s="220"/>
      <c r="M530" s="220"/>
      <c r="N530" s="220"/>
      <c r="O530" s="220"/>
      <c r="P530" s="221"/>
      <c r="Q530" s="9"/>
      <c r="R530" s="66"/>
      <c r="S530" s="49"/>
    </row>
    <row r="531" spans="2:20" s="110" customFormat="1" ht="99.95" customHeight="1" thickTop="1" thickBot="1" x14ac:dyDescent="0.2">
      <c r="B531" s="107"/>
      <c r="C531" s="108"/>
      <c r="D531" s="64"/>
      <c r="E531" s="216"/>
      <c r="F531" s="217"/>
      <c r="G531" s="217"/>
      <c r="H531" s="217"/>
      <c r="I531" s="217"/>
      <c r="J531" s="217"/>
      <c r="K531" s="217"/>
      <c r="L531" s="217"/>
      <c r="M531" s="217"/>
      <c r="N531" s="217"/>
      <c r="O531" s="217"/>
      <c r="P531" s="218"/>
      <c r="Q531" s="64"/>
      <c r="R531" s="109"/>
      <c r="S531" s="37"/>
    </row>
    <row r="532" spans="2:20" s="1" customFormat="1" ht="19.5" thickTop="1" x14ac:dyDescent="0.15">
      <c r="B532" s="35"/>
      <c r="C532" s="67"/>
      <c r="D532" s="9"/>
      <c r="E532" s="33"/>
      <c r="F532" s="33"/>
      <c r="G532" s="33"/>
      <c r="H532" s="33"/>
      <c r="I532" s="33"/>
      <c r="J532" s="33"/>
      <c r="K532" s="33"/>
      <c r="L532" s="33"/>
      <c r="M532" s="33"/>
      <c r="N532" s="33"/>
      <c r="O532" s="33"/>
      <c r="P532" s="33"/>
      <c r="Q532" s="9"/>
      <c r="R532" s="66"/>
      <c r="S532" s="49"/>
    </row>
    <row r="533" spans="2:20" s="1" customFormat="1" x14ac:dyDescent="0.15">
      <c r="B533" s="35"/>
      <c r="C533" s="67"/>
      <c r="D533" s="9"/>
      <c r="E533" s="9"/>
      <c r="F533" s="9"/>
      <c r="G533" s="9"/>
      <c r="H533" s="9"/>
      <c r="I533" s="9"/>
      <c r="J533" s="9"/>
      <c r="K533" s="9"/>
      <c r="L533" s="9"/>
      <c r="M533" s="9"/>
      <c r="N533" s="9"/>
      <c r="O533" s="9"/>
      <c r="P533" s="9"/>
      <c r="Q533" s="34"/>
      <c r="R533" s="66"/>
      <c r="S533" s="49"/>
    </row>
    <row r="534" spans="2:20" s="1" customFormat="1" ht="66.75" customHeight="1" x14ac:dyDescent="0.15">
      <c r="B534" s="35"/>
      <c r="C534" s="67"/>
      <c r="D534" s="222" t="s">
        <v>257</v>
      </c>
      <c r="E534" s="223"/>
      <c r="F534" s="223"/>
      <c r="G534" s="223"/>
      <c r="H534" s="223"/>
      <c r="I534" s="223"/>
      <c r="J534" s="223"/>
      <c r="K534" s="223"/>
      <c r="L534" s="223"/>
      <c r="M534" s="223"/>
      <c r="N534" s="223"/>
      <c r="O534" s="223"/>
      <c r="P534" s="223"/>
      <c r="Q534" s="224"/>
      <c r="R534" s="66"/>
      <c r="S534" s="49"/>
    </row>
    <row r="535" spans="2:20" s="1" customFormat="1" x14ac:dyDescent="0.15">
      <c r="B535" s="35"/>
      <c r="C535" s="67"/>
      <c r="D535" s="9"/>
      <c r="E535" s="39" t="str">
        <f>IF((COUNTBLANK(E537)+COUNTBLANK(G537))&lt;=0,"","未入力箇所があります！")</f>
        <v>未入力箇所があります！</v>
      </c>
      <c r="F535" s="9"/>
      <c r="G535" s="9"/>
      <c r="H535" s="9"/>
      <c r="I535" s="9"/>
      <c r="J535" s="9"/>
      <c r="K535" s="9"/>
      <c r="L535" s="9"/>
      <c r="M535" s="9"/>
      <c r="N535" s="9"/>
      <c r="O535" s="9"/>
      <c r="P535" s="9"/>
      <c r="Q535" s="9"/>
      <c r="R535" s="66"/>
      <c r="S535" s="49"/>
      <c r="T535" s="1" t="str">
        <f>IF(E535="","OK","NG")</f>
        <v>NG</v>
      </c>
    </row>
    <row r="536" spans="2:20" s="1" customFormat="1" ht="19.5" customHeight="1" thickBot="1" x14ac:dyDescent="0.2">
      <c r="B536" s="35"/>
      <c r="C536" s="67"/>
      <c r="D536" s="9"/>
      <c r="E536" s="22" t="s">
        <v>353</v>
      </c>
      <c r="F536" s="28"/>
      <c r="G536" s="22" t="s">
        <v>354</v>
      </c>
      <c r="H536" s="28"/>
      <c r="I536" s="9" t="s">
        <v>16</v>
      </c>
      <c r="J536" s="9"/>
      <c r="K536" s="9"/>
      <c r="L536" s="9"/>
      <c r="M536" s="9"/>
      <c r="N536" s="9"/>
      <c r="O536" s="9"/>
      <c r="P536" s="29"/>
      <c r="Q536" s="30"/>
      <c r="R536" s="66"/>
      <c r="S536" s="49"/>
    </row>
    <row r="537" spans="2:20" s="1" customFormat="1" ht="27" customHeight="1" thickTop="1" thickBot="1" x14ac:dyDescent="0.2">
      <c r="B537" s="35"/>
      <c r="C537" s="67"/>
      <c r="D537" s="9"/>
      <c r="E537" s="18"/>
      <c r="F537" s="31"/>
      <c r="G537" s="18"/>
      <c r="H537" s="31"/>
      <c r="I537" s="6" t="s">
        <v>18</v>
      </c>
      <c r="J537" s="211" t="s">
        <v>258</v>
      </c>
      <c r="K537" s="211"/>
      <c r="L537" s="211"/>
      <c r="M537" s="211"/>
      <c r="N537" s="211"/>
      <c r="O537" s="211"/>
      <c r="P537" s="212"/>
      <c r="Q537" s="32"/>
      <c r="R537" s="66"/>
      <c r="S537" s="49"/>
    </row>
    <row r="538" spans="2:20" s="1" customFormat="1" ht="42" customHeight="1" thickTop="1" x14ac:dyDescent="0.15">
      <c r="B538" s="35"/>
      <c r="C538" s="67"/>
      <c r="D538" s="9"/>
      <c r="E538" s="9"/>
      <c r="F538" s="9"/>
      <c r="G538" s="9"/>
      <c r="H538" s="9"/>
      <c r="I538" s="6" t="s">
        <v>19</v>
      </c>
      <c r="J538" s="211" t="s">
        <v>259</v>
      </c>
      <c r="K538" s="211"/>
      <c r="L538" s="211"/>
      <c r="M538" s="211"/>
      <c r="N538" s="211"/>
      <c r="O538" s="211"/>
      <c r="P538" s="212"/>
      <c r="Q538" s="32"/>
      <c r="R538" s="66"/>
      <c r="S538" s="49"/>
    </row>
    <row r="539" spans="2:20" s="1" customFormat="1" ht="45" customHeight="1" x14ac:dyDescent="0.15">
      <c r="B539" s="35"/>
      <c r="C539" s="67"/>
      <c r="D539" s="9"/>
      <c r="E539" s="9"/>
      <c r="F539" s="9"/>
      <c r="G539" s="9"/>
      <c r="H539" s="9"/>
      <c r="I539" s="6" t="s">
        <v>20</v>
      </c>
      <c r="J539" s="211" t="s">
        <v>260</v>
      </c>
      <c r="K539" s="211"/>
      <c r="L539" s="211"/>
      <c r="M539" s="211"/>
      <c r="N539" s="211"/>
      <c r="O539" s="211"/>
      <c r="P539" s="212"/>
      <c r="Q539" s="32"/>
      <c r="R539" s="66"/>
      <c r="S539" s="49"/>
    </row>
    <row r="540" spans="2:20" s="1" customFormat="1" ht="44.25" customHeight="1" x14ac:dyDescent="0.15">
      <c r="B540" s="35"/>
      <c r="C540" s="67"/>
      <c r="D540" s="9"/>
      <c r="E540" s="9"/>
      <c r="F540" s="9"/>
      <c r="G540" s="9"/>
      <c r="H540" s="9"/>
      <c r="I540" s="6" t="s">
        <v>21</v>
      </c>
      <c r="J540" s="211" t="s">
        <v>261</v>
      </c>
      <c r="K540" s="211"/>
      <c r="L540" s="211"/>
      <c r="M540" s="211"/>
      <c r="N540" s="211"/>
      <c r="O540" s="211"/>
      <c r="P540" s="212"/>
      <c r="Q540" s="32"/>
      <c r="R540" s="66"/>
      <c r="S540" s="49"/>
    </row>
    <row r="541" spans="2:20" s="1" customFormat="1" ht="39" customHeight="1" x14ac:dyDescent="0.15">
      <c r="B541" s="35"/>
      <c r="C541" s="67"/>
      <c r="D541" s="9"/>
      <c r="E541" s="9"/>
      <c r="F541" s="9"/>
      <c r="G541" s="9"/>
      <c r="H541" s="9"/>
      <c r="I541" s="6" t="s">
        <v>22</v>
      </c>
      <c r="J541" s="211" t="s">
        <v>262</v>
      </c>
      <c r="K541" s="211"/>
      <c r="L541" s="211"/>
      <c r="M541" s="211"/>
      <c r="N541" s="211"/>
      <c r="O541" s="211"/>
      <c r="P541" s="212"/>
      <c r="Q541" s="32"/>
      <c r="R541" s="66"/>
      <c r="S541" s="49"/>
    </row>
    <row r="542" spans="2:20" s="1" customFormat="1" ht="42" customHeight="1" x14ac:dyDescent="0.15">
      <c r="B542" s="35"/>
      <c r="C542" s="67"/>
      <c r="D542" s="9"/>
      <c r="E542" s="9"/>
      <c r="F542" s="9"/>
      <c r="G542" s="9"/>
      <c r="H542" s="9"/>
      <c r="I542" s="6" t="s">
        <v>23</v>
      </c>
      <c r="J542" s="211" t="s">
        <v>263</v>
      </c>
      <c r="K542" s="211"/>
      <c r="L542" s="211"/>
      <c r="M542" s="211"/>
      <c r="N542" s="211"/>
      <c r="O542" s="211"/>
      <c r="P542" s="212"/>
      <c r="Q542" s="32"/>
      <c r="R542" s="66"/>
      <c r="S542" s="49"/>
    </row>
    <row r="543" spans="2:20" s="1" customFormat="1" x14ac:dyDescent="0.15">
      <c r="B543" s="35"/>
      <c r="C543" s="67"/>
      <c r="D543" s="9"/>
      <c r="E543" s="9"/>
      <c r="F543" s="9"/>
      <c r="G543" s="9"/>
      <c r="H543" s="9"/>
      <c r="I543" s="9"/>
      <c r="J543" s="9"/>
      <c r="K543" s="9"/>
      <c r="L543" s="9"/>
      <c r="M543" s="9"/>
      <c r="N543" s="9"/>
      <c r="O543" s="9"/>
      <c r="P543" s="9"/>
      <c r="Q543" s="9"/>
      <c r="R543" s="66"/>
      <c r="S543" s="49"/>
    </row>
    <row r="544" spans="2:20" s="1" customFormat="1" ht="19.5" thickBot="1" x14ac:dyDescent="0.2">
      <c r="B544" s="35"/>
      <c r="C544" s="67"/>
      <c r="D544" s="9"/>
      <c r="E544" s="213" t="s">
        <v>358</v>
      </c>
      <c r="F544" s="214"/>
      <c r="G544" s="214"/>
      <c r="H544" s="214"/>
      <c r="I544" s="214"/>
      <c r="J544" s="214"/>
      <c r="K544" s="214"/>
      <c r="L544" s="214"/>
      <c r="M544" s="214"/>
      <c r="N544" s="214"/>
      <c r="O544" s="214"/>
      <c r="P544" s="215"/>
      <c r="Q544" s="9"/>
      <c r="R544" s="66"/>
      <c r="S544" s="49"/>
    </row>
    <row r="545" spans="2:20" s="110" customFormat="1" ht="99.95" customHeight="1" thickTop="1" thickBot="1" x14ac:dyDescent="0.2">
      <c r="B545" s="107"/>
      <c r="C545" s="108"/>
      <c r="D545" s="64"/>
      <c r="E545" s="216"/>
      <c r="F545" s="217"/>
      <c r="G545" s="217"/>
      <c r="H545" s="217"/>
      <c r="I545" s="217"/>
      <c r="J545" s="217"/>
      <c r="K545" s="217"/>
      <c r="L545" s="217"/>
      <c r="M545" s="217"/>
      <c r="N545" s="217"/>
      <c r="O545" s="217"/>
      <c r="P545" s="218"/>
      <c r="Q545" s="64"/>
      <c r="R545" s="109"/>
      <c r="S545" s="37"/>
    </row>
    <row r="546" spans="2:20" s="1" customFormat="1" ht="19.5" thickTop="1" x14ac:dyDescent="0.15">
      <c r="B546" s="35"/>
      <c r="C546" s="67"/>
      <c r="D546" s="9"/>
      <c r="E546" s="9"/>
      <c r="F546" s="9"/>
      <c r="G546" s="9"/>
      <c r="H546" s="9"/>
      <c r="I546" s="9"/>
      <c r="J546" s="9"/>
      <c r="K546" s="9"/>
      <c r="L546" s="9"/>
      <c r="M546" s="9"/>
      <c r="N546" s="9"/>
      <c r="O546" s="9"/>
      <c r="P546" s="9"/>
      <c r="Q546" s="9"/>
      <c r="R546" s="66"/>
      <c r="S546" s="49"/>
    </row>
    <row r="547" spans="2:20" s="1" customFormat="1" ht="19.5" thickBot="1" x14ac:dyDescent="0.2">
      <c r="B547" s="35"/>
      <c r="C547" s="67"/>
      <c r="D547" s="9"/>
      <c r="E547" s="219" t="s">
        <v>24</v>
      </c>
      <c r="F547" s="220"/>
      <c r="G547" s="220"/>
      <c r="H547" s="220"/>
      <c r="I547" s="220"/>
      <c r="J547" s="220"/>
      <c r="K547" s="220"/>
      <c r="L547" s="220"/>
      <c r="M547" s="220"/>
      <c r="N547" s="220"/>
      <c r="O547" s="220"/>
      <c r="P547" s="221"/>
      <c r="Q547" s="9"/>
      <c r="R547" s="66"/>
      <c r="S547" s="49"/>
    </row>
    <row r="548" spans="2:20" s="110" customFormat="1" ht="99.95" customHeight="1" thickTop="1" thickBot="1" x14ac:dyDescent="0.2">
      <c r="B548" s="107"/>
      <c r="C548" s="108"/>
      <c r="D548" s="64"/>
      <c r="E548" s="216"/>
      <c r="F548" s="217"/>
      <c r="G548" s="217"/>
      <c r="H548" s="217"/>
      <c r="I548" s="217"/>
      <c r="J548" s="217"/>
      <c r="K548" s="217"/>
      <c r="L548" s="217"/>
      <c r="M548" s="217"/>
      <c r="N548" s="217"/>
      <c r="O548" s="217"/>
      <c r="P548" s="218"/>
      <c r="Q548" s="64"/>
      <c r="R548" s="109"/>
      <c r="S548" s="37"/>
    </row>
    <row r="549" spans="2:20" s="1" customFormat="1" ht="19.5" thickTop="1" x14ac:dyDescent="0.15">
      <c r="B549" s="35"/>
      <c r="C549" s="67"/>
      <c r="D549" s="9"/>
      <c r="E549" s="33"/>
      <c r="F549" s="33"/>
      <c r="G549" s="33"/>
      <c r="H549" s="33"/>
      <c r="I549" s="33"/>
      <c r="J549" s="33"/>
      <c r="K549" s="33"/>
      <c r="L549" s="33"/>
      <c r="M549" s="33"/>
      <c r="N549" s="33"/>
      <c r="O549" s="33"/>
      <c r="P549" s="33"/>
      <c r="Q549" s="9"/>
      <c r="R549" s="66"/>
      <c r="S549" s="49"/>
    </row>
    <row r="550" spans="2:20" s="1" customFormat="1" x14ac:dyDescent="0.15">
      <c r="B550" s="35"/>
      <c r="C550" s="67"/>
      <c r="D550" s="9"/>
      <c r="E550" s="9"/>
      <c r="F550" s="9"/>
      <c r="G550" s="9"/>
      <c r="H550" s="9"/>
      <c r="I550" s="9"/>
      <c r="J550" s="9"/>
      <c r="K550" s="9"/>
      <c r="L550" s="9"/>
      <c r="M550" s="9"/>
      <c r="N550" s="9"/>
      <c r="O550" s="9"/>
      <c r="P550" s="9"/>
      <c r="Q550" s="34"/>
      <c r="R550" s="66"/>
      <c r="S550" s="49"/>
    </row>
    <row r="551" spans="2:20" s="1" customFormat="1" ht="58.5" customHeight="1" x14ac:dyDescent="0.15">
      <c r="B551" s="35"/>
      <c r="C551" s="67"/>
      <c r="D551" s="222" t="s">
        <v>264</v>
      </c>
      <c r="E551" s="223"/>
      <c r="F551" s="223"/>
      <c r="G551" s="223"/>
      <c r="H551" s="223"/>
      <c r="I551" s="223"/>
      <c r="J551" s="223"/>
      <c r="K551" s="223"/>
      <c r="L551" s="223"/>
      <c r="M551" s="223"/>
      <c r="N551" s="223"/>
      <c r="O551" s="223"/>
      <c r="P551" s="223"/>
      <c r="Q551" s="224"/>
      <c r="R551" s="66"/>
      <c r="S551" s="49"/>
    </row>
    <row r="552" spans="2:20" s="1" customFormat="1" x14ac:dyDescent="0.15">
      <c r="B552" s="35"/>
      <c r="C552" s="67"/>
      <c r="D552" s="9"/>
      <c r="E552" s="39" t="str">
        <f>IF((COUNTBLANK(E554)+COUNTBLANK(G554))&lt;=0,"","未入力箇所があります！")</f>
        <v>未入力箇所があります！</v>
      </c>
      <c r="F552" s="9"/>
      <c r="G552" s="9"/>
      <c r="H552" s="9"/>
      <c r="I552" s="9"/>
      <c r="J552" s="9"/>
      <c r="K552" s="9"/>
      <c r="L552" s="9"/>
      <c r="M552" s="9"/>
      <c r="N552" s="9"/>
      <c r="O552" s="9"/>
      <c r="P552" s="9"/>
      <c r="Q552" s="9"/>
      <c r="R552" s="66"/>
      <c r="S552" s="49"/>
      <c r="T552" s="1" t="str">
        <f>IF(E552="","OK","NG")</f>
        <v>NG</v>
      </c>
    </row>
    <row r="553" spans="2:20" s="1" customFormat="1" ht="19.5" customHeight="1" thickBot="1" x14ac:dyDescent="0.2">
      <c r="B553" s="35"/>
      <c r="C553" s="67"/>
      <c r="D553" s="9"/>
      <c r="E553" s="22" t="s">
        <v>353</v>
      </c>
      <c r="F553" s="28"/>
      <c r="G553" s="22" t="s">
        <v>354</v>
      </c>
      <c r="H553" s="28"/>
      <c r="I553" s="9" t="s">
        <v>16</v>
      </c>
      <c r="J553" s="9"/>
      <c r="K553" s="9"/>
      <c r="L553" s="9"/>
      <c r="M553" s="9"/>
      <c r="N553" s="9"/>
      <c r="O553" s="9"/>
      <c r="P553" s="29"/>
      <c r="Q553" s="30"/>
      <c r="R553" s="66"/>
      <c r="S553" s="49"/>
    </row>
    <row r="554" spans="2:20" s="1" customFormat="1" ht="27" thickTop="1" thickBot="1" x14ac:dyDescent="0.2">
      <c r="B554" s="35"/>
      <c r="C554" s="67"/>
      <c r="D554" s="9"/>
      <c r="E554" s="18"/>
      <c r="F554" s="31"/>
      <c r="G554" s="18"/>
      <c r="H554" s="31"/>
      <c r="I554" s="6" t="s">
        <v>18</v>
      </c>
      <c r="J554" s="211" t="s">
        <v>265</v>
      </c>
      <c r="K554" s="211"/>
      <c r="L554" s="211"/>
      <c r="M554" s="211"/>
      <c r="N554" s="211"/>
      <c r="O554" s="211"/>
      <c r="P554" s="212"/>
      <c r="Q554" s="32"/>
      <c r="R554" s="66"/>
      <c r="S554" s="49"/>
    </row>
    <row r="555" spans="2:20" s="1" customFormat="1" ht="24" customHeight="1" thickTop="1" x14ac:dyDescent="0.15">
      <c r="B555" s="35"/>
      <c r="C555" s="67"/>
      <c r="D555" s="9"/>
      <c r="E555" s="9"/>
      <c r="F555" s="9"/>
      <c r="G555" s="9"/>
      <c r="H555" s="9"/>
      <c r="I555" s="6" t="s">
        <v>19</v>
      </c>
      <c r="J555" s="211" t="s">
        <v>266</v>
      </c>
      <c r="K555" s="211"/>
      <c r="L555" s="211"/>
      <c r="M555" s="211"/>
      <c r="N555" s="211"/>
      <c r="O555" s="211"/>
      <c r="P555" s="212"/>
      <c r="Q555" s="32"/>
      <c r="R555" s="66"/>
      <c r="S555" s="49"/>
    </row>
    <row r="556" spans="2:20" s="1" customFormat="1" ht="37.5" customHeight="1" x14ac:dyDescent="0.15">
      <c r="B556" s="35"/>
      <c r="C556" s="67"/>
      <c r="D556" s="9"/>
      <c r="E556" s="9"/>
      <c r="F556" s="9"/>
      <c r="G556" s="9"/>
      <c r="H556" s="9"/>
      <c r="I556" s="6" t="s">
        <v>20</v>
      </c>
      <c r="J556" s="211" t="s">
        <v>267</v>
      </c>
      <c r="K556" s="211"/>
      <c r="L556" s="211"/>
      <c r="M556" s="211"/>
      <c r="N556" s="211"/>
      <c r="O556" s="211"/>
      <c r="P556" s="212"/>
      <c r="Q556" s="32"/>
      <c r="R556" s="66"/>
      <c r="S556" s="49"/>
    </row>
    <row r="557" spans="2:20" s="1" customFormat="1" ht="39" customHeight="1" x14ac:dyDescent="0.15">
      <c r="B557" s="35"/>
      <c r="C557" s="67"/>
      <c r="D557" s="9"/>
      <c r="E557" s="9"/>
      <c r="F557" s="9"/>
      <c r="G557" s="9"/>
      <c r="H557" s="9"/>
      <c r="I557" s="6" t="s">
        <v>21</v>
      </c>
      <c r="J557" s="211" t="s">
        <v>268</v>
      </c>
      <c r="K557" s="211"/>
      <c r="L557" s="211"/>
      <c r="M557" s="211"/>
      <c r="N557" s="211"/>
      <c r="O557" s="211"/>
      <c r="P557" s="212"/>
      <c r="Q557" s="32"/>
      <c r="R557" s="66"/>
      <c r="S557" s="49"/>
    </row>
    <row r="558" spans="2:20" s="1" customFormat="1" ht="44.25" customHeight="1" x14ac:dyDescent="0.15">
      <c r="B558" s="35"/>
      <c r="C558" s="67"/>
      <c r="D558" s="9"/>
      <c r="E558" s="9"/>
      <c r="F558" s="9"/>
      <c r="G558" s="9"/>
      <c r="H558" s="9"/>
      <c r="I558" s="6" t="s">
        <v>22</v>
      </c>
      <c r="J558" s="211" t="s">
        <v>269</v>
      </c>
      <c r="K558" s="211"/>
      <c r="L558" s="211"/>
      <c r="M558" s="211"/>
      <c r="N558" s="211"/>
      <c r="O558" s="211"/>
      <c r="P558" s="212"/>
      <c r="Q558" s="32"/>
      <c r="R558" s="66"/>
      <c r="S558" s="49"/>
    </row>
    <row r="559" spans="2:20" s="1" customFormat="1" ht="42" customHeight="1" x14ac:dyDescent="0.15">
      <c r="B559" s="35"/>
      <c r="C559" s="67"/>
      <c r="D559" s="9"/>
      <c r="E559" s="9"/>
      <c r="F559" s="9"/>
      <c r="G559" s="9"/>
      <c r="H559" s="9"/>
      <c r="I559" s="6" t="s">
        <v>23</v>
      </c>
      <c r="J559" s="211" t="s">
        <v>270</v>
      </c>
      <c r="K559" s="211"/>
      <c r="L559" s="211"/>
      <c r="M559" s="211"/>
      <c r="N559" s="211"/>
      <c r="O559" s="211"/>
      <c r="P559" s="212"/>
      <c r="Q559" s="32"/>
      <c r="R559" s="66"/>
      <c r="S559" s="49"/>
    </row>
    <row r="560" spans="2:20" s="1" customFormat="1" x14ac:dyDescent="0.15">
      <c r="B560" s="35"/>
      <c r="C560" s="67"/>
      <c r="D560" s="9"/>
      <c r="E560" s="9"/>
      <c r="F560" s="9"/>
      <c r="G560" s="9"/>
      <c r="H560" s="9"/>
      <c r="I560" s="9"/>
      <c r="J560" s="9"/>
      <c r="K560" s="9"/>
      <c r="L560" s="9"/>
      <c r="M560" s="9"/>
      <c r="N560" s="9"/>
      <c r="O560" s="9"/>
      <c r="P560" s="9"/>
      <c r="Q560" s="9"/>
      <c r="R560" s="66"/>
      <c r="S560" s="49"/>
    </row>
    <row r="561" spans="2:20" s="1" customFormat="1" ht="19.5" thickBot="1" x14ac:dyDescent="0.2">
      <c r="B561" s="35"/>
      <c r="C561" s="67"/>
      <c r="D561" s="9"/>
      <c r="E561" s="213" t="s">
        <v>356</v>
      </c>
      <c r="F561" s="214"/>
      <c r="G561" s="214"/>
      <c r="H561" s="214"/>
      <c r="I561" s="214"/>
      <c r="J561" s="214"/>
      <c r="K561" s="214"/>
      <c r="L561" s="214"/>
      <c r="M561" s="214"/>
      <c r="N561" s="214"/>
      <c r="O561" s="214"/>
      <c r="P561" s="215"/>
      <c r="Q561" s="9"/>
      <c r="R561" s="66"/>
      <c r="S561" s="49"/>
    </row>
    <row r="562" spans="2:20" s="110" customFormat="1" ht="99.95" customHeight="1" thickTop="1" thickBot="1" x14ac:dyDescent="0.2">
      <c r="B562" s="107"/>
      <c r="C562" s="108"/>
      <c r="D562" s="64"/>
      <c r="E562" s="216"/>
      <c r="F562" s="217"/>
      <c r="G562" s="217"/>
      <c r="H562" s="217"/>
      <c r="I562" s="217"/>
      <c r="J562" s="217"/>
      <c r="K562" s="217"/>
      <c r="L562" s="217"/>
      <c r="M562" s="217"/>
      <c r="N562" s="217"/>
      <c r="O562" s="217"/>
      <c r="P562" s="218"/>
      <c r="Q562" s="64"/>
      <c r="R562" s="109"/>
      <c r="S562" s="37"/>
    </row>
    <row r="563" spans="2:20" s="1" customFormat="1" ht="19.5" thickTop="1" x14ac:dyDescent="0.15">
      <c r="B563" s="35"/>
      <c r="C563" s="67"/>
      <c r="D563" s="9"/>
      <c r="E563" s="9"/>
      <c r="F563" s="9"/>
      <c r="G563" s="9"/>
      <c r="H563" s="9"/>
      <c r="I563" s="9"/>
      <c r="J563" s="9"/>
      <c r="K563" s="9"/>
      <c r="L563" s="9"/>
      <c r="M563" s="9"/>
      <c r="N563" s="9"/>
      <c r="O563" s="9"/>
      <c r="P563" s="9"/>
      <c r="Q563" s="9"/>
      <c r="R563" s="66"/>
      <c r="S563" s="49"/>
    </row>
    <row r="564" spans="2:20" s="1" customFormat="1" ht="19.5" thickBot="1" x14ac:dyDescent="0.2">
      <c r="B564" s="35"/>
      <c r="C564" s="67"/>
      <c r="D564" s="9"/>
      <c r="E564" s="219" t="s">
        <v>24</v>
      </c>
      <c r="F564" s="220"/>
      <c r="G564" s="220"/>
      <c r="H564" s="220"/>
      <c r="I564" s="220"/>
      <c r="J564" s="220"/>
      <c r="K564" s="220"/>
      <c r="L564" s="220"/>
      <c r="M564" s="220"/>
      <c r="N564" s="220"/>
      <c r="O564" s="220"/>
      <c r="P564" s="221"/>
      <c r="Q564" s="9"/>
      <c r="R564" s="66"/>
      <c r="S564" s="49"/>
    </row>
    <row r="565" spans="2:20" s="110" customFormat="1" ht="99.95" customHeight="1" thickTop="1" thickBot="1" x14ac:dyDescent="0.2">
      <c r="B565" s="107"/>
      <c r="C565" s="108"/>
      <c r="D565" s="64"/>
      <c r="E565" s="216"/>
      <c r="F565" s="217"/>
      <c r="G565" s="217"/>
      <c r="H565" s="217"/>
      <c r="I565" s="217"/>
      <c r="J565" s="217"/>
      <c r="K565" s="217"/>
      <c r="L565" s="217"/>
      <c r="M565" s="217"/>
      <c r="N565" s="217"/>
      <c r="O565" s="217"/>
      <c r="P565" s="218"/>
      <c r="Q565" s="64"/>
      <c r="R565" s="109"/>
      <c r="S565" s="37"/>
    </row>
    <row r="566" spans="2:20" s="1" customFormat="1" ht="19.5" thickTop="1" x14ac:dyDescent="0.15">
      <c r="B566" s="35"/>
      <c r="C566" s="67"/>
      <c r="D566" s="9"/>
      <c r="E566" s="33"/>
      <c r="F566" s="33"/>
      <c r="G566" s="33"/>
      <c r="H566" s="33"/>
      <c r="I566" s="33"/>
      <c r="J566" s="33"/>
      <c r="K566" s="33"/>
      <c r="L566" s="33"/>
      <c r="M566" s="33"/>
      <c r="N566" s="33"/>
      <c r="O566" s="33"/>
      <c r="P566" s="33"/>
      <c r="Q566" s="9"/>
      <c r="R566" s="66"/>
      <c r="S566" s="49"/>
    </row>
    <row r="567" spans="2:20" s="1" customFormat="1" ht="19.5" thickBot="1" x14ac:dyDescent="0.2">
      <c r="B567" s="35"/>
      <c r="C567" s="67"/>
      <c r="D567" s="8"/>
      <c r="E567" s="9"/>
      <c r="F567" s="9"/>
      <c r="G567" s="9"/>
      <c r="H567" s="9"/>
      <c r="I567" s="9"/>
      <c r="J567" s="9"/>
      <c r="K567" s="9"/>
      <c r="L567" s="9"/>
      <c r="M567" s="9"/>
      <c r="N567" s="9"/>
      <c r="O567" s="9"/>
      <c r="P567" s="9"/>
      <c r="Q567" s="9"/>
      <c r="R567" s="66"/>
      <c r="S567" s="49"/>
    </row>
    <row r="568" spans="2:20" s="1" customFormat="1" ht="69" customHeight="1" thickTop="1" thickBot="1" x14ac:dyDescent="0.2">
      <c r="B568" s="35"/>
      <c r="C568" s="67"/>
      <c r="D568" s="225" t="s">
        <v>271</v>
      </c>
      <c r="E568" s="226"/>
      <c r="F568" s="226"/>
      <c r="G568" s="226"/>
      <c r="H568" s="226"/>
      <c r="I568" s="226"/>
      <c r="J568" s="226"/>
      <c r="K568" s="226"/>
      <c r="L568" s="226"/>
      <c r="M568" s="226"/>
      <c r="N568" s="226"/>
      <c r="O568" s="226"/>
      <c r="P568" s="226"/>
      <c r="Q568" s="227"/>
      <c r="R568" s="66"/>
      <c r="S568" s="49"/>
    </row>
    <row r="569" spans="2:20" s="1" customFormat="1" ht="19.5" thickTop="1" x14ac:dyDescent="0.15">
      <c r="B569" s="35"/>
      <c r="C569" s="67"/>
      <c r="D569" s="9"/>
      <c r="E569" s="39" t="str">
        <f>IF((COUNTBLANK(E571)+COUNTBLANK(G571))&lt;=0,"","未入力箇所があります！")</f>
        <v>未入力箇所があります！</v>
      </c>
      <c r="F569" s="9"/>
      <c r="G569" s="9"/>
      <c r="H569" s="9"/>
      <c r="I569" s="9"/>
      <c r="J569" s="9"/>
      <c r="K569" s="9"/>
      <c r="L569" s="9"/>
      <c r="M569" s="9"/>
      <c r="N569" s="9"/>
      <c r="O569" s="9"/>
      <c r="P569" s="9"/>
      <c r="Q569" s="9"/>
      <c r="R569" s="66"/>
      <c r="S569" s="49"/>
      <c r="T569" s="1" t="str">
        <f>IF(E569="","OK","NG")</f>
        <v>NG</v>
      </c>
    </row>
    <row r="570" spans="2:20" s="1" customFormat="1" ht="19.5" customHeight="1" thickBot="1" x14ac:dyDescent="0.2">
      <c r="B570" s="35"/>
      <c r="C570" s="67"/>
      <c r="D570" s="9"/>
      <c r="E570" s="22" t="s">
        <v>353</v>
      </c>
      <c r="F570" s="28"/>
      <c r="G570" s="22" t="s">
        <v>354</v>
      </c>
      <c r="H570" s="28"/>
      <c r="I570" s="9" t="s">
        <v>16</v>
      </c>
      <c r="J570" s="9"/>
      <c r="K570" s="9"/>
      <c r="L570" s="9"/>
      <c r="M570" s="9"/>
      <c r="N570" s="9"/>
      <c r="O570" s="9"/>
      <c r="P570" s="29"/>
      <c r="Q570" s="30"/>
      <c r="R570" s="66"/>
      <c r="S570" s="49"/>
    </row>
    <row r="571" spans="2:20" s="1" customFormat="1" ht="27" thickTop="1" thickBot="1" x14ac:dyDescent="0.2">
      <c r="B571" s="35"/>
      <c r="C571" s="67"/>
      <c r="D571" s="9"/>
      <c r="E571" s="18"/>
      <c r="F571" s="31"/>
      <c r="G571" s="18"/>
      <c r="H571" s="31"/>
      <c r="I571" s="6" t="s">
        <v>18</v>
      </c>
      <c r="J571" s="211" t="s">
        <v>93</v>
      </c>
      <c r="K571" s="211"/>
      <c r="L571" s="211"/>
      <c r="M571" s="211"/>
      <c r="N571" s="211"/>
      <c r="O571" s="211"/>
      <c r="P571" s="212"/>
      <c r="Q571" s="32"/>
      <c r="R571" s="66"/>
      <c r="S571" s="49"/>
    </row>
    <row r="572" spans="2:20" s="1" customFormat="1" ht="39" customHeight="1" thickTop="1" x14ac:dyDescent="0.15">
      <c r="B572" s="35"/>
      <c r="C572" s="67"/>
      <c r="D572" s="9"/>
      <c r="E572" s="9"/>
      <c r="F572" s="9"/>
      <c r="G572" s="9"/>
      <c r="H572" s="9"/>
      <c r="I572" s="6" t="s">
        <v>19</v>
      </c>
      <c r="J572" s="211" t="s">
        <v>272</v>
      </c>
      <c r="K572" s="211"/>
      <c r="L572" s="211"/>
      <c r="M572" s="211"/>
      <c r="N572" s="211"/>
      <c r="O572" s="211"/>
      <c r="P572" s="212"/>
      <c r="Q572" s="32"/>
      <c r="R572" s="66"/>
      <c r="S572" s="49"/>
    </row>
    <row r="573" spans="2:20" s="1" customFormat="1" ht="38.25" customHeight="1" x14ac:dyDescent="0.15">
      <c r="B573" s="35"/>
      <c r="C573" s="67"/>
      <c r="D573" s="9"/>
      <c r="E573" s="9"/>
      <c r="F573" s="9"/>
      <c r="G573" s="9"/>
      <c r="H573" s="9"/>
      <c r="I573" s="6" t="s">
        <v>20</v>
      </c>
      <c r="J573" s="211" t="s">
        <v>273</v>
      </c>
      <c r="K573" s="211"/>
      <c r="L573" s="211"/>
      <c r="M573" s="211"/>
      <c r="N573" s="211"/>
      <c r="O573" s="211"/>
      <c r="P573" s="212"/>
      <c r="Q573" s="32"/>
      <c r="R573" s="66"/>
      <c r="S573" s="49"/>
    </row>
    <row r="574" spans="2:20" s="1" customFormat="1" ht="39.75" customHeight="1" x14ac:dyDescent="0.15">
      <c r="B574" s="35"/>
      <c r="C574" s="67"/>
      <c r="D574" s="9"/>
      <c r="E574" s="9"/>
      <c r="F574" s="9"/>
      <c r="G574" s="9"/>
      <c r="H574" s="9"/>
      <c r="I574" s="6" t="s">
        <v>21</v>
      </c>
      <c r="J574" s="211" t="s">
        <v>94</v>
      </c>
      <c r="K574" s="211"/>
      <c r="L574" s="211"/>
      <c r="M574" s="211"/>
      <c r="N574" s="211"/>
      <c r="O574" s="211"/>
      <c r="P574" s="212"/>
      <c r="Q574" s="32"/>
      <c r="R574" s="66"/>
      <c r="S574" s="49"/>
    </row>
    <row r="575" spans="2:20" s="1" customFormat="1" ht="38.25" customHeight="1" x14ac:dyDescent="0.15">
      <c r="B575" s="35"/>
      <c r="C575" s="67"/>
      <c r="D575" s="9"/>
      <c r="E575" s="9"/>
      <c r="F575" s="9"/>
      <c r="G575" s="9"/>
      <c r="H575" s="9"/>
      <c r="I575" s="6" t="s">
        <v>22</v>
      </c>
      <c r="J575" s="211" t="s">
        <v>274</v>
      </c>
      <c r="K575" s="211"/>
      <c r="L575" s="211"/>
      <c r="M575" s="211"/>
      <c r="N575" s="211"/>
      <c r="O575" s="211"/>
      <c r="P575" s="212"/>
      <c r="Q575" s="32"/>
      <c r="R575" s="66"/>
      <c r="S575" s="49"/>
    </row>
    <row r="576" spans="2:20" s="1" customFormat="1" ht="57.75" customHeight="1" x14ac:dyDescent="0.15">
      <c r="B576" s="35"/>
      <c r="C576" s="67"/>
      <c r="D576" s="9"/>
      <c r="E576" s="9"/>
      <c r="F576" s="9"/>
      <c r="G576" s="9"/>
      <c r="H576" s="9"/>
      <c r="I576" s="6" t="s">
        <v>23</v>
      </c>
      <c r="J576" s="211" t="s">
        <v>95</v>
      </c>
      <c r="K576" s="211"/>
      <c r="L576" s="211"/>
      <c r="M576" s="211"/>
      <c r="N576" s="211"/>
      <c r="O576" s="211"/>
      <c r="P576" s="212"/>
      <c r="Q576" s="32"/>
      <c r="R576" s="66"/>
      <c r="S576" s="49"/>
    </row>
    <row r="577" spans="2:20" s="1" customFormat="1" x14ac:dyDescent="0.15">
      <c r="B577" s="35"/>
      <c r="C577" s="67"/>
      <c r="D577" s="9"/>
      <c r="E577" s="9"/>
      <c r="F577" s="9"/>
      <c r="G577" s="9"/>
      <c r="H577" s="9"/>
      <c r="I577" s="9"/>
      <c r="J577" s="9"/>
      <c r="K577" s="9"/>
      <c r="L577" s="9"/>
      <c r="M577" s="9"/>
      <c r="N577" s="9"/>
      <c r="O577" s="9"/>
      <c r="P577" s="9"/>
      <c r="Q577" s="9"/>
      <c r="R577" s="66"/>
      <c r="S577" s="49"/>
    </row>
    <row r="578" spans="2:20" s="1" customFormat="1" ht="19.5" thickBot="1" x14ac:dyDescent="0.2">
      <c r="B578" s="35"/>
      <c r="C578" s="67"/>
      <c r="D578" s="9"/>
      <c r="E578" s="213" t="s">
        <v>356</v>
      </c>
      <c r="F578" s="214"/>
      <c r="G578" s="214"/>
      <c r="H578" s="214"/>
      <c r="I578" s="214"/>
      <c r="J578" s="214"/>
      <c r="K578" s="214"/>
      <c r="L578" s="214"/>
      <c r="M578" s="214"/>
      <c r="N578" s="214"/>
      <c r="O578" s="214"/>
      <c r="P578" s="215"/>
      <c r="Q578" s="9"/>
      <c r="R578" s="66"/>
      <c r="S578" s="49"/>
    </row>
    <row r="579" spans="2:20" s="110" customFormat="1" ht="99.95" customHeight="1" thickTop="1" thickBot="1" x14ac:dyDescent="0.2">
      <c r="B579" s="107"/>
      <c r="C579" s="108"/>
      <c r="D579" s="64"/>
      <c r="E579" s="216"/>
      <c r="F579" s="217"/>
      <c r="G579" s="217"/>
      <c r="H579" s="217"/>
      <c r="I579" s="217"/>
      <c r="J579" s="217"/>
      <c r="K579" s="217"/>
      <c r="L579" s="217"/>
      <c r="M579" s="217"/>
      <c r="N579" s="217"/>
      <c r="O579" s="217"/>
      <c r="P579" s="218"/>
      <c r="Q579" s="64"/>
      <c r="R579" s="109"/>
      <c r="S579" s="37"/>
    </row>
    <row r="580" spans="2:20" s="1" customFormat="1" ht="19.5" thickTop="1" x14ac:dyDescent="0.15">
      <c r="B580" s="35"/>
      <c r="C580" s="67"/>
      <c r="D580" s="9"/>
      <c r="E580" s="9"/>
      <c r="F580" s="9"/>
      <c r="G580" s="9"/>
      <c r="H580" s="9"/>
      <c r="I580" s="9"/>
      <c r="J580" s="9"/>
      <c r="K580" s="9"/>
      <c r="L580" s="9"/>
      <c r="M580" s="9"/>
      <c r="N580" s="9"/>
      <c r="O580" s="9"/>
      <c r="P580" s="9"/>
      <c r="Q580" s="9"/>
      <c r="R580" s="66"/>
      <c r="S580" s="49"/>
    </row>
    <row r="581" spans="2:20" s="1" customFormat="1" ht="19.5" thickBot="1" x14ac:dyDescent="0.2">
      <c r="B581" s="35"/>
      <c r="C581" s="67"/>
      <c r="D581" s="9"/>
      <c r="E581" s="219" t="s">
        <v>24</v>
      </c>
      <c r="F581" s="220"/>
      <c r="G581" s="220"/>
      <c r="H581" s="220"/>
      <c r="I581" s="220"/>
      <c r="J581" s="220"/>
      <c r="K581" s="220"/>
      <c r="L581" s="220"/>
      <c r="M581" s="220"/>
      <c r="N581" s="220"/>
      <c r="O581" s="220"/>
      <c r="P581" s="221"/>
      <c r="Q581" s="9"/>
      <c r="R581" s="66"/>
      <c r="S581" s="49"/>
    </row>
    <row r="582" spans="2:20" s="110" customFormat="1" ht="99.95" customHeight="1" thickTop="1" thickBot="1" x14ac:dyDescent="0.2">
      <c r="B582" s="107"/>
      <c r="C582" s="108"/>
      <c r="D582" s="64"/>
      <c r="E582" s="216"/>
      <c r="F582" s="217"/>
      <c r="G582" s="217"/>
      <c r="H582" s="217"/>
      <c r="I582" s="217"/>
      <c r="J582" s="217"/>
      <c r="K582" s="217"/>
      <c r="L582" s="217"/>
      <c r="M582" s="217"/>
      <c r="N582" s="217"/>
      <c r="O582" s="217"/>
      <c r="P582" s="218"/>
      <c r="Q582" s="64"/>
      <c r="R582" s="109"/>
      <c r="S582" s="37"/>
    </row>
    <row r="583" spans="2:20" s="1" customFormat="1" ht="19.5" thickTop="1" x14ac:dyDescent="0.15">
      <c r="B583" s="35"/>
      <c r="C583" s="67"/>
      <c r="D583" s="9"/>
      <c r="E583" s="33"/>
      <c r="F583" s="33"/>
      <c r="G583" s="33"/>
      <c r="H583" s="33"/>
      <c r="I583" s="33"/>
      <c r="J583" s="33"/>
      <c r="K583" s="33"/>
      <c r="L583" s="33"/>
      <c r="M583" s="33"/>
      <c r="N583" s="33"/>
      <c r="O583" s="33"/>
      <c r="P583" s="33"/>
      <c r="Q583" s="9"/>
      <c r="R583" s="66"/>
      <c r="S583" s="49"/>
    </row>
    <row r="584" spans="2:20" s="1" customFormat="1" x14ac:dyDescent="0.15">
      <c r="B584" s="35"/>
      <c r="C584" s="67"/>
      <c r="D584" s="9"/>
      <c r="E584" s="9"/>
      <c r="F584" s="9"/>
      <c r="G584" s="9"/>
      <c r="H584" s="9"/>
      <c r="I584" s="9"/>
      <c r="J584" s="9"/>
      <c r="K584" s="9"/>
      <c r="L584" s="9"/>
      <c r="M584" s="9"/>
      <c r="N584" s="9"/>
      <c r="O584" s="9"/>
      <c r="P584" s="9"/>
      <c r="Q584" s="34"/>
      <c r="R584" s="66"/>
      <c r="S584" s="49"/>
    </row>
    <row r="585" spans="2:20" s="1" customFormat="1" ht="88.5" customHeight="1" x14ac:dyDescent="0.15">
      <c r="B585" s="35"/>
      <c r="C585" s="67"/>
      <c r="D585" s="222" t="s">
        <v>275</v>
      </c>
      <c r="E585" s="223"/>
      <c r="F585" s="223"/>
      <c r="G585" s="223"/>
      <c r="H585" s="223"/>
      <c r="I585" s="223"/>
      <c r="J585" s="223"/>
      <c r="K585" s="223"/>
      <c r="L585" s="223"/>
      <c r="M585" s="223"/>
      <c r="N585" s="223"/>
      <c r="O585" s="223"/>
      <c r="P585" s="223"/>
      <c r="Q585" s="224"/>
      <c r="R585" s="66"/>
      <c r="S585" s="49"/>
    </row>
    <row r="586" spans="2:20" s="1" customFormat="1" x14ac:dyDescent="0.15">
      <c r="B586" s="35"/>
      <c r="C586" s="67"/>
      <c r="D586" s="9"/>
      <c r="E586" s="39" t="str">
        <f>IF((COUNTBLANK(E588)+COUNTBLANK(G588))&lt;=0,"","未入力箇所があります！")</f>
        <v>未入力箇所があります！</v>
      </c>
      <c r="F586" s="9"/>
      <c r="G586" s="9"/>
      <c r="H586" s="9"/>
      <c r="I586" s="9"/>
      <c r="J586" s="9"/>
      <c r="K586" s="9"/>
      <c r="L586" s="9"/>
      <c r="M586" s="9"/>
      <c r="N586" s="9"/>
      <c r="O586" s="9"/>
      <c r="P586" s="9"/>
      <c r="Q586" s="9"/>
      <c r="R586" s="66"/>
      <c r="S586" s="49"/>
      <c r="T586" s="1" t="str">
        <f>IF(E586="","OK","NG")</f>
        <v>NG</v>
      </c>
    </row>
    <row r="587" spans="2:20" s="1" customFormat="1" ht="19.5" customHeight="1" thickBot="1" x14ac:dyDescent="0.2">
      <c r="B587" s="35"/>
      <c r="C587" s="67"/>
      <c r="D587" s="9"/>
      <c r="E587" s="22" t="s">
        <v>353</v>
      </c>
      <c r="F587" s="28"/>
      <c r="G587" s="22" t="s">
        <v>354</v>
      </c>
      <c r="H587" s="28"/>
      <c r="I587" s="9" t="s">
        <v>16</v>
      </c>
      <c r="J587" s="9"/>
      <c r="K587" s="9"/>
      <c r="L587" s="9"/>
      <c r="M587" s="9"/>
      <c r="N587" s="9"/>
      <c r="O587" s="9"/>
      <c r="P587" s="29"/>
      <c r="Q587" s="30"/>
      <c r="R587" s="66"/>
      <c r="S587" s="49"/>
    </row>
    <row r="588" spans="2:20" s="1" customFormat="1" ht="27" customHeight="1" thickTop="1" thickBot="1" x14ac:dyDescent="0.2">
      <c r="B588" s="35"/>
      <c r="C588" s="67"/>
      <c r="D588" s="9"/>
      <c r="E588" s="18"/>
      <c r="F588" s="31"/>
      <c r="G588" s="18"/>
      <c r="H588" s="31"/>
      <c r="I588" s="6" t="s">
        <v>18</v>
      </c>
      <c r="J588" s="211" t="s">
        <v>276</v>
      </c>
      <c r="K588" s="211"/>
      <c r="L588" s="211"/>
      <c r="M588" s="211"/>
      <c r="N588" s="211"/>
      <c r="O588" s="211"/>
      <c r="P588" s="212"/>
      <c r="Q588" s="32"/>
      <c r="R588" s="66"/>
      <c r="S588" s="49"/>
    </row>
    <row r="589" spans="2:20" s="1" customFormat="1" ht="41.25" customHeight="1" thickTop="1" x14ac:dyDescent="0.15">
      <c r="B589" s="35"/>
      <c r="C589" s="67"/>
      <c r="D589" s="9"/>
      <c r="E589" s="9"/>
      <c r="F589" s="9"/>
      <c r="G589" s="9"/>
      <c r="H589" s="9"/>
      <c r="I589" s="6" t="s">
        <v>19</v>
      </c>
      <c r="J589" s="211" t="s">
        <v>277</v>
      </c>
      <c r="K589" s="211"/>
      <c r="L589" s="211"/>
      <c r="M589" s="211"/>
      <c r="N589" s="211"/>
      <c r="O589" s="211"/>
      <c r="P589" s="212"/>
      <c r="Q589" s="32"/>
      <c r="R589" s="66"/>
      <c r="S589" s="49"/>
    </row>
    <row r="590" spans="2:20" s="1" customFormat="1" ht="58.5" customHeight="1" x14ac:dyDescent="0.15">
      <c r="B590" s="35"/>
      <c r="C590" s="67"/>
      <c r="D590" s="9"/>
      <c r="E590" s="9"/>
      <c r="F590" s="9"/>
      <c r="G590" s="9"/>
      <c r="H590" s="9"/>
      <c r="I590" s="6" t="s">
        <v>20</v>
      </c>
      <c r="J590" s="211" t="s">
        <v>278</v>
      </c>
      <c r="K590" s="211"/>
      <c r="L590" s="211"/>
      <c r="M590" s="211"/>
      <c r="N590" s="211"/>
      <c r="O590" s="211"/>
      <c r="P590" s="212"/>
      <c r="Q590" s="32"/>
      <c r="R590" s="66"/>
      <c r="S590" s="49"/>
    </row>
    <row r="591" spans="2:20" s="1" customFormat="1" ht="39" customHeight="1" x14ac:dyDescent="0.15">
      <c r="B591" s="35"/>
      <c r="C591" s="67"/>
      <c r="D591" s="9"/>
      <c r="E591" s="9"/>
      <c r="F591" s="9"/>
      <c r="G591" s="9"/>
      <c r="H591" s="9"/>
      <c r="I591" s="6" t="s">
        <v>21</v>
      </c>
      <c r="J591" s="211" t="s">
        <v>279</v>
      </c>
      <c r="K591" s="211"/>
      <c r="L591" s="211"/>
      <c r="M591" s="211"/>
      <c r="N591" s="211"/>
      <c r="O591" s="211"/>
      <c r="P591" s="212"/>
      <c r="Q591" s="32"/>
      <c r="R591" s="66"/>
      <c r="S591" s="49"/>
    </row>
    <row r="592" spans="2:20" s="1" customFormat="1" ht="40.5" customHeight="1" x14ac:dyDescent="0.15">
      <c r="B592" s="35"/>
      <c r="C592" s="67"/>
      <c r="D592" s="9"/>
      <c r="E592" s="9"/>
      <c r="F592" s="9"/>
      <c r="G592" s="9"/>
      <c r="H592" s="9"/>
      <c r="I592" s="6" t="s">
        <v>22</v>
      </c>
      <c r="J592" s="211" t="s">
        <v>280</v>
      </c>
      <c r="K592" s="211"/>
      <c r="L592" s="211"/>
      <c r="M592" s="211"/>
      <c r="N592" s="211"/>
      <c r="O592" s="211"/>
      <c r="P592" s="212"/>
      <c r="Q592" s="32"/>
      <c r="R592" s="66"/>
      <c r="S592" s="49"/>
    </row>
    <row r="593" spans="2:20" s="1" customFormat="1" ht="40.5" customHeight="1" x14ac:dyDescent="0.15">
      <c r="B593" s="35"/>
      <c r="C593" s="67"/>
      <c r="D593" s="9"/>
      <c r="E593" s="9"/>
      <c r="F593" s="9"/>
      <c r="G593" s="9"/>
      <c r="H593" s="9"/>
      <c r="I593" s="6" t="s">
        <v>23</v>
      </c>
      <c r="J593" s="211" t="s">
        <v>281</v>
      </c>
      <c r="K593" s="211"/>
      <c r="L593" s="211"/>
      <c r="M593" s="211"/>
      <c r="N593" s="211"/>
      <c r="O593" s="211"/>
      <c r="P593" s="212"/>
      <c r="Q593" s="32"/>
      <c r="R593" s="66"/>
      <c r="S593" s="49"/>
    </row>
    <row r="594" spans="2:20" s="1" customFormat="1" x14ac:dyDescent="0.15">
      <c r="B594" s="35"/>
      <c r="C594" s="67"/>
      <c r="D594" s="9"/>
      <c r="E594" s="9"/>
      <c r="F594" s="9"/>
      <c r="G594" s="9"/>
      <c r="H594" s="9"/>
      <c r="I594" s="9"/>
      <c r="J594" s="9"/>
      <c r="K594" s="9"/>
      <c r="L594" s="9"/>
      <c r="M594" s="9"/>
      <c r="N594" s="9"/>
      <c r="O594" s="9"/>
      <c r="P594" s="9"/>
      <c r="Q594" s="9"/>
      <c r="R594" s="66"/>
      <c r="S594" s="49"/>
    </row>
    <row r="595" spans="2:20" s="1" customFormat="1" ht="19.5" thickBot="1" x14ac:dyDescent="0.2">
      <c r="B595" s="35"/>
      <c r="C595" s="67"/>
      <c r="D595" s="9"/>
      <c r="E595" s="213" t="s">
        <v>356</v>
      </c>
      <c r="F595" s="214"/>
      <c r="G595" s="214"/>
      <c r="H595" s="214"/>
      <c r="I595" s="214"/>
      <c r="J595" s="214"/>
      <c r="K595" s="214"/>
      <c r="L595" s="214"/>
      <c r="M595" s="214"/>
      <c r="N595" s="214"/>
      <c r="O595" s="214"/>
      <c r="P595" s="215"/>
      <c r="Q595" s="9"/>
      <c r="R595" s="66"/>
      <c r="S595" s="49"/>
    </row>
    <row r="596" spans="2:20" s="110" customFormat="1" ht="99.95" customHeight="1" thickTop="1" thickBot="1" x14ac:dyDescent="0.2">
      <c r="B596" s="107"/>
      <c r="C596" s="108"/>
      <c r="D596" s="64"/>
      <c r="E596" s="216"/>
      <c r="F596" s="217"/>
      <c r="G596" s="217"/>
      <c r="H596" s="217"/>
      <c r="I596" s="217"/>
      <c r="J596" s="217"/>
      <c r="K596" s="217"/>
      <c r="L596" s="217"/>
      <c r="M596" s="217"/>
      <c r="N596" s="217"/>
      <c r="O596" s="217"/>
      <c r="P596" s="218"/>
      <c r="Q596" s="64"/>
      <c r="R596" s="109"/>
      <c r="S596" s="37"/>
    </row>
    <row r="597" spans="2:20" s="1" customFormat="1" ht="19.5" thickTop="1" x14ac:dyDescent="0.15">
      <c r="B597" s="35"/>
      <c r="C597" s="67"/>
      <c r="D597" s="9"/>
      <c r="E597" s="9"/>
      <c r="F597" s="9"/>
      <c r="G597" s="9"/>
      <c r="H597" s="9"/>
      <c r="I597" s="9"/>
      <c r="J597" s="9"/>
      <c r="K597" s="9"/>
      <c r="L597" s="9"/>
      <c r="M597" s="9"/>
      <c r="N597" s="9"/>
      <c r="O597" s="9"/>
      <c r="P597" s="9"/>
      <c r="Q597" s="9"/>
      <c r="R597" s="66"/>
      <c r="S597" s="49"/>
    </row>
    <row r="598" spans="2:20" s="1" customFormat="1" ht="19.5" thickBot="1" x14ac:dyDescent="0.2">
      <c r="B598" s="35"/>
      <c r="C598" s="67"/>
      <c r="D598" s="9"/>
      <c r="E598" s="219" t="s">
        <v>24</v>
      </c>
      <c r="F598" s="220"/>
      <c r="G598" s="220"/>
      <c r="H598" s="220"/>
      <c r="I598" s="220"/>
      <c r="J598" s="220"/>
      <c r="K598" s="220"/>
      <c r="L598" s="220"/>
      <c r="M598" s="220"/>
      <c r="N598" s="220"/>
      <c r="O598" s="220"/>
      <c r="P598" s="221"/>
      <c r="Q598" s="9"/>
      <c r="R598" s="66"/>
      <c r="S598" s="49"/>
    </row>
    <row r="599" spans="2:20" s="110" customFormat="1" ht="99.95" customHeight="1" thickTop="1" thickBot="1" x14ac:dyDescent="0.2">
      <c r="B599" s="107"/>
      <c r="C599" s="108"/>
      <c r="D599" s="64"/>
      <c r="E599" s="216"/>
      <c r="F599" s="217"/>
      <c r="G599" s="217"/>
      <c r="H599" s="217"/>
      <c r="I599" s="217"/>
      <c r="J599" s="217"/>
      <c r="K599" s="217"/>
      <c r="L599" s="217"/>
      <c r="M599" s="217"/>
      <c r="N599" s="217"/>
      <c r="O599" s="217"/>
      <c r="P599" s="218"/>
      <c r="Q599" s="64"/>
      <c r="R599" s="109"/>
      <c r="S599" s="37"/>
    </row>
    <row r="600" spans="2:20" s="1" customFormat="1" ht="19.5" thickTop="1" x14ac:dyDescent="0.15">
      <c r="B600" s="35"/>
      <c r="C600" s="67"/>
      <c r="D600" s="9"/>
      <c r="E600" s="33"/>
      <c r="F600" s="33"/>
      <c r="G600" s="33"/>
      <c r="H600" s="33"/>
      <c r="I600" s="33"/>
      <c r="J600" s="33"/>
      <c r="K600" s="33"/>
      <c r="L600" s="33"/>
      <c r="M600" s="33"/>
      <c r="N600" s="33"/>
      <c r="O600" s="33"/>
      <c r="P600" s="33"/>
      <c r="Q600" s="9"/>
      <c r="R600" s="66"/>
      <c r="S600" s="49"/>
    </row>
    <row r="601" spans="2:20" s="1" customFormat="1" x14ac:dyDescent="0.15">
      <c r="B601" s="35"/>
      <c r="C601" s="67"/>
      <c r="D601" s="9"/>
      <c r="E601" s="9"/>
      <c r="F601" s="9"/>
      <c r="G601" s="9"/>
      <c r="H601" s="9"/>
      <c r="I601" s="9"/>
      <c r="J601" s="9"/>
      <c r="K601" s="9"/>
      <c r="L601" s="9"/>
      <c r="M601" s="9"/>
      <c r="N601" s="9"/>
      <c r="O601" s="9"/>
      <c r="P601" s="9"/>
      <c r="Q601" s="34"/>
      <c r="R601" s="66"/>
      <c r="S601" s="49"/>
    </row>
    <row r="602" spans="2:20" s="1" customFormat="1" ht="66" customHeight="1" x14ac:dyDescent="0.15">
      <c r="B602" s="35"/>
      <c r="C602" s="67"/>
      <c r="D602" s="222" t="s">
        <v>282</v>
      </c>
      <c r="E602" s="223"/>
      <c r="F602" s="223"/>
      <c r="G602" s="223"/>
      <c r="H602" s="223"/>
      <c r="I602" s="223"/>
      <c r="J602" s="223"/>
      <c r="K602" s="223"/>
      <c r="L602" s="223"/>
      <c r="M602" s="223"/>
      <c r="N602" s="223"/>
      <c r="O602" s="223"/>
      <c r="P602" s="223"/>
      <c r="Q602" s="224"/>
      <c r="R602" s="66"/>
      <c r="S602" s="49"/>
    </row>
    <row r="603" spans="2:20" s="1" customFormat="1" x14ac:dyDescent="0.15">
      <c r="B603" s="35"/>
      <c r="C603" s="67"/>
      <c r="D603" s="9"/>
      <c r="E603" s="39" t="str">
        <f>IF((COUNTBLANK(E605)+COUNTBLANK(G605))&lt;=0,"","未入力箇所があります！")</f>
        <v>未入力箇所があります！</v>
      </c>
      <c r="F603" s="9"/>
      <c r="G603" s="9"/>
      <c r="H603" s="9"/>
      <c r="I603" s="9"/>
      <c r="J603" s="9"/>
      <c r="K603" s="9"/>
      <c r="L603" s="9"/>
      <c r="M603" s="9"/>
      <c r="N603" s="9"/>
      <c r="O603" s="9"/>
      <c r="P603" s="9"/>
      <c r="Q603" s="9"/>
      <c r="R603" s="66"/>
      <c r="S603" s="49"/>
      <c r="T603" s="1" t="str">
        <f>IF(E603="","OK","NG")</f>
        <v>NG</v>
      </c>
    </row>
    <row r="604" spans="2:20" s="1" customFormat="1" ht="19.5" customHeight="1" thickBot="1" x14ac:dyDescent="0.2">
      <c r="B604" s="35"/>
      <c r="C604" s="67"/>
      <c r="D604" s="9"/>
      <c r="E604" s="22" t="s">
        <v>353</v>
      </c>
      <c r="F604" s="28"/>
      <c r="G604" s="22" t="s">
        <v>354</v>
      </c>
      <c r="H604" s="28"/>
      <c r="I604" s="9" t="s">
        <v>16</v>
      </c>
      <c r="J604" s="9"/>
      <c r="K604" s="9"/>
      <c r="L604" s="9"/>
      <c r="M604" s="9"/>
      <c r="N604" s="9"/>
      <c r="O604" s="9"/>
      <c r="P604" s="29"/>
      <c r="Q604" s="30"/>
      <c r="R604" s="66"/>
      <c r="S604" s="49"/>
    </row>
    <row r="605" spans="2:20" s="1" customFormat="1" ht="27" thickTop="1" thickBot="1" x14ac:dyDescent="0.2">
      <c r="B605" s="35"/>
      <c r="C605" s="67"/>
      <c r="D605" s="9"/>
      <c r="E605" s="18"/>
      <c r="F605" s="31"/>
      <c r="G605" s="18"/>
      <c r="H605" s="31"/>
      <c r="I605" s="6" t="s">
        <v>18</v>
      </c>
      <c r="J605" s="211" t="s">
        <v>168</v>
      </c>
      <c r="K605" s="211"/>
      <c r="L605" s="211"/>
      <c r="M605" s="211"/>
      <c r="N605" s="211"/>
      <c r="O605" s="211"/>
      <c r="P605" s="212"/>
      <c r="Q605" s="32"/>
      <c r="R605" s="66"/>
      <c r="S605" s="49"/>
    </row>
    <row r="606" spans="2:20" s="1" customFormat="1" ht="44.25" customHeight="1" thickTop="1" x14ac:dyDescent="0.15">
      <c r="B606" s="35"/>
      <c r="C606" s="67"/>
      <c r="D606" s="9"/>
      <c r="E606" s="9"/>
      <c r="F606" s="9"/>
      <c r="G606" s="9"/>
      <c r="H606" s="9"/>
      <c r="I606" s="6" t="s">
        <v>19</v>
      </c>
      <c r="J606" s="211" t="s">
        <v>283</v>
      </c>
      <c r="K606" s="211"/>
      <c r="L606" s="211"/>
      <c r="M606" s="211"/>
      <c r="N606" s="211"/>
      <c r="O606" s="211"/>
      <c r="P606" s="212"/>
      <c r="Q606" s="32"/>
      <c r="R606" s="66"/>
      <c r="S606" s="49"/>
    </row>
    <row r="607" spans="2:20" s="1" customFormat="1" ht="41.25" customHeight="1" x14ac:dyDescent="0.15">
      <c r="B607" s="35"/>
      <c r="C607" s="67"/>
      <c r="D607" s="9"/>
      <c r="E607" s="9"/>
      <c r="F607" s="9"/>
      <c r="G607" s="9"/>
      <c r="H607" s="9"/>
      <c r="I607" s="6" t="s">
        <v>20</v>
      </c>
      <c r="J607" s="211" t="s">
        <v>284</v>
      </c>
      <c r="K607" s="211"/>
      <c r="L607" s="211"/>
      <c r="M607" s="211"/>
      <c r="N607" s="211"/>
      <c r="O607" s="211"/>
      <c r="P607" s="212"/>
      <c r="Q607" s="32"/>
      <c r="R607" s="66"/>
      <c r="S607" s="49"/>
    </row>
    <row r="608" spans="2:20" s="1" customFormat="1" ht="37.5" customHeight="1" x14ac:dyDescent="0.15">
      <c r="B608" s="35"/>
      <c r="C608" s="67"/>
      <c r="D608" s="9"/>
      <c r="E608" s="9"/>
      <c r="F608" s="9"/>
      <c r="G608" s="9"/>
      <c r="H608" s="9"/>
      <c r="I608" s="6" t="s">
        <v>21</v>
      </c>
      <c r="J608" s="211" t="s">
        <v>285</v>
      </c>
      <c r="K608" s="211"/>
      <c r="L608" s="211"/>
      <c r="M608" s="211"/>
      <c r="N608" s="211"/>
      <c r="O608" s="211"/>
      <c r="P608" s="212"/>
      <c r="Q608" s="32"/>
      <c r="R608" s="66"/>
      <c r="S608" s="49"/>
    </row>
    <row r="609" spans="2:20" s="1" customFormat="1" ht="40.5" customHeight="1" x14ac:dyDescent="0.15">
      <c r="B609" s="35"/>
      <c r="C609" s="67"/>
      <c r="D609" s="9"/>
      <c r="E609" s="9"/>
      <c r="F609" s="9"/>
      <c r="G609" s="9"/>
      <c r="H609" s="9"/>
      <c r="I609" s="6" t="s">
        <v>22</v>
      </c>
      <c r="J609" s="211" t="s">
        <v>286</v>
      </c>
      <c r="K609" s="211"/>
      <c r="L609" s="211"/>
      <c r="M609" s="211"/>
      <c r="N609" s="211"/>
      <c r="O609" s="211"/>
      <c r="P609" s="212"/>
      <c r="Q609" s="32"/>
      <c r="R609" s="66"/>
      <c r="S609" s="49"/>
    </row>
    <row r="610" spans="2:20" s="1" customFormat="1" ht="58.5" customHeight="1" x14ac:dyDescent="0.15">
      <c r="B610" s="35"/>
      <c r="C610" s="67"/>
      <c r="D610" s="9"/>
      <c r="E610" s="9"/>
      <c r="F610" s="9"/>
      <c r="G610" s="9"/>
      <c r="H610" s="9"/>
      <c r="I610" s="6" t="s">
        <v>23</v>
      </c>
      <c r="J610" s="211" t="s">
        <v>287</v>
      </c>
      <c r="K610" s="211"/>
      <c r="L610" s="211"/>
      <c r="M610" s="211"/>
      <c r="N610" s="211"/>
      <c r="O610" s="211"/>
      <c r="P610" s="212"/>
      <c r="Q610" s="32"/>
      <c r="R610" s="66"/>
      <c r="S610" s="49"/>
    </row>
    <row r="611" spans="2:20" s="1" customFormat="1" x14ac:dyDescent="0.15">
      <c r="B611" s="35"/>
      <c r="C611" s="67"/>
      <c r="D611" s="9"/>
      <c r="E611" s="9"/>
      <c r="F611" s="9"/>
      <c r="G611" s="9"/>
      <c r="H611" s="9"/>
      <c r="I611" s="9"/>
      <c r="J611" s="9"/>
      <c r="K611" s="9"/>
      <c r="L611" s="9"/>
      <c r="M611" s="9"/>
      <c r="N611" s="9"/>
      <c r="O611" s="9"/>
      <c r="P611" s="9"/>
      <c r="Q611" s="9"/>
      <c r="R611" s="66"/>
      <c r="S611" s="49"/>
    </row>
    <row r="612" spans="2:20" s="1" customFormat="1" ht="19.5" thickBot="1" x14ac:dyDescent="0.2">
      <c r="B612" s="35"/>
      <c r="C612" s="67"/>
      <c r="D612" s="9"/>
      <c r="E612" s="213" t="s">
        <v>358</v>
      </c>
      <c r="F612" s="214"/>
      <c r="G612" s="214"/>
      <c r="H612" s="214"/>
      <c r="I612" s="214"/>
      <c r="J612" s="214"/>
      <c r="K612" s="214"/>
      <c r="L612" s="214"/>
      <c r="M612" s="214"/>
      <c r="N612" s="214"/>
      <c r="O612" s="214"/>
      <c r="P612" s="215"/>
      <c r="Q612" s="9"/>
      <c r="R612" s="66"/>
      <c r="S612" s="49"/>
    </row>
    <row r="613" spans="2:20" s="110" customFormat="1" ht="99.95" customHeight="1" thickTop="1" thickBot="1" x14ac:dyDescent="0.2">
      <c r="B613" s="107"/>
      <c r="C613" s="108"/>
      <c r="D613" s="64"/>
      <c r="E613" s="216"/>
      <c r="F613" s="217"/>
      <c r="G613" s="217"/>
      <c r="H613" s="217"/>
      <c r="I613" s="217"/>
      <c r="J613" s="217"/>
      <c r="K613" s="217"/>
      <c r="L613" s="217"/>
      <c r="M613" s="217"/>
      <c r="N613" s="217"/>
      <c r="O613" s="217"/>
      <c r="P613" s="218"/>
      <c r="Q613" s="64"/>
      <c r="R613" s="109"/>
      <c r="S613" s="37"/>
    </row>
    <row r="614" spans="2:20" s="1" customFormat="1" ht="19.5" thickTop="1" x14ac:dyDescent="0.15">
      <c r="B614" s="35"/>
      <c r="C614" s="67"/>
      <c r="D614" s="9"/>
      <c r="E614" s="9"/>
      <c r="F614" s="9"/>
      <c r="G614" s="9"/>
      <c r="H614" s="9"/>
      <c r="I614" s="9"/>
      <c r="J614" s="9"/>
      <c r="K614" s="9"/>
      <c r="L614" s="9"/>
      <c r="M614" s="9"/>
      <c r="N614" s="9"/>
      <c r="O614" s="9"/>
      <c r="P614" s="9"/>
      <c r="Q614" s="9"/>
      <c r="R614" s="66"/>
      <c r="S614" s="49"/>
    </row>
    <row r="615" spans="2:20" s="1" customFormat="1" ht="19.5" thickBot="1" x14ac:dyDescent="0.2">
      <c r="B615" s="35"/>
      <c r="C615" s="67"/>
      <c r="D615" s="9"/>
      <c r="E615" s="219" t="s">
        <v>24</v>
      </c>
      <c r="F615" s="220"/>
      <c r="G615" s="220"/>
      <c r="H615" s="220"/>
      <c r="I615" s="220"/>
      <c r="J615" s="220"/>
      <c r="K615" s="220"/>
      <c r="L615" s="220"/>
      <c r="M615" s="220"/>
      <c r="N615" s="220"/>
      <c r="O615" s="220"/>
      <c r="P615" s="221"/>
      <c r="Q615" s="9"/>
      <c r="R615" s="66"/>
      <c r="S615" s="49"/>
    </row>
    <row r="616" spans="2:20" s="110" customFormat="1" ht="99.95" customHeight="1" thickTop="1" thickBot="1" x14ac:dyDescent="0.2">
      <c r="B616" s="107"/>
      <c r="C616" s="108"/>
      <c r="D616" s="64"/>
      <c r="E616" s="216"/>
      <c r="F616" s="217"/>
      <c r="G616" s="217"/>
      <c r="H616" s="217"/>
      <c r="I616" s="217"/>
      <c r="J616" s="217"/>
      <c r="K616" s="217"/>
      <c r="L616" s="217"/>
      <c r="M616" s="217"/>
      <c r="N616" s="217"/>
      <c r="O616" s="217"/>
      <c r="P616" s="218"/>
      <c r="Q616" s="64"/>
      <c r="R616" s="109"/>
      <c r="S616" s="37"/>
    </row>
    <row r="617" spans="2:20" s="1" customFormat="1" ht="19.5" thickTop="1" x14ac:dyDescent="0.15">
      <c r="B617" s="35"/>
      <c r="C617" s="67"/>
      <c r="D617" s="9"/>
      <c r="E617" s="33"/>
      <c r="F617" s="33"/>
      <c r="G617" s="33"/>
      <c r="H617" s="33"/>
      <c r="I617" s="33"/>
      <c r="J617" s="33"/>
      <c r="K617" s="33"/>
      <c r="L617" s="33"/>
      <c r="M617" s="33"/>
      <c r="N617" s="33"/>
      <c r="O617" s="33"/>
      <c r="P617" s="33"/>
      <c r="Q617" s="9"/>
      <c r="R617" s="66"/>
      <c r="S617" s="49"/>
    </row>
    <row r="618" spans="2:20" s="1" customFormat="1" x14ac:dyDescent="0.15">
      <c r="B618" s="35"/>
      <c r="C618" s="67"/>
      <c r="D618" s="8"/>
      <c r="E618" s="9"/>
      <c r="F618" s="9"/>
      <c r="G618" s="9"/>
      <c r="H618" s="9"/>
      <c r="I618" s="9"/>
      <c r="J618" s="9"/>
      <c r="K618" s="9"/>
      <c r="L618" s="9"/>
      <c r="M618" s="9"/>
      <c r="N618" s="9"/>
      <c r="O618" s="9"/>
      <c r="P618" s="9"/>
      <c r="Q618" s="9"/>
      <c r="R618" s="66"/>
      <c r="S618" s="49"/>
    </row>
    <row r="619" spans="2:20" s="1" customFormat="1" ht="58.5" customHeight="1" x14ac:dyDescent="0.15">
      <c r="B619" s="35"/>
      <c r="C619" s="67"/>
      <c r="D619" s="222" t="s">
        <v>288</v>
      </c>
      <c r="E619" s="223"/>
      <c r="F619" s="223"/>
      <c r="G619" s="223"/>
      <c r="H619" s="223"/>
      <c r="I619" s="223"/>
      <c r="J619" s="223"/>
      <c r="K619" s="223"/>
      <c r="L619" s="223"/>
      <c r="M619" s="223"/>
      <c r="N619" s="223"/>
      <c r="O619" s="223"/>
      <c r="P619" s="223"/>
      <c r="Q619" s="224"/>
      <c r="R619" s="66"/>
      <c r="S619" s="49"/>
    </row>
    <row r="620" spans="2:20" s="1" customFormat="1" x14ac:dyDescent="0.15">
      <c r="B620" s="35"/>
      <c r="C620" s="67"/>
      <c r="D620" s="9"/>
      <c r="E620" s="39" t="str">
        <f>IF((COUNTBLANK(E622)+COUNTBLANK(G622))&lt;=0,"","未入力箇所があります！")</f>
        <v>未入力箇所があります！</v>
      </c>
      <c r="F620" s="9"/>
      <c r="G620" s="9"/>
      <c r="H620" s="9"/>
      <c r="I620" s="9"/>
      <c r="J620" s="9"/>
      <c r="K620" s="9"/>
      <c r="L620" s="9"/>
      <c r="M620" s="9"/>
      <c r="N620" s="9"/>
      <c r="O620" s="9"/>
      <c r="P620" s="9"/>
      <c r="Q620" s="9"/>
      <c r="R620" s="66"/>
      <c r="S620" s="49"/>
      <c r="T620" s="1" t="str">
        <f>IF(E620="","OK","NG")</f>
        <v>NG</v>
      </c>
    </row>
    <row r="621" spans="2:20" s="1" customFormat="1" ht="19.5" customHeight="1" thickBot="1" x14ac:dyDescent="0.2">
      <c r="B621" s="35"/>
      <c r="C621" s="67"/>
      <c r="D621" s="9"/>
      <c r="E621" s="22" t="s">
        <v>353</v>
      </c>
      <c r="F621" s="28"/>
      <c r="G621" s="22" t="s">
        <v>354</v>
      </c>
      <c r="H621" s="28"/>
      <c r="I621" s="9" t="s">
        <v>16</v>
      </c>
      <c r="J621" s="9"/>
      <c r="K621" s="9"/>
      <c r="L621" s="9"/>
      <c r="M621" s="9"/>
      <c r="N621" s="9"/>
      <c r="O621" s="9"/>
      <c r="P621" s="29"/>
      <c r="Q621" s="30"/>
      <c r="R621" s="66"/>
      <c r="S621" s="49"/>
    </row>
    <row r="622" spans="2:20" s="1" customFormat="1" ht="27" thickTop="1" thickBot="1" x14ac:dyDescent="0.2">
      <c r="B622" s="35"/>
      <c r="C622" s="67"/>
      <c r="D622" s="9"/>
      <c r="E622" s="18"/>
      <c r="F622" s="31"/>
      <c r="G622" s="18"/>
      <c r="H622" s="31"/>
      <c r="I622" s="6" t="s">
        <v>18</v>
      </c>
      <c r="J622" s="211" t="s">
        <v>289</v>
      </c>
      <c r="K622" s="211"/>
      <c r="L622" s="211"/>
      <c r="M622" s="211"/>
      <c r="N622" s="211"/>
      <c r="O622" s="211"/>
      <c r="P622" s="212"/>
      <c r="Q622" s="32"/>
      <c r="R622" s="66"/>
      <c r="S622" s="49"/>
    </row>
    <row r="623" spans="2:20" s="1" customFormat="1" ht="37.5" customHeight="1" thickTop="1" x14ac:dyDescent="0.15">
      <c r="B623" s="35"/>
      <c r="C623" s="67"/>
      <c r="D623" s="9"/>
      <c r="E623" s="9"/>
      <c r="F623" s="9"/>
      <c r="G623" s="9"/>
      <c r="H623" s="9"/>
      <c r="I623" s="6" t="s">
        <v>19</v>
      </c>
      <c r="J623" s="211" t="s">
        <v>290</v>
      </c>
      <c r="K623" s="211"/>
      <c r="L623" s="211"/>
      <c r="M623" s="211"/>
      <c r="N623" s="211"/>
      <c r="O623" s="211"/>
      <c r="P623" s="212"/>
      <c r="Q623" s="32"/>
      <c r="R623" s="66"/>
      <c r="S623" s="49"/>
    </row>
    <row r="624" spans="2:20" s="1" customFormat="1" ht="38.25" customHeight="1" x14ac:dyDescent="0.15">
      <c r="B624" s="35"/>
      <c r="C624" s="67"/>
      <c r="D624" s="9"/>
      <c r="E624" s="9"/>
      <c r="F624" s="9"/>
      <c r="G624" s="9"/>
      <c r="H624" s="9"/>
      <c r="I624" s="6" t="s">
        <v>20</v>
      </c>
      <c r="J624" s="211" t="s">
        <v>291</v>
      </c>
      <c r="K624" s="211"/>
      <c r="L624" s="211"/>
      <c r="M624" s="211"/>
      <c r="N624" s="211"/>
      <c r="O624" s="211"/>
      <c r="P624" s="212"/>
      <c r="Q624" s="32"/>
      <c r="R624" s="66"/>
      <c r="S624" s="49"/>
    </row>
    <row r="625" spans="2:20" s="1" customFormat="1" ht="38.25" customHeight="1" x14ac:dyDescent="0.15">
      <c r="B625" s="35"/>
      <c r="C625" s="67"/>
      <c r="D625" s="9"/>
      <c r="E625" s="9"/>
      <c r="F625" s="9"/>
      <c r="G625" s="9"/>
      <c r="H625" s="9"/>
      <c r="I625" s="6" t="s">
        <v>21</v>
      </c>
      <c r="J625" s="211" t="s">
        <v>292</v>
      </c>
      <c r="K625" s="211"/>
      <c r="L625" s="211"/>
      <c r="M625" s="211"/>
      <c r="N625" s="211"/>
      <c r="O625" s="211"/>
      <c r="P625" s="212"/>
      <c r="Q625" s="32"/>
      <c r="R625" s="66"/>
      <c r="S625" s="49"/>
    </row>
    <row r="626" spans="2:20" s="1" customFormat="1" ht="38.25" customHeight="1" x14ac:dyDescent="0.15">
      <c r="B626" s="35"/>
      <c r="C626" s="67"/>
      <c r="D626" s="9"/>
      <c r="E626" s="9"/>
      <c r="F626" s="9"/>
      <c r="G626" s="9"/>
      <c r="H626" s="9"/>
      <c r="I626" s="6" t="s">
        <v>22</v>
      </c>
      <c r="J626" s="211" t="s">
        <v>293</v>
      </c>
      <c r="K626" s="211"/>
      <c r="L626" s="211"/>
      <c r="M626" s="211"/>
      <c r="N626" s="211"/>
      <c r="O626" s="211"/>
      <c r="P626" s="212"/>
      <c r="Q626" s="32"/>
      <c r="R626" s="66"/>
      <c r="S626" s="49"/>
    </row>
    <row r="627" spans="2:20" s="1" customFormat="1" ht="41.25" customHeight="1" x14ac:dyDescent="0.15">
      <c r="B627" s="35"/>
      <c r="C627" s="67"/>
      <c r="D627" s="9"/>
      <c r="E627" s="9"/>
      <c r="F627" s="9"/>
      <c r="G627" s="9"/>
      <c r="H627" s="9"/>
      <c r="I627" s="6" t="s">
        <v>23</v>
      </c>
      <c r="J627" s="211" t="s">
        <v>294</v>
      </c>
      <c r="K627" s="211"/>
      <c r="L627" s="211"/>
      <c r="M627" s="211"/>
      <c r="N627" s="211"/>
      <c r="O627" s="211"/>
      <c r="P627" s="212"/>
      <c r="Q627" s="32"/>
      <c r="R627" s="66"/>
      <c r="S627" s="49"/>
    </row>
    <row r="628" spans="2:20" s="1" customFormat="1" x14ac:dyDescent="0.15">
      <c r="B628" s="35"/>
      <c r="C628" s="67"/>
      <c r="D628" s="9"/>
      <c r="E628" s="9"/>
      <c r="F628" s="9"/>
      <c r="G628" s="9"/>
      <c r="H628" s="9"/>
      <c r="I628" s="9"/>
      <c r="J628" s="9"/>
      <c r="K628" s="9"/>
      <c r="L628" s="9"/>
      <c r="M628" s="9"/>
      <c r="N628" s="9"/>
      <c r="O628" s="9"/>
      <c r="P628" s="9"/>
      <c r="Q628" s="9"/>
      <c r="R628" s="66"/>
      <c r="S628" s="49"/>
    </row>
    <row r="629" spans="2:20" s="1" customFormat="1" ht="19.5" thickBot="1" x14ac:dyDescent="0.2">
      <c r="B629" s="35"/>
      <c r="C629" s="67"/>
      <c r="D629" s="9"/>
      <c r="E629" s="213" t="s">
        <v>356</v>
      </c>
      <c r="F629" s="214"/>
      <c r="G629" s="214"/>
      <c r="H629" s="214"/>
      <c r="I629" s="214"/>
      <c r="J629" s="214"/>
      <c r="K629" s="214"/>
      <c r="L629" s="214"/>
      <c r="M629" s="214"/>
      <c r="N629" s="214"/>
      <c r="O629" s="214"/>
      <c r="P629" s="215"/>
      <c r="Q629" s="9"/>
      <c r="R629" s="66"/>
      <c r="S629" s="49"/>
    </row>
    <row r="630" spans="2:20" s="1" customFormat="1" ht="99.95" customHeight="1" thickTop="1" thickBot="1" x14ac:dyDescent="0.2">
      <c r="B630" s="35"/>
      <c r="C630" s="67"/>
      <c r="D630" s="9"/>
      <c r="E630" s="228"/>
      <c r="F630" s="229"/>
      <c r="G630" s="229"/>
      <c r="H630" s="229"/>
      <c r="I630" s="229"/>
      <c r="J630" s="229"/>
      <c r="K630" s="229"/>
      <c r="L630" s="229"/>
      <c r="M630" s="229"/>
      <c r="N630" s="229"/>
      <c r="O630" s="229"/>
      <c r="P630" s="230"/>
      <c r="Q630" s="9"/>
      <c r="R630" s="66"/>
      <c r="S630" s="49"/>
    </row>
    <row r="631" spans="2:20" s="1" customFormat="1" ht="19.5" thickTop="1" x14ac:dyDescent="0.15">
      <c r="B631" s="35"/>
      <c r="C631" s="67"/>
      <c r="D631" s="9"/>
      <c r="E631" s="9"/>
      <c r="F631" s="9"/>
      <c r="G631" s="9"/>
      <c r="H631" s="9"/>
      <c r="I631" s="9"/>
      <c r="J631" s="9"/>
      <c r="K631" s="9"/>
      <c r="L631" s="9"/>
      <c r="M631" s="9"/>
      <c r="N631" s="9"/>
      <c r="O631" s="9"/>
      <c r="P631" s="9"/>
      <c r="Q631" s="9"/>
      <c r="R631" s="66"/>
      <c r="S631" s="49"/>
    </row>
    <row r="632" spans="2:20" s="1" customFormat="1" ht="19.5" thickBot="1" x14ac:dyDescent="0.2">
      <c r="B632" s="35"/>
      <c r="C632" s="67"/>
      <c r="D632" s="9"/>
      <c r="E632" s="219" t="s">
        <v>24</v>
      </c>
      <c r="F632" s="220"/>
      <c r="G632" s="220"/>
      <c r="H632" s="220"/>
      <c r="I632" s="220"/>
      <c r="J632" s="220"/>
      <c r="K632" s="220"/>
      <c r="L632" s="220"/>
      <c r="M632" s="220"/>
      <c r="N632" s="220"/>
      <c r="O632" s="220"/>
      <c r="P632" s="221"/>
      <c r="Q632" s="9"/>
      <c r="R632" s="66"/>
      <c r="S632" s="49"/>
    </row>
    <row r="633" spans="2:20" s="1" customFormat="1" ht="99.95" customHeight="1" thickTop="1" thickBot="1" x14ac:dyDescent="0.2">
      <c r="B633" s="35"/>
      <c r="C633" s="67"/>
      <c r="D633" s="9"/>
      <c r="E633" s="228"/>
      <c r="F633" s="229"/>
      <c r="G633" s="229"/>
      <c r="H633" s="229"/>
      <c r="I633" s="229"/>
      <c r="J633" s="229"/>
      <c r="K633" s="229"/>
      <c r="L633" s="229"/>
      <c r="M633" s="229"/>
      <c r="N633" s="229"/>
      <c r="O633" s="229"/>
      <c r="P633" s="230"/>
      <c r="Q633" s="9"/>
      <c r="R633" s="66"/>
      <c r="S633" s="49"/>
    </row>
    <row r="634" spans="2:20" s="1" customFormat="1" ht="19.5" thickTop="1" x14ac:dyDescent="0.15">
      <c r="B634" s="35"/>
      <c r="C634" s="67"/>
      <c r="D634" s="9"/>
      <c r="E634" s="33"/>
      <c r="F634" s="33"/>
      <c r="G634" s="33"/>
      <c r="H634" s="33"/>
      <c r="I634" s="33"/>
      <c r="J634" s="33"/>
      <c r="K634" s="33"/>
      <c r="L634" s="33"/>
      <c r="M634" s="33"/>
      <c r="N634" s="33"/>
      <c r="O634" s="33"/>
      <c r="P634" s="33"/>
      <c r="Q634" s="9"/>
      <c r="R634" s="66"/>
      <c r="S634" s="49"/>
    </row>
    <row r="635" spans="2:20" s="1" customFormat="1" x14ac:dyDescent="0.15">
      <c r="B635" s="35"/>
      <c r="C635" s="67"/>
      <c r="D635" s="9"/>
      <c r="E635" s="9"/>
      <c r="F635" s="9"/>
      <c r="G635" s="9"/>
      <c r="H635" s="9"/>
      <c r="I635" s="9"/>
      <c r="J635" s="9"/>
      <c r="K635" s="9"/>
      <c r="L635" s="9"/>
      <c r="M635" s="9"/>
      <c r="N635" s="9"/>
      <c r="O635" s="9"/>
      <c r="P635" s="9"/>
      <c r="Q635" s="34"/>
      <c r="R635" s="66"/>
      <c r="S635" s="49"/>
    </row>
    <row r="636" spans="2:20" s="1" customFormat="1" ht="58.5" customHeight="1" x14ac:dyDescent="0.15">
      <c r="B636" s="35"/>
      <c r="C636" s="67"/>
      <c r="D636" s="222" t="s">
        <v>295</v>
      </c>
      <c r="E636" s="223"/>
      <c r="F636" s="223"/>
      <c r="G636" s="223"/>
      <c r="H636" s="223"/>
      <c r="I636" s="223"/>
      <c r="J636" s="223"/>
      <c r="K636" s="223"/>
      <c r="L636" s="223"/>
      <c r="M636" s="223"/>
      <c r="N636" s="223"/>
      <c r="O636" s="223"/>
      <c r="P636" s="223"/>
      <c r="Q636" s="224"/>
      <c r="R636" s="66"/>
      <c r="S636" s="49"/>
    </row>
    <row r="637" spans="2:20" s="1" customFormat="1" x14ac:dyDescent="0.15">
      <c r="B637" s="35"/>
      <c r="C637" s="67"/>
      <c r="D637" s="9"/>
      <c r="E637" s="39" t="str">
        <f>IF((COUNTBLANK(E639)+COUNTBLANK(G639))&lt;=0,"","未入力箇所があります！")</f>
        <v>未入力箇所があります！</v>
      </c>
      <c r="F637" s="9"/>
      <c r="G637" s="9"/>
      <c r="H637" s="9"/>
      <c r="I637" s="9"/>
      <c r="J637" s="9"/>
      <c r="K637" s="9"/>
      <c r="L637" s="9"/>
      <c r="M637" s="9"/>
      <c r="N637" s="9"/>
      <c r="O637" s="9"/>
      <c r="P637" s="9"/>
      <c r="Q637" s="9"/>
      <c r="R637" s="66"/>
      <c r="S637" s="49"/>
      <c r="T637" s="1" t="str">
        <f>IF(E637="","OK","NG")</f>
        <v>NG</v>
      </c>
    </row>
    <row r="638" spans="2:20" s="1" customFormat="1" ht="19.5" customHeight="1" thickBot="1" x14ac:dyDescent="0.2">
      <c r="B638" s="35"/>
      <c r="C638" s="67"/>
      <c r="D638" s="9"/>
      <c r="E638" s="22" t="s">
        <v>353</v>
      </c>
      <c r="F638" s="28"/>
      <c r="G638" s="22" t="s">
        <v>354</v>
      </c>
      <c r="H638" s="28"/>
      <c r="I638" s="9" t="s">
        <v>16</v>
      </c>
      <c r="J638" s="9"/>
      <c r="K638" s="9"/>
      <c r="L638" s="9"/>
      <c r="M638" s="9"/>
      <c r="N638" s="9"/>
      <c r="O638" s="9"/>
      <c r="P638" s="29"/>
      <c r="Q638" s="30"/>
      <c r="R638" s="66"/>
      <c r="S638" s="49"/>
    </row>
    <row r="639" spans="2:20" s="1" customFormat="1" ht="27" customHeight="1" thickTop="1" thickBot="1" x14ac:dyDescent="0.2">
      <c r="B639" s="35"/>
      <c r="C639" s="67"/>
      <c r="D639" s="9"/>
      <c r="E639" s="18"/>
      <c r="F639" s="31"/>
      <c r="G639" s="18"/>
      <c r="H639" s="31"/>
      <c r="I639" s="6" t="s">
        <v>18</v>
      </c>
      <c r="J639" s="211" t="s">
        <v>296</v>
      </c>
      <c r="K639" s="211"/>
      <c r="L639" s="211"/>
      <c r="M639" s="211"/>
      <c r="N639" s="211"/>
      <c r="O639" s="211"/>
      <c r="P639" s="212"/>
      <c r="Q639" s="32"/>
      <c r="R639" s="66"/>
      <c r="S639" s="49"/>
    </row>
    <row r="640" spans="2:20" s="1" customFormat="1" ht="39" customHeight="1" thickTop="1" x14ac:dyDescent="0.15">
      <c r="B640" s="35"/>
      <c r="C640" s="67"/>
      <c r="D640" s="9"/>
      <c r="E640" s="9"/>
      <c r="F640" s="9"/>
      <c r="G640" s="9"/>
      <c r="H640" s="9"/>
      <c r="I640" s="6" t="s">
        <v>19</v>
      </c>
      <c r="J640" s="211" t="s">
        <v>297</v>
      </c>
      <c r="K640" s="211"/>
      <c r="L640" s="211"/>
      <c r="M640" s="211"/>
      <c r="N640" s="211"/>
      <c r="O640" s="211"/>
      <c r="P640" s="212"/>
      <c r="Q640" s="32"/>
      <c r="R640" s="66"/>
      <c r="S640" s="49"/>
    </row>
    <row r="641" spans="2:20" s="1" customFormat="1" ht="38.25" customHeight="1" x14ac:dyDescent="0.15">
      <c r="B641" s="35"/>
      <c r="C641" s="67"/>
      <c r="D641" s="9"/>
      <c r="E641" s="9"/>
      <c r="F641" s="9"/>
      <c r="G641" s="9"/>
      <c r="H641" s="9"/>
      <c r="I641" s="6" t="s">
        <v>20</v>
      </c>
      <c r="J641" s="211" t="s">
        <v>298</v>
      </c>
      <c r="K641" s="211"/>
      <c r="L641" s="211"/>
      <c r="M641" s="211"/>
      <c r="N641" s="211"/>
      <c r="O641" s="211"/>
      <c r="P641" s="212"/>
      <c r="Q641" s="32"/>
      <c r="R641" s="66"/>
      <c r="S641" s="49"/>
    </row>
    <row r="642" spans="2:20" s="1" customFormat="1" ht="39" customHeight="1" x14ac:dyDescent="0.15">
      <c r="B642" s="35"/>
      <c r="C642" s="67"/>
      <c r="D642" s="9"/>
      <c r="E642" s="9"/>
      <c r="F642" s="9"/>
      <c r="G642" s="9"/>
      <c r="H642" s="9"/>
      <c r="I642" s="6" t="s">
        <v>21</v>
      </c>
      <c r="J642" s="211" t="s">
        <v>299</v>
      </c>
      <c r="K642" s="211"/>
      <c r="L642" s="211"/>
      <c r="M642" s="211"/>
      <c r="N642" s="211"/>
      <c r="O642" s="211"/>
      <c r="P642" s="212"/>
      <c r="Q642" s="32"/>
      <c r="R642" s="66"/>
      <c r="S642" s="49"/>
    </row>
    <row r="643" spans="2:20" s="1" customFormat="1" ht="60.75" customHeight="1" x14ac:dyDescent="0.15">
      <c r="B643" s="35"/>
      <c r="C643" s="67"/>
      <c r="D643" s="9"/>
      <c r="E643" s="9"/>
      <c r="F643" s="9"/>
      <c r="G643" s="9"/>
      <c r="H643" s="9"/>
      <c r="I643" s="6" t="s">
        <v>22</v>
      </c>
      <c r="J643" s="211" t="s">
        <v>308</v>
      </c>
      <c r="K643" s="211"/>
      <c r="L643" s="211"/>
      <c r="M643" s="211"/>
      <c r="N643" s="211"/>
      <c r="O643" s="211"/>
      <c r="P643" s="212"/>
      <c r="Q643" s="32"/>
      <c r="R643" s="66"/>
      <c r="S643" s="49"/>
    </row>
    <row r="644" spans="2:20" s="1" customFormat="1" ht="39.75" customHeight="1" x14ac:dyDescent="0.15">
      <c r="B644" s="35"/>
      <c r="C644" s="67"/>
      <c r="D644" s="9"/>
      <c r="E644" s="9"/>
      <c r="F644" s="9"/>
      <c r="G644" s="9"/>
      <c r="H644" s="9"/>
      <c r="I644" s="6" t="s">
        <v>23</v>
      </c>
      <c r="J644" s="211" t="s">
        <v>300</v>
      </c>
      <c r="K644" s="211"/>
      <c r="L644" s="211"/>
      <c r="M644" s="211"/>
      <c r="N644" s="211"/>
      <c r="O644" s="211"/>
      <c r="P644" s="212"/>
      <c r="Q644" s="32"/>
      <c r="R644" s="66"/>
      <c r="S644" s="49"/>
    </row>
    <row r="645" spans="2:20" s="1" customFormat="1" x14ac:dyDescent="0.15">
      <c r="B645" s="35"/>
      <c r="C645" s="67"/>
      <c r="D645" s="9"/>
      <c r="E645" s="9"/>
      <c r="F645" s="9"/>
      <c r="G645" s="9"/>
      <c r="H645" s="9"/>
      <c r="I645" s="9"/>
      <c r="J645" s="9"/>
      <c r="K645" s="9"/>
      <c r="L645" s="9"/>
      <c r="M645" s="9"/>
      <c r="N645" s="9"/>
      <c r="O645" s="9"/>
      <c r="P645" s="9"/>
      <c r="Q645" s="9"/>
      <c r="R645" s="66"/>
      <c r="S645" s="49"/>
    </row>
    <row r="646" spans="2:20" s="1" customFormat="1" ht="19.5" thickBot="1" x14ac:dyDescent="0.2">
      <c r="B646" s="35"/>
      <c r="C646" s="67"/>
      <c r="D646" s="9"/>
      <c r="E646" s="213" t="s">
        <v>356</v>
      </c>
      <c r="F646" s="214"/>
      <c r="G646" s="214"/>
      <c r="H646" s="214"/>
      <c r="I646" s="214"/>
      <c r="J646" s="214"/>
      <c r="K646" s="214"/>
      <c r="L646" s="214"/>
      <c r="M646" s="214"/>
      <c r="N646" s="214"/>
      <c r="O646" s="214"/>
      <c r="P646" s="215"/>
      <c r="Q646" s="9"/>
      <c r="R646" s="66"/>
      <c r="S646" s="49"/>
    </row>
    <row r="647" spans="2:20" s="110" customFormat="1" ht="99.95" customHeight="1" thickTop="1" thickBot="1" x14ac:dyDescent="0.2">
      <c r="B647" s="107"/>
      <c r="C647" s="108"/>
      <c r="D647" s="64"/>
      <c r="E647" s="216"/>
      <c r="F647" s="217"/>
      <c r="G647" s="217"/>
      <c r="H647" s="217"/>
      <c r="I647" s="217"/>
      <c r="J647" s="217"/>
      <c r="K647" s="217"/>
      <c r="L647" s="217"/>
      <c r="M647" s="217"/>
      <c r="N647" s="217"/>
      <c r="O647" s="217"/>
      <c r="P647" s="218"/>
      <c r="Q647" s="64"/>
      <c r="R647" s="109"/>
      <c r="S647" s="37"/>
    </row>
    <row r="648" spans="2:20" s="1" customFormat="1" ht="19.5" thickTop="1" x14ac:dyDescent="0.15">
      <c r="B648" s="35"/>
      <c r="C648" s="67"/>
      <c r="D648" s="9"/>
      <c r="E648" s="9"/>
      <c r="F648" s="9"/>
      <c r="G648" s="9"/>
      <c r="H648" s="9"/>
      <c r="I648" s="9"/>
      <c r="J648" s="9"/>
      <c r="K648" s="9"/>
      <c r="L648" s="9"/>
      <c r="M648" s="9"/>
      <c r="N648" s="9"/>
      <c r="O648" s="9"/>
      <c r="P648" s="9"/>
      <c r="Q648" s="9"/>
      <c r="R648" s="66"/>
      <c r="S648" s="49"/>
    </row>
    <row r="649" spans="2:20" s="1" customFormat="1" ht="19.5" thickBot="1" x14ac:dyDescent="0.2">
      <c r="B649" s="35"/>
      <c r="C649" s="67"/>
      <c r="D649" s="9"/>
      <c r="E649" s="219" t="s">
        <v>24</v>
      </c>
      <c r="F649" s="220"/>
      <c r="G649" s="220"/>
      <c r="H649" s="220"/>
      <c r="I649" s="220"/>
      <c r="J649" s="220"/>
      <c r="K649" s="220"/>
      <c r="L649" s="220"/>
      <c r="M649" s="220"/>
      <c r="N649" s="220"/>
      <c r="O649" s="220"/>
      <c r="P649" s="221"/>
      <c r="Q649" s="9"/>
      <c r="R649" s="66"/>
      <c r="S649" s="49"/>
    </row>
    <row r="650" spans="2:20" s="110" customFormat="1" ht="99.95" customHeight="1" thickTop="1" thickBot="1" x14ac:dyDescent="0.2">
      <c r="B650" s="107"/>
      <c r="C650" s="108"/>
      <c r="D650" s="64"/>
      <c r="E650" s="216"/>
      <c r="F650" s="217"/>
      <c r="G650" s="217"/>
      <c r="H650" s="217"/>
      <c r="I650" s="217"/>
      <c r="J650" s="217"/>
      <c r="K650" s="217"/>
      <c r="L650" s="217"/>
      <c r="M650" s="217"/>
      <c r="N650" s="217"/>
      <c r="O650" s="217"/>
      <c r="P650" s="218"/>
      <c r="Q650" s="64"/>
      <c r="R650" s="109"/>
      <c r="S650" s="37"/>
    </row>
    <row r="651" spans="2:20" s="1" customFormat="1" ht="19.5" thickTop="1" x14ac:dyDescent="0.15">
      <c r="B651" s="35"/>
      <c r="C651" s="67"/>
      <c r="D651" s="9"/>
      <c r="E651" s="33"/>
      <c r="F651" s="33"/>
      <c r="G651" s="33"/>
      <c r="H651" s="33"/>
      <c r="I651" s="33"/>
      <c r="J651" s="33"/>
      <c r="K651" s="33"/>
      <c r="L651" s="33"/>
      <c r="M651" s="33"/>
      <c r="N651" s="33"/>
      <c r="O651" s="33"/>
      <c r="P651" s="33"/>
      <c r="Q651" s="9"/>
      <c r="R651" s="66"/>
      <c r="S651" s="49"/>
    </row>
    <row r="652" spans="2:20" s="1" customFormat="1" x14ac:dyDescent="0.15">
      <c r="B652" s="35"/>
      <c r="C652" s="67"/>
      <c r="D652" s="9"/>
      <c r="E652" s="9"/>
      <c r="F652" s="9"/>
      <c r="G652" s="9"/>
      <c r="H652" s="9"/>
      <c r="I652" s="9"/>
      <c r="J652" s="9"/>
      <c r="K652" s="9"/>
      <c r="L652" s="9"/>
      <c r="M652" s="9"/>
      <c r="N652" s="9"/>
      <c r="O652" s="9"/>
      <c r="P652" s="9"/>
      <c r="Q652" s="34"/>
      <c r="R652" s="66"/>
      <c r="S652" s="49"/>
    </row>
    <row r="653" spans="2:20" s="1" customFormat="1" ht="66" customHeight="1" x14ac:dyDescent="0.15">
      <c r="B653" s="35"/>
      <c r="C653" s="67"/>
      <c r="D653" s="222" t="s">
        <v>301</v>
      </c>
      <c r="E653" s="223"/>
      <c r="F653" s="223"/>
      <c r="G653" s="223"/>
      <c r="H653" s="223"/>
      <c r="I653" s="223"/>
      <c r="J653" s="223"/>
      <c r="K653" s="223"/>
      <c r="L653" s="223"/>
      <c r="M653" s="223"/>
      <c r="N653" s="223"/>
      <c r="O653" s="223"/>
      <c r="P653" s="223"/>
      <c r="Q653" s="224"/>
      <c r="R653" s="66"/>
      <c r="S653" s="49"/>
    </row>
    <row r="654" spans="2:20" s="1" customFormat="1" x14ac:dyDescent="0.15">
      <c r="B654" s="35"/>
      <c r="C654" s="67"/>
      <c r="D654" s="9"/>
      <c r="E654" s="39" t="str">
        <f>IF((COUNTBLANK(E656)+COUNTBLANK(G656))&lt;=0,"","未入力箇所があります！")</f>
        <v>未入力箇所があります！</v>
      </c>
      <c r="F654" s="9"/>
      <c r="G654" s="9"/>
      <c r="H654" s="9"/>
      <c r="I654" s="9"/>
      <c r="J654" s="9"/>
      <c r="K654" s="9"/>
      <c r="L654" s="9"/>
      <c r="M654" s="9"/>
      <c r="N654" s="9"/>
      <c r="O654" s="9"/>
      <c r="P654" s="9"/>
      <c r="Q654" s="9"/>
      <c r="R654" s="66"/>
      <c r="S654" s="49"/>
      <c r="T654" s="1" t="str">
        <f>IF(E654="","OK","NG")</f>
        <v>NG</v>
      </c>
    </row>
    <row r="655" spans="2:20" s="1" customFormat="1" ht="19.5" customHeight="1" thickBot="1" x14ac:dyDescent="0.2">
      <c r="B655" s="35"/>
      <c r="C655" s="67"/>
      <c r="D655" s="9"/>
      <c r="E655" s="22" t="s">
        <v>353</v>
      </c>
      <c r="F655" s="28"/>
      <c r="G655" s="22" t="s">
        <v>354</v>
      </c>
      <c r="H655" s="28"/>
      <c r="I655" s="9" t="s">
        <v>16</v>
      </c>
      <c r="J655" s="9"/>
      <c r="K655" s="9"/>
      <c r="L655" s="9"/>
      <c r="M655" s="9"/>
      <c r="N655" s="9"/>
      <c r="O655" s="9"/>
      <c r="P655" s="29"/>
      <c r="Q655" s="30"/>
      <c r="R655" s="66"/>
      <c r="S655" s="49"/>
    </row>
    <row r="656" spans="2:20" s="1" customFormat="1" ht="27" thickTop="1" thickBot="1" x14ac:dyDescent="0.2">
      <c r="B656" s="35"/>
      <c r="C656" s="67"/>
      <c r="D656" s="9"/>
      <c r="E656" s="18"/>
      <c r="F656" s="31"/>
      <c r="G656" s="18"/>
      <c r="H656" s="31"/>
      <c r="I656" s="6" t="s">
        <v>18</v>
      </c>
      <c r="J656" s="211" t="s">
        <v>302</v>
      </c>
      <c r="K656" s="211"/>
      <c r="L656" s="211"/>
      <c r="M656" s="211"/>
      <c r="N656" s="211"/>
      <c r="O656" s="211"/>
      <c r="P656" s="212"/>
      <c r="Q656" s="32"/>
      <c r="R656" s="66"/>
      <c r="S656" s="49"/>
    </row>
    <row r="657" spans="2:20" s="1" customFormat="1" ht="23.25" customHeight="1" thickTop="1" x14ac:dyDescent="0.15">
      <c r="B657" s="35"/>
      <c r="C657" s="67"/>
      <c r="D657" s="9"/>
      <c r="E657" s="9"/>
      <c r="F657" s="9"/>
      <c r="G657" s="9"/>
      <c r="H657" s="9"/>
      <c r="I657" s="6" t="s">
        <v>19</v>
      </c>
      <c r="J657" s="211" t="s">
        <v>303</v>
      </c>
      <c r="K657" s="211"/>
      <c r="L657" s="211"/>
      <c r="M657" s="211"/>
      <c r="N657" s="211"/>
      <c r="O657" s="211"/>
      <c r="P657" s="212"/>
      <c r="Q657" s="32"/>
      <c r="R657" s="66"/>
      <c r="S657" s="49"/>
    </row>
    <row r="658" spans="2:20" s="1" customFormat="1" ht="38.25" customHeight="1" x14ac:dyDescent="0.15">
      <c r="B658" s="35"/>
      <c r="C658" s="67"/>
      <c r="D658" s="9"/>
      <c r="E658" s="9"/>
      <c r="F658" s="9"/>
      <c r="G658" s="9"/>
      <c r="H658" s="9"/>
      <c r="I658" s="6" t="s">
        <v>20</v>
      </c>
      <c r="J658" s="211" t="s">
        <v>304</v>
      </c>
      <c r="K658" s="211"/>
      <c r="L658" s="211"/>
      <c r="M658" s="211"/>
      <c r="N658" s="211"/>
      <c r="O658" s="211"/>
      <c r="P658" s="212"/>
      <c r="Q658" s="32"/>
      <c r="R658" s="66"/>
      <c r="S658" s="49"/>
    </row>
    <row r="659" spans="2:20" s="1" customFormat="1" ht="36.75" customHeight="1" x14ac:dyDescent="0.15">
      <c r="B659" s="35"/>
      <c r="C659" s="67"/>
      <c r="D659" s="9"/>
      <c r="E659" s="9"/>
      <c r="F659" s="9"/>
      <c r="G659" s="9"/>
      <c r="H659" s="9"/>
      <c r="I659" s="6" t="s">
        <v>21</v>
      </c>
      <c r="J659" s="211" t="s">
        <v>305</v>
      </c>
      <c r="K659" s="211"/>
      <c r="L659" s="211"/>
      <c r="M659" s="211"/>
      <c r="N659" s="211"/>
      <c r="O659" s="211"/>
      <c r="P659" s="212"/>
      <c r="Q659" s="32"/>
      <c r="R659" s="66"/>
      <c r="S659" s="49"/>
    </row>
    <row r="660" spans="2:20" s="1" customFormat="1" ht="26.25" customHeight="1" x14ac:dyDescent="0.15">
      <c r="B660" s="35"/>
      <c r="C660" s="67"/>
      <c r="D660" s="9"/>
      <c r="E660" s="9"/>
      <c r="F660" s="9"/>
      <c r="G660" s="9"/>
      <c r="H660" s="9"/>
      <c r="I660" s="6" t="s">
        <v>22</v>
      </c>
      <c r="J660" s="211" t="s">
        <v>306</v>
      </c>
      <c r="K660" s="211"/>
      <c r="L660" s="211"/>
      <c r="M660" s="211"/>
      <c r="N660" s="211"/>
      <c r="O660" s="211"/>
      <c r="P660" s="212"/>
      <c r="Q660" s="32"/>
      <c r="R660" s="66"/>
      <c r="S660" s="49"/>
    </row>
    <row r="661" spans="2:20" s="1" customFormat="1" ht="60.75" customHeight="1" x14ac:dyDescent="0.15">
      <c r="B661" s="35"/>
      <c r="C661" s="67"/>
      <c r="D661" s="9"/>
      <c r="E661" s="9"/>
      <c r="F661" s="9"/>
      <c r="G661" s="9"/>
      <c r="H661" s="9"/>
      <c r="I661" s="6" t="s">
        <v>23</v>
      </c>
      <c r="J661" s="211" t="s">
        <v>307</v>
      </c>
      <c r="K661" s="211"/>
      <c r="L661" s="211"/>
      <c r="M661" s="211"/>
      <c r="N661" s="211"/>
      <c r="O661" s="211"/>
      <c r="P661" s="212"/>
      <c r="Q661" s="32"/>
      <c r="R661" s="66"/>
      <c r="S661" s="49"/>
    </row>
    <row r="662" spans="2:20" s="1" customFormat="1" x14ac:dyDescent="0.15">
      <c r="B662" s="35"/>
      <c r="C662" s="67"/>
      <c r="D662" s="9"/>
      <c r="E662" s="9"/>
      <c r="F662" s="9"/>
      <c r="G662" s="9"/>
      <c r="H662" s="9"/>
      <c r="I662" s="9"/>
      <c r="J662" s="9"/>
      <c r="K662" s="9"/>
      <c r="L662" s="9"/>
      <c r="M662" s="9"/>
      <c r="N662" s="9"/>
      <c r="O662" s="9"/>
      <c r="P662" s="9"/>
      <c r="Q662" s="9"/>
      <c r="R662" s="66"/>
      <c r="S662" s="49"/>
    </row>
    <row r="663" spans="2:20" s="1" customFormat="1" ht="19.5" thickBot="1" x14ac:dyDescent="0.2">
      <c r="B663" s="35"/>
      <c r="C663" s="67"/>
      <c r="D663" s="9"/>
      <c r="E663" s="213" t="s">
        <v>356</v>
      </c>
      <c r="F663" s="214"/>
      <c r="G663" s="214"/>
      <c r="H663" s="214"/>
      <c r="I663" s="214"/>
      <c r="J663" s="214"/>
      <c r="K663" s="214"/>
      <c r="L663" s="214"/>
      <c r="M663" s="214"/>
      <c r="N663" s="214"/>
      <c r="O663" s="214"/>
      <c r="P663" s="215"/>
      <c r="Q663" s="9"/>
      <c r="R663" s="66"/>
      <c r="S663" s="49"/>
    </row>
    <row r="664" spans="2:20" s="110" customFormat="1" ht="99.95" customHeight="1" thickTop="1" thickBot="1" x14ac:dyDescent="0.2">
      <c r="B664" s="107"/>
      <c r="C664" s="108"/>
      <c r="D664" s="64"/>
      <c r="E664" s="216"/>
      <c r="F664" s="217"/>
      <c r="G664" s="217"/>
      <c r="H664" s="217"/>
      <c r="I664" s="217"/>
      <c r="J664" s="217"/>
      <c r="K664" s="217"/>
      <c r="L664" s="217"/>
      <c r="M664" s="217"/>
      <c r="N664" s="217"/>
      <c r="O664" s="217"/>
      <c r="P664" s="218"/>
      <c r="Q664" s="64"/>
      <c r="R664" s="109"/>
      <c r="S664" s="37"/>
    </row>
    <row r="665" spans="2:20" s="1" customFormat="1" ht="19.5" thickTop="1" x14ac:dyDescent="0.15">
      <c r="B665" s="35"/>
      <c r="C665" s="67"/>
      <c r="D665" s="9"/>
      <c r="E665" s="9"/>
      <c r="F665" s="9"/>
      <c r="G665" s="9"/>
      <c r="H665" s="9"/>
      <c r="I665" s="9"/>
      <c r="J665" s="9"/>
      <c r="K665" s="9"/>
      <c r="L665" s="9"/>
      <c r="M665" s="9"/>
      <c r="N665" s="9"/>
      <c r="O665" s="9"/>
      <c r="P665" s="9"/>
      <c r="Q665" s="9"/>
      <c r="R665" s="66"/>
      <c r="S665" s="49"/>
    </row>
    <row r="666" spans="2:20" s="1" customFormat="1" ht="19.5" thickBot="1" x14ac:dyDescent="0.2">
      <c r="B666" s="35"/>
      <c r="C666" s="67"/>
      <c r="D666" s="9"/>
      <c r="E666" s="219" t="s">
        <v>24</v>
      </c>
      <c r="F666" s="220"/>
      <c r="G666" s="220"/>
      <c r="H666" s="220"/>
      <c r="I666" s="220"/>
      <c r="J666" s="220"/>
      <c r="K666" s="220"/>
      <c r="L666" s="220"/>
      <c r="M666" s="220"/>
      <c r="N666" s="220"/>
      <c r="O666" s="220"/>
      <c r="P666" s="221"/>
      <c r="Q666" s="9"/>
      <c r="R666" s="66"/>
      <c r="S666" s="49"/>
    </row>
    <row r="667" spans="2:20" s="110" customFormat="1" ht="99.95" customHeight="1" thickTop="1" thickBot="1" x14ac:dyDescent="0.2">
      <c r="B667" s="107"/>
      <c r="C667" s="108"/>
      <c r="D667" s="64"/>
      <c r="E667" s="216"/>
      <c r="F667" s="217"/>
      <c r="G667" s="217"/>
      <c r="H667" s="217"/>
      <c r="I667" s="217"/>
      <c r="J667" s="217"/>
      <c r="K667" s="217"/>
      <c r="L667" s="217"/>
      <c r="M667" s="217"/>
      <c r="N667" s="217"/>
      <c r="O667" s="217"/>
      <c r="P667" s="218"/>
      <c r="Q667" s="64"/>
      <c r="R667" s="109"/>
      <c r="S667" s="37"/>
    </row>
    <row r="668" spans="2:20" s="1" customFormat="1" ht="19.5" thickTop="1" x14ac:dyDescent="0.15">
      <c r="B668" s="35"/>
      <c r="C668" s="67"/>
      <c r="D668" s="9"/>
      <c r="E668" s="33"/>
      <c r="F668" s="33"/>
      <c r="G668" s="33"/>
      <c r="H668" s="33"/>
      <c r="I668" s="33"/>
      <c r="J668" s="33"/>
      <c r="K668" s="33"/>
      <c r="L668" s="33"/>
      <c r="M668" s="33"/>
      <c r="N668" s="33"/>
      <c r="O668" s="33"/>
      <c r="P668" s="33"/>
      <c r="Q668" s="9"/>
      <c r="R668" s="66"/>
      <c r="S668" s="49"/>
    </row>
    <row r="669" spans="2:20" s="1" customFormat="1" x14ac:dyDescent="0.15">
      <c r="B669" s="35"/>
      <c r="C669" s="67"/>
      <c r="D669" s="8"/>
      <c r="E669" s="9"/>
      <c r="F669" s="9"/>
      <c r="G669" s="9"/>
      <c r="H669" s="9"/>
      <c r="I669" s="9"/>
      <c r="J669" s="9"/>
      <c r="K669" s="9"/>
      <c r="L669" s="9"/>
      <c r="M669" s="9"/>
      <c r="N669" s="9"/>
      <c r="O669" s="9"/>
      <c r="P669" s="9"/>
      <c r="Q669" s="9"/>
      <c r="R669" s="66"/>
      <c r="S669" s="49"/>
    </row>
    <row r="670" spans="2:20" s="1" customFormat="1" ht="58.5" customHeight="1" x14ac:dyDescent="0.15">
      <c r="B670" s="35"/>
      <c r="C670" s="67"/>
      <c r="D670" s="222" t="s">
        <v>309</v>
      </c>
      <c r="E670" s="223"/>
      <c r="F670" s="223"/>
      <c r="G670" s="223"/>
      <c r="H670" s="223"/>
      <c r="I670" s="223"/>
      <c r="J670" s="223"/>
      <c r="K670" s="223"/>
      <c r="L670" s="223"/>
      <c r="M670" s="223"/>
      <c r="N670" s="223"/>
      <c r="O670" s="223"/>
      <c r="P670" s="223"/>
      <c r="Q670" s="224"/>
      <c r="R670" s="66"/>
      <c r="S670" s="49"/>
    </row>
    <row r="671" spans="2:20" s="1" customFormat="1" x14ac:dyDescent="0.15">
      <c r="B671" s="35"/>
      <c r="C671" s="67"/>
      <c r="D671" s="9"/>
      <c r="E671" s="39" t="str">
        <f>IF((COUNTBLANK(E673)+COUNTBLANK(G673))&lt;=0,"","未入力箇所があります！")</f>
        <v>未入力箇所があります！</v>
      </c>
      <c r="F671" s="9"/>
      <c r="G671" s="9"/>
      <c r="H671" s="9"/>
      <c r="I671" s="9"/>
      <c r="J671" s="9"/>
      <c r="K671" s="9"/>
      <c r="L671" s="9"/>
      <c r="M671" s="9"/>
      <c r="N671" s="9"/>
      <c r="O671" s="9"/>
      <c r="P671" s="9"/>
      <c r="Q671" s="9"/>
      <c r="R671" s="66"/>
      <c r="S671" s="49"/>
      <c r="T671" s="1" t="str">
        <f>IF(E671="","OK","NG")</f>
        <v>NG</v>
      </c>
    </row>
    <row r="672" spans="2:20" s="1" customFormat="1" ht="19.5" customHeight="1" thickBot="1" x14ac:dyDescent="0.2">
      <c r="B672" s="35"/>
      <c r="C672" s="67"/>
      <c r="D672" s="9"/>
      <c r="E672" s="22" t="s">
        <v>353</v>
      </c>
      <c r="F672" s="28"/>
      <c r="G672" s="22" t="s">
        <v>354</v>
      </c>
      <c r="H672" s="28"/>
      <c r="I672" s="9" t="s">
        <v>16</v>
      </c>
      <c r="J672" s="9"/>
      <c r="K672" s="9"/>
      <c r="L672" s="9"/>
      <c r="M672" s="9"/>
      <c r="N672" s="9"/>
      <c r="O672" s="9"/>
      <c r="P672" s="29"/>
      <c r="Q672" s="30"/>
      <c r="R672" s="66"/>
      <c r="S672" s="49"/>
    </row>
    <row r="673" spans="2:19" s="1" customFormat="1" ht="27" thickTop="1" thickBot="1" x14ac:dyDescent="0.2">
      <c r="B673" s="35"/>
      <c r="C673" s="67"/>
      <c r="D673" s="9"/>
      <c r="E673" s="18"/>
      <c r="F673" s="31"/>
      <c r="G673" s="18"/>
      <c r="H673" s="31"/>
      <c r="I673" s="6" t="s">
        <v>18</v>
      </c>
      <c r="J673" s="211" t="s">
        <v>101</v>
      </c>
      <c r="K673" s="211"/>
      <c r="L673" s="211"/>
      <c r="M673" s="211"/>
      <c r="N673" s="211"/>
      <c r="O673" s="211"/>
      <c r="P673" s="212"/>
      <c r="Q673" s="32"/>
      <c r="R673" s="66"/>
      <c r="S673" s="49"/>
    </row>
    <row r="674" spans="2:19" s="1" customFormat="1" ht="38.25" customHeight="1" thickTop="1" x14ac:dyDescent="0.15">
      <c r="B674" s="35"/>
      <c r="C674" s="67"/>
      <c r="D674" s="9"/>
      <c r="E674" s="9"/>
      <c r="F674" s="9"/>
      <c r="G674" s="9"/>
      <c r="H674" s="9"/>
      <c r="I674" s="6" t="s">
        <v>19</v>
      </c>
      <c r="J674" s="211" t="s">
        <v>310</v>
      </c>
      <c r="K674" s="211"/>
      <c r="L674" s="211"/>
      <c r="M674" s="211"/>
      <c r="N674" s="211"/>
      <c r="O674" s="211"/>
      <c r="P674" s="212"/>
      <c r="Q674" s="32"/>
      <c r="R674" s="66"/>
      <c r="S674" s="49"/>
    </row>
    <row r="675" spans="2:19" s="1" customFormat="1" ht="38.25" customHeight="1" x14ac:dyDescent="0.15">
      <c r="B675" s="35"/>
      <c r="C675" s="67"/>
      <c r="D675" s="9"/>
      <c r="E675" s="9"/>
      <c r="F675" s="9"/>
      <c r="G675" s="9"/>
      <c r="H675" s="9"/>
      <c r="I675" s="6" t="s">
        <v>20</v>
      </c>
      <c r="J675" s="211" t="s">
        <v>311</v>
      </c>
      <c r="K675" s="211"/>
      <c r="L675" s="211"/>
      <c r="M675" s="211"/>
      <c r="N675" s="211"/>
      <c r="O675" s="211"/>
      <c r="P675" s="212"/>
      <c r="Q675" s="32"/>
      <c r="R675" s="66"/>
      <c r="S675" s="49"/>
    </row>
    <row r="676" spans="2:19" s="1" customFormat="1" ht="23.25" customHeight="1" x14ac:dyDescent="0.15">
      <c r="B676" s="35"/>
      <c r="C676" s="67"/>
      <c r="D676" s="9"/>
      <c r="E676" s="9"/>
      <c r="F676" s="9"/>
      <c r="G676" s="9"/>
      <c r="H676" s="9"/>
      <c r="I676" s="6" t="s">
        <v>21</v>
      </c>
      <c r="J676" s="211" t="s">
        <v>312</v>
      </c>
      <c r="K676" s="211"/>
      <c r="L676" s="211"/>
      <c r="M676" s="211"/>
      <c r="N676" s="211"/>
      <c r="O676" s="211"/>
      <c r="P676" s="212"/>
      <c r="Q676" s="32"/>
      <c r="R676" s="66"/>
      <c r="S676" s="49"/>
    </row>
    <row r="677" spans="2:19" s="1" customFormat="1" ht="23.25" customHeight="1" x14ac:dyDescent="0.15">
      <c r="B677" s="35"/>
      <c r="C677" s="67"/>
      <c r="D677" s="9"/>
      <c r="E677" s="9"/>
      <c r="F677" s="9"/>
      <c r="G677" s="9"/>
      <c r="H677" s="9"/>
      <c r="I677" s="6" t="s">
        <v>22</v>
      </c>
      <c r="J677" s="211" t="s">
        <v>313</v>
      </c>
      <c r="K677" s="211"/>
      <c r="L677" s="211"/>
      <c r="M677" s="211"/>
      <c r="N677" s="211"/>
      <c r="O677" s="211"/>
      <c r="P677" s="212"/>
      <c r="Q677" s="32"/>
      <c r="R677" s="66"/>
      <c r="S677" s="49"/>
    </row>
    <row r="678" spans="2:19" s="1" customFormat="1" ht="42" customHeight="1" x14ac:dyDescent="0.15">
      <c r="B678" s="35"/>
      <c r="C678" s="67"/>
      <c r="D678" s="9"/>
      <c r="E678" s="9"/>
      <c r="F678" s="9"/>
      <c r="G678" s="9"/>
      <c r="H678" s="9"/>
      <c r="I678" s="6" t="s">
        <v>23</v>
      </c>
      <c r="J678" s="211" t="s">
        <v>314</v>
      </c>
      <c r="K678" s="211"/>
      <c r="L678" s="211"/>
      <c r="M678" s="211"/>
      <c r="N678" s="211"/>
      <c r="O678" s="211"/>
      <c r="P678" s="212"/>
      <c r="Q678" s="32"/>
      <c r="R678" s="66"/>
      <c r="S678" s="49"/>
    </row>
    <row r="679" spans="2:19" s="1" customFormat="1" x14ac:dyDescent="0.15">
      <c r="B679" s="35"/>
      <c r="C679" s="67"/>
      <c r="D679" s="9"/>
      <c r="E679" s="9"/>
      <c r="F679" s="9"/>
      <c r="G679" s="9"/>
      <c r="H679" s="9"/>
      <c r="I679" s="9"/>
      <c r="J679" s="9"/>
      <c r="K679" s="9"/>
      <c r="L679" s="9"/>
      <c r="M679" s="9"/>
      <c r="N679" s="9"/>
      <c r="O679" s="9"/>
      <c r="P679" s="9"/>
      <c r="Q679" s="9"/>
      <c r="R679" s="66"/>
      <c r="S679" s="49"/>
    </row>
    <row r="680" spans="2:19" s="1" customFormat="1" ht="19.5" thickBot="1" x14ac:dyDescent="0.2">
      <c r="B680" s="35"/>
      <c r="C680" s="67"/>
      <c r="D680" s="9"/>
      <c r="E680" s="213" t="s">
        <v>358</v>
      </c>
      <c r="F680" s="214"/>
      <c r="G680" s="214"/>
      <c r="H680" s="214"/>
      <c r="I680" s="214"/>
      <c r="J680" s="214"/>
      <c r="K680" s="214"/>
      <c r="L680" s="214"/>
      <c r="M680" s="214"/>
      <c r="N680" s="214"/>
      <c r="O680" s="214"/>
      <c r="P680" s="215"/>
      <c r="Q680" s="9"/>
      <c r="R680" s="66"/>
      <c r="S680" s="49"/>
    </row>
    <row r="681" spans="2:19" s="110" customFormat="1" ht="99.95" customHeight="1" thickTop="1" thickBot="1" x14ac:dyDescent="0.2">
      <c r="B681" s="107"/>
      <c r="C681" s="108"/>
      <c r="D681" s="64"/>
      <c r="E681" s="216"/>
      <c r="F681" s="217"/>
      <c r="G681" s="217"/>
      <c r="H681" s="217"/>
      <c r="I681" s="217"/>
      <c r="J681" s="217"/>
      <c r="K681" s="217"/>
      <c r="L681" s="217"/>
      <c r="M681" s="217"/>
      <c r="N681" s="217"/>
      <c r="O681" s="217"/>
      <c r="P681" s="218"/>
      <c r="Q681" s="64"/>
      <c r="R681" s="109"/>
      <c r="S681" s="37"/>
    </row>
    <row r="682" spans="2:19" s="1" customFormat="1" ht="19.5" thickTop="1" x14ac:dyDescent="0.15">
      <c r="B682" s="35"/>
      <c r="C682" s="67"/>
      <c r="D682" s="9"/>
      <c r="E682" s="9"/>
      <c r="F682" s="9"/>
      <c r="G682" s="9"/>
      <c r="H682" s="9"/>
      <c r="I682" s="9"/>
      <c r="J682" s="9"/>
      <c r="K682" s="9"/>
      <c r="L682" s="9"/>
      <c r="M682" s="9"/>
      <c r="N682" s="9"/>
      <c r="O682" s="9"/>
      <c r="P682" s="9"/>
      <c r="Q682" s="9"/>
      <c r="R682" s="66"/>
      <c r="S682" s="49"/>
    </row>
    <row r="683" spans="2:19" s="1" customFormat="1" ht="19.5" thickBot="1" x14ac:dyDescent="0.2">
      <c r="B683" s="35"/>
      <c r="C683" s="67"/>
      <c r="D683" s="9"/>
      <c r="E683" s="219" t="s">
        <v>24</v>
      </c>
      <c r="F683" s="220"/>
      <c r="G683" s="220"/>
      <c r="H683" s="220"/>
      <c r="I683" s="220"/>
      <c r="J683" s="220"/>
      <c r="K683" s="220"/>
      <c r="L683" s="220"/>
      <c r="M683" s="220"/>
      <c r="N683" s="220"/>
      <c r="O683" s="220"/>
      <c r="P683" s="221"/>
      <c r="Q683" s="9"/>
      <c r="R683" s="66"/>
      <c r="S683" s="49"/>
    </row>
    <row r="684" spans="2:19" s="110" customFormat="1" ht="99.95" customHeight="1" thickTop="1" thickBot="1" x14ac:dyDescent="0.2">
      <c r="B684" s="107"/>
      <c r="C684" s="108"/>
      <c r="D684" s="64"/>
      <c r="E684" s="216"/>
      <c r="F684" s="217"/>
      <c r="G684" s="217"/>
      <c r="H684" s="217"/>
      <c r="I684" s="217"/>
      <c r="J684" s="217"/>
      <c r="K684" s="217"/>
      <c r="L684" s="217"/>
      <c r="M684" s="217"/>
      <c r="N684" s="217"/>
      <c r="O684" s="217"/>
      <c r="P684" s="218"/>
      <c r="Q684" s="64"/>
      <c r="R684" s="109"/>
      <c r="S684" s="37"/>
    </row>
    <row r="685" spans="2:19" s="1" customFormat="1" ht="19.5" thickTop="1" x14ac:dyDescent="0.15">
      <c r="B685" s="35"/>
      <c r="C685" s="67"/>
      <c r="D685" s="9"/>
      <c r="E685" s="9"/>
      <c r="F685" s="9"/>
      <c r="G685" s="9"/>
      <c r="H685" s="9"/>
      <c r="I685" s="9"/>
      <c r="J685" s="9"/>
      <c r="K685" s="9"/>
      <c r="L685" s="9"/>
      <c r="M685" s="9"/>
      <c r="N685" s="9"/>
      <c r="O685" s="9"/>
      <c r="P685" s="9"/>
      <c r="Q685" s="9"/>
      <c r="R685" s="66"/>
      <c r="S685" s="49"/>
    </row>
    <row r="686" spans="2:19" s="1" customFormat="1" ht="24" x14ac:dyDescent="0.15">
      <c r="B686" s="35"/>
      <c r="C686" s="86"/>
      <c r="D686" s="302" t="s">
        <v>85</v>
      </c>
      <c r="E686" s="302"/>
      <c r="F686" s="302"/>
      <c r="G686" s="302" t="s">
        <v>87</v>
      </c>
      <c r="H686" s="302"/>
      <c r="I686" s="302"/>
      <c r="J686" s="87"/>
      <c r="K686" s="209" t="s">
        <v>89</v>
      </c>
      <c r="L686" s="209"/>
      <c r="M686" s="209"/>
      <c r="N686" s="209"/>
      <c r="O686" s="209" t="s">
        <v>90</v>
      </c>
      <c r="P686" s="209"/>
      <c r="Q686" s="209"/>
      <c r="R686" s="88"/>
      <c r="S686" s="49"/>
    </row>
    <row r="687" spans="2:19" s="1" customFormat="1" x14ac:dyDescent="0.15">
      <c r="B687" s="35"/>
      <c r="C687" s="67"/>
      <c r="D687" s="9"/>
      <c r="E687" s="9"/>
      <c r="F687" s="9"/>
      <c r="G687" s="9"/>
      <c r="H687" s="9"/>
      <c r="I687" s="9"/>
      <c r="J687" s="9"/>
      <c r="K687" s="9"/>
      <c r="L687" s="9"/>
      <c r="M687" s="9"/>
      <c r="N687" s="9"/>
      <c r="O687" s="9"/>
      <c r="P687" s="9"/>
      <c r="Q687" s="9"/>
      <c r="R687" s="66"/>
      <c r="S687" s="49"/>
    </row>
    <row r="688" spans="2:19" s="1" customFormat="1" ht="24" x14ac:dyDescent="0.15">
      <c r="B688" s="35"/>
      <c r="C688" s="256" t="s">
        <v>90</v>
      </c>
      <c r="D688" s="257"/>
      <c r="E688" s="257"/>
      <c r="F688" s="257"/>
      <c r="G688" s="257"/>
      <c r="H688" s="257"/>
      <c r="I688" s="257"/>
      <c r="J688" s="257"/>
      <c r="K688" s="257"/>
      <c r="L688" s="257"/>
      <c r="M688" s="257"/>
      <c r="N688" s="257"/>
      <c r="O688" s="257"/>
      <c r="P688" s="257"/>
      <c r="Q688" s="257"/>
      <c r="R688" s="258"/>
      <c r="S688" s="74"/>
    </row>
    <row r="689" spans="2:19" s="1" customFormat="1" ht="19.5" x14ac:dyDescent="0.15">
      <c r="B689" s="35"/>
      <c r="C689" s="67"/>
      <c r="D689" s="97" t="s">
        <v>401</v>
      </c>
      <c r="E689" s="9"/>
      <c r="F689" s="9"/>
      <c r="G689" s="9"/>
      <c r="H689" s="9"/>
      <c r="I689" s="9"/>
      <c r="J689" s="9"/>
      <c r="K689" s="9"/>
      <c r="L689" s="9"/>
      <c r="M689" s="9"/>
      <c r="N689" s="9"/>
      <c r="O689" s="9"/>
      <c r="P689" s="9"/>
      <c r="Q689" s="9"/>
      <c r="R689" s="66"/>
      <c r="S689" s="49"/>
    </row>
    <row r="690" spans="2:19" s="1" customFormat="1" ht="41.25" customHeight="1" x14ac:dyDescent="0.15">
      <c r="B690" s="35"/>
      <c r="C690" s="67"/>
      <c r="D690" s="40" t="s">
        <v>364</v>
      </c>
      <c r="E690" s="40" t="s">
        <v>370</v>
      </c>
      <c r="F690" s="261" t="s">
        <v>365</v>
      </c>
      <c r="G690" s="262"/>
      <c r="H690" s="261" t="s">
        <v>368</v>
      </c>
      <c r="I690" s="262"/>
      <c r="J690" s="261" t="s">
        <v>369</v>
      </c>
      <c r="K690" s="262"/>
      <c r="L690" s="261" t="s">
        <v>367</v>
      </c>
      <c r="M690" s="263"/>
      <c r="N690" s="262"/>
      <c r="O690" s="261" t="s">
        <v>366</v>
      </c>
      <c r="P690" s="263"/>
      <c r="Q690" s="262"/>
      <c r="R690" s="66"/>
      <c r="S690" s="49"/>
    </row>
    <row r="691" spans="2:19" s="1" customFormat="1" ht="19.5" thickBot="1" x14ac:dyDescent="0.2">
      <c r="B691" s="35"/>
      <c r="C691" s="67"/>
      <c r="D691" s="306" t="s">
        <v>402</v>
      </c>
      <c r="E691" s="307"/>
      <c r="F691" s="307"/>
      <c r="G691" s="307"/>
      <c r="H691" s="307"/>
      <c r="I691" s="307"/>
      <c r="J691" s="307"/>
      <c r="K691" s="307"/>
      <c r="L691" s="307"/>
      <c r="M691" s="307"/>
      <c r="N691" s="307"/>
      <c r="O691" s="307"/>
      <c r="P691" s="307"/>
      <c r="Q691" s="308"/>
      <c r="R691" s="66"/>
      <c r="S691" s="49"/>
    </row>
    <row r="692" spans="2:19" s="1" customFormat="1" ht="99.95" customHeight="1" thickTop="1" thickBot="1" x14ac:dyDescent="0.2">
      <c r="B692" s="35"/>
      <c r="C692" s="67"/>
      <c r="D692" s="89"/>
      <c r="E692" s="92" t="s">
        <v>403</v>
      </c>
      <c r="F692" s="264" t="s">
        <v>404</v>
      </c>
      <c r="G692" s="265"/>
      <c r="H692" s="318"/>
      <c r="I692" s="319"/>
      <c r="J692" s="320"/>
      <c r="K692" s="321"/>
      <c r="L692" s="269"/>
      <c r="M692" s="217"/>
      <c r="N692" s="270"/>
      <c r="O692" s="269"/>
      <c r="P692" s="217"/>
      <c r="Q692" s="218"/>
      <c r="R692" s="66"/>
      <c r="S692" s="49"/>
    </row>
    <row r="693" spans="2:19" s="1" customFormat="1" ht="20.25" thickTop="1" thickBot="1" x14ac:dyDescent="0.2">
      <c r="B693" s="35"/>
      <c r="C693" s="67"/>
      <c r="D693" s="309" t="s">
        <v>405</v>
      </c>
      <c r="E693" s="310"/>
      <c r="F693" s="310"/>
      <c r="G693" s="310"/>
      <c r="H693" s="310"/>
      <c r="I693" s="310"/>
      <c r="J693" s="310"/>
      <c r="K693" s="310"/>
      <c r="L693" s="310"/>
      <c r="M693" s="310"/>
      <c r="N693" s="310"/>
      <c r="O693" s="310"/>
      <c r="P693" s="310"/>
      <c r="Q693" s="311"/>
      <c r="R693" s="66"/>
      <c r="S693" s="49"/>
    </row>
    <row r="694" spans="2:19" s="1" customFormat="1" ht="99.95" customHeight="1" thickTop="1" x14ac:dyDescent="0.15">
      <c r="B694" s="35"/>
      <c r="C694" s="67"/>
      <c r="D694" s="93"/>
      <c r="E694" s="92" t="s">
        <v>406</v>
      </c>
      <c r="F694" s="264" t="s">
        <v>407</v>
      </c>
      <c r="G694" s="266"/>
      <c r="H694" s="271"/>
      <c r="I694" s="272"/>
      <c r="J694" s="273"/>
      <c r="K694" s="274"/>
      <c r="L694" s="275"/>
      <c r="M694" s="276"/>
      <c r="N694" s="277"/>
      <c r="O694" s="275"/>
      <c r="P694" s="276"/>
      <c r="Q694" s="278"/>
      <c r="R694" s="66"/>
      <c r="S694" s="49"/>
    </row>
    <row r="695" spans="2:19" s="1" customFormat="1" ht="99.95" customHeight="1" x14ac:dyDescent="0.15">
      <c r="B695" s="35"/>
      <c r="C695" s="67"/>
      <c r="D695" s="93"/>
      <c r="E695" s="92" t="s">
        <v>408</v>
      </c>
      <c r="F695" s="264" t="s">
        <v>409</v>
      </c>
      <c r="G695" s="266"/>
      <c r="H695" s="279"/>
      <c r="I695" s="280"/>
      <c r="J695" s="281"/>
      <c r="K695" s="282"/>
      <c r="L695" s="283"/>
      <c r="M695" s="284"/>
      <c r="N695" s="285"/>
      <c r="O695" s="283"/>
      <c r="P695" s="284"/>
      <c r="Q695" s="286"/>
      <c r="R695" s="66"/>
      <c r="S695" s="49"/>
    </row>
    <row r="696" spans="2:19" s="1" customFormat="1" ht="99.95" customHeight="1" thickBot="1" x14ac:dyDescent="0.2">
      <c r="B696" s="35"/>
      <c r="C696" s="67"/>
      <c r="D696" s="89"/>
      <c r="E696" s="92" t="s">
        <v>410</v>
      </c>
      <c r="F696" s="264" t="s">
        <v>411</v>
      </c>
      <c r="G696" s="266"/>
      <c r="H696" s="259"/>
      <c r="I696" s="260"/>
      <c r="J696" s="295"/>
      <c r="K696" s="296"/>
      <c r="L696" s="287"/>
      <c r="M696" s="288"/>
      <c r="N696" s="297"/>
      <c r="O696" s="287"/>
      <c r="P696" s="288"/>
      <c r="Q696" s="289"/>
      <c r="R696" s="66"/>
      <c r="S696" s="49"/>
    </row>
    <row r="697" spans="2:19" s="1" customFormat="1" ht="20.25" thickTop="1" thickBot="1" x14ac:dyDescent="0.2">
      <c r="B697" s="35"/>
      <c r="C697" s="67"/>
      <c r="D697" s="309" t="s">
        <v>412</v>
      </c>
      <c r="E697" s="310"/>
      <c r="F697" s="310"/>
      <c r="G697" s="310"/>
      <c r="H697" s="310"/>
      <c r="I697" s="310"/>
      <c r="J697" s="310"/>
      <c r="K697" s="310"/>
      <c r="L697" s="310"/>
      <c r="M697" s="310"/>
      <c r="N697" s="310"/>
      <c r="O697" s="310"/>
      <c r="P697" s="310"/>
      <c r="Q697" s="311"/>
      <c r="R697" s="66"/>
      <c r="S697" s="49"/>
    </row>
    <row r="698" spans="2:19" s="1" customFormat="1" ht="99.95" customHeight="1" thickTop="1" thickBot="1" x14ac:dyDescent="0.2">
      <c r="B698" s="35"/>
      <c r="C698" s="67"/>
      <c r="D698" s="89"/>
      <c r="E698" s="92" t="s">
        <v>413</v>
      </c>
      <c r="F698" s="264" t="s">
        <v>414</v>
      </c>
      <c r="G698" s="266"/>
      <c r="H698" s="290"/>
      <c r="I698" s="291"/>
      <c r="J698" s="267"/>
      <c r="K698" s="268"/>
      <c r="L698" s="269"/>
      <c r="M698" s="217"/>
      <c r="N698" s="270"/>
      <c r="O698" s="269"/>
      <c r="P698" s="217"/>
      <c r="Q698" s="218"/>
      <c r="R698" s="66"/>
      <c r="S698" s="49"/>
    </row>
    <row r="699" spans="2:19" s="1" customFormat="1" ht="20.25" thickTop="1" thickBot="1" x14ac:dyDescent="0.2">
      <c r="B699" s="35"/>
      <c r="C699" s="67"/>
      <c r="D699" s="312" t="s">
        <v>415</v>
      </c>
      <c r="E699" s="313"/>
      <c r="F699" s="313"/>
      <c r="G699" s="313"/>
      <c r="H699" s="313"/>
      <c r="I699" s="313"/>
      <c r="J699" s="313"/>
      <c r="K699" s="313"/>
      <c r="L699" s="313"/>
      <c r="M699" s="313"/>
      <c r="N699" s="313"/>
      <c r="O699" s="313"/>
      <c r="P699" s="313"/>
      <c r="Q699" s="314"/>
      <c r="R699" s="66"/>
      <c r="S699" s="49"/>
    </row>
    <row r="700" spans="2:19" s="1" customFormat="1" ht="99.95" customHeight="1" thickTop="1" x14ac:dyDescent="0.15">
      <c r="B700" s="35"/>
      <c r="C700" s="67"/>
      <c r="D700" s="90"/>
      <c r="E700" s="92" t="s">
        <v>416</v>
      </c>
      <c r="F700" s="264" t="s">
        <v>417</v>
      </c>
      <c r="G700" s="266"/>
      <c r="H700" s="271"/>
      <c r="I700" s="272"/>
      <c r="J700" s="273"/>
      <c r="K700" s="274"/>
      <c r="L700" s="275"/>
      <c r="M700" s="276"/>
      <c r="N700" s="277"/>
      <c r="O700" s="275"/>
      <c r="P700" s="276"/>
      <c r="Q700" s="278"/>
      <c r="R700" s="66"/>
      <c r="S700" s="49"/>
    </row>
    <row r="701" spans="2:19" s="1" customFormat="1" ht="99.95" customHeight="1" x14ac:dyDescent="0.15">
      <c r="B701" s="35"/>
      <c r="C701" s="67"/>
      <c r="D701" s="91"/>
      <c r="E701" s="92" t="s">
        <v>418</v>
      </c>
      <c r="F701" s="264" t="s">
        <v>419</v>
      </c>
      <c r="G701" s="266"/>
      <c r="H701" s="279"/>
      <c r="I701" s="280"/>
      <c r="J701" s="281"/>
      <c r="K701" s="282"/>
      <c r="L701" s="283"/>
      <c r="M701" s="284"/>
      <c r="N701" s="285"/>
      <c r="O701" s="283"/>
      <c r="P701" s="284"/>
      <c r="Q701" s="286"/>
      <c r="R701" s="66"/>
      <c r="S701" s="49"/>
    </row>
    <row r="702" spans="2:19" s="1" customFormat="1" ht="19.5" thickBot="1" x14ac:dyDescent="0.2">
      <c r="B702" s="35"/>
      <c r="C702" s="67"/>
      <c r="D702" s="309" t="s">
        <v>422</v>
      </c>
      <c r="E702" s="310"/>
      <c r="F702" s="310"/>
      <c r="G702" s="310"/>
      <c r="H702" s="310"/>
      <c r="I702" s="310"/>
      <c r="J702" s="310"/>
      <c r="K702" s="310"/>
      <c r="L702" s="310"/>
      <c r="M702" s="310"/>
      <c r="N702" s="310"/>
      <c r="O702" s="310"/>
      <c r="P702" s="310"/>
      <c r="Q702" s="311"/>
      <c r="R702" s="66"/>
      <c r="S702" s="49"/>
    </row>
    <row r="703" spans="2:19" s="1" customFormat="1" ht="99.95" customHeight="1" thickTop="1" thickBot="1" x14ac:dyDescent="0.2">
      <c r="B703" s="35"/>
      <c r="C703" s="67"/>
      <c r="D703" s="89"/>
      <c r="E703" s="92" t="s">
        <v>420</v>
      </c>
      <c r="F703" s="264" t="s">
        <v>421</v>
      </c>
      <c r="G703" s="266"/>
      <c r="H703" s="290"/>
      <c r="I703" s="291"/>
      <c r="J703" s="267"/>
      <c r="K703" s="268"/>
      <c r="L703" s="269"/>
      <c r="M703" s="217"/>
      <c r="N703" s="270"/>
      <c r="O703" s="269"/>
      <c r="P703" s="217"/>
      <c r="Q703" s="218"/>
      <c r="R703" s="66"/>
      <c r="S703" s="49"/>
    </row>
    <row r="704" spans="2:19" s="1" customFormat="1" ht="19.5" thickTop="1" x14ac:dyDescent="0.15">
      <c r="B704" s="35"/>
      <c r="C704" s="67"/>
      <c r="D704" s="9"/>
      <c r="E704" s="9"/>
      <c r="F704" s="9"/>
      <c r="G704" s="9"/>
      <c r="H704" s="9"/>
      <c r="I704" s="9"/>
      <c r="J704" s="9"/>
      <c r="K704" s="9"/>
      <c r="L704" s="9"/>
      <c r="M704" s="9"/>
      <c r="N704" s="9"/>
      <c r="O704" s="9"/>
      <c r="P704" s="9"/>
      <c r="Q704" s="9"/>
      <c r="R704" s="66"/>
      <c r="S704" s="49"/>
    </row>
    <row r="705" spans="2:19" s="1" customFormat="1" x14ac:dyDescent="0.15">
      <c r="B705" s="35"/>
      <c r="C705" s="67"/>
      <c r="D705" s="98" t="s">
        <v>679</v>
      </c>
      <c r="E705" s="9"/>
      <c r="F705" s="9"/>
      <c r="G705" s="9"/>
      <c r="H705" s="9"/>
      <c r="I705" s="9"/>
      <c r="J705" s="9"/>
      <c r="K705" s="9"/>
      <c r="L705" s="9"/>
      <c r="M705" s="9"/>
      <c r="N705" s="9"/>
      <c r="O705" s="9"/>
      <c r="P705" s="9"/>
      <c r="Q705" s="9"/>
      <c r="R705" s="66"/>
      <c r="S705" s="49"/>
    </row>
    <row r="706" spans="2:19" s="1" customFormat="1" ht="41.25" customHeight="1" thickBot="1" x14ac:dyDescent="0.2">
      <c r="B706" s="35"/>
      <c r="C706" s="67"/>
      <c r="D706" s="41" t="s">
        <v>364</v>
      </c>
      <c r="E706" s="41" t="s">
        <v>370</v>
      </c>
      <c r="F706" s="298" t="s">
        <v>365</v>
      </c>
      <c r="G706" s="299"/>
      <c r="H706" s="298" t="s">
        <v>368</v>
      </c>
      <c r="I706" s="299"/>
      <c r="J706" s="298" t="s">
        <v>369</v>
      </c>
      <c r="K706" s="299"/>
      <c r="L706" s="298" t="s">
        <v>367</v>
      </c>
      <c r="M706" s="300"/>
      <c r="N706" s="299"/>
      <c r="O706" s="298" t="s">
        <v>366</v>
      </c>
      <c r="P706" s="300"/>
      <c r="Q706" s="299"/>
      <c r="R706" s="66"/>
      <c r="S706" s="49"/>
    </row>
    <row r="707" spans="2:19" s="1" customFormat="1" ht="19.5" thickTop="1" x14ac:dyDescent="0.15">
      <c r="B707" s="35"/>
      <c r="C707" s="67"/>
      <c r="D707" s="315"/>
      <c r="E707" s="316"/>
      <c r="F707" s="316"/>
      <c r="G707" s="316"/>
      <c r="H707" s="316"/>
      <c r="I707" s="316"/>
      <c r="J707" s="316"/>
      <c r="K707" s="316"/>
      <c r="L707" s="316"/>
      <c r="M707" s="316"/>
      <c r="N707" s="316"/>
      <c r="O707" s="316"/>
      <c r="P707" s="316"/>
      <c r="Q707" s="317"/>
      <c r="R707" s="66"/>
      <c r="S707" s="49"/>
    </row>
    <row r="708" spans="2:19" s="1" customFormat="1" ht="50.1" customHeight="1" thickBot="1" x14ac:dyDescent="0.2">
      <c r="B708" s="35"/>
      <c r="C708" s="67"/>
      <c r="D708" s="82"/>
      <c r="E708" s="208"/>
      <c r="F708" s="292"/>
      <c r="G708" s="293"/>
      <c r="H708" s="294"/>
      <c r="I708" s="260"/>
      <c r="J708" s="295"/>
      <c r="K708" s="296"/>
      <c r="L708" s="287"/>
      <c r="M708" s="288"/>
      <c r="N708" s="297"/>
      <c r="O708" s="287"/>
      <c r="P708" s="288"/>
      <c r="Q708" s="289"/>
      <c r="R708" s="66"/>
      <c r="S708" s="49"/>
    </row>
    <row r="709" spans="2:19" s="1" customFormat="1" ht="19.5" thickTop="1" x14ac:dyDescent="0.15">
      <c r="B709" s="35"/>
      <c r="C709" s="67"/>
      <c r="D709" s="315"/>
      <c r="E709" s="316"/>
      <c r="F709" s="316"/>
      <c r="G709" s="316"/>
      <c r="H709" s="316"/>
      <c r="I709" s="316"/>
      <c r="J709" s="316"/>
      <c r="K709" s="316"/>
      <c r="L709" s="316"/>
      <c r="M709" s="316"/>
      <c r="N709" s="316"/>
      <c r="O709" s="316"/>
      <c r="P709" s="316"/>
      <c r="Q709" s="317"/>
      <c r="R709" s="66"/>
      <c r="S709" s="49"/>
    </row>
    <row r="710" spans="2:19" s="1" customFormat="1" ht="50.1" customHeight="1" thickBot="1" x14ac:dyDescent="0.2">
      <c r="B710" s="35"/>
      <c r="C710" s="67"/>
      <c r="D710" s="82"/>
      <c r="E710" s="208"/>
      <c r="F710" s="292"/>
      <c r="G710" s="293"/>
      <c r="H710" s="294"/>
      <c r="I710" s="260"/>
      <c r="J710" s="295"/>
      <c r="K710" s="296"/>
      <c r="L710" s="287"/>
      <c r="M710" s="288"/>
      <c r="N710" s="297"/>
      <c r="O710" s="287"/>
      <c r="P710" s="288"/>
      <c r="Q710" s="289"/>
      <c r="R710" s="66"/>
      <c r="S710" s="49"/>
    </row>
    <row r="711" spans="2:19" s="1" customFormat="1" ht="19.5" thickTop="1" x14ac:dyDescent="0.15">
      <c r="B711" s="35"/>
      <c r="C711" s="67"/>
      <c r="D711" s="315"/>
      <c r="E711" s="316"/>
      <c r="F711" s="316"/>
      <c r="G711" s="316"/>
      <c r="H711" s="316"/>
      <c r="I711" s="316"/>
      <c r="J711" s="316"/>
      <c r="K711" s="316"/>
      <c r="L711" s="316"/>
      <c r="M711" s="316"/>
      <c r="N711" s="316"/>
      <c r="O711" s="316"/>
      <c r="P711" s="316"/>
      <c r="Q711" s="317"/>
      <c r="R711" s="66"/>
      <c r="S711" s="49"/>
    </row>
    <row r="712" spans="2:19" s="1" customFormat="1" ht="50.1" customHeight="1" thickBot="1" x14ac:dyDescent="0.2">
      <c r="B712" s="35"/>
      <c r="C712" s="67"/>
      <c r="D712" s="82"/>
      <c r="E712" s="208"/>
      <c r="F712" s="292"/>
      <c r="G712" s="293"/>
      <c r="H712" s="294"/>
      <c r="I712" s="260"/>
      <c r="J712" s="295"/>
      <c r="K712" s="296"/>
      <c r="L712" s="287"/>
      <c r="M712" s="288"/>
      <c r="N712" s="297"/>
      <c r="O712" s="287"/>
      <c r="P712" s="288"/>
      <c r="Q712" s="289"/>
      <c r="R712" s="66"/>
      <c r="S712" s="49"/>
    </row>
    <row r="713" spans="2:19" s="1" customFormat="1" ht="19.5" thickTop="1" x14ac:dyDescent="0.15">
      <c r="B713" s="35"/>
      <c r="C713" s="67"/>
      <c r="D713" s="315"/>
      <c r="E713" s="316"/>
      <c r="F713" s="316"/>
      <c r="G713" s="316"/>
      <c r="H713" s="316"/>
      <c r="I713" s="316"/>
      <c r="J713" s="316"/>
      <c r="K713" s="316"/>
      <c r="L713" s="316"/>
      <c r="M713" s="316"/>
      <c r="N713" s="316"/>
      <c r="O713" s="316"/>
      <c r="P713" s="316"/>
      <c r="Q713" s="317"/>
      <c r="R713" s="66"/>
      <c r="S713" s="49"/>
    </row>
    <row r="714" spans="2:19" s="1" customFormat="1" ht="50.1" customHeight="1" thickBot="1" x14ac:dyDescent="0.2">
      <c r="B714" s="35"/>
      <c r="C714" s="67"/>
      <c r="D714" s="82"/>
      <c r="E714" s="208"/>
      <c r="F714" s="292"/>
      <c r="G714" s="293"/>
      <c r="H714" s="294"/>
      <c r="I714" s="260"/>
      <c r="J714" s="295"/>
      <c r="K714" s="296"/>
      <c r="L714" s="287"/>
      <c r="M714" s="288"/>
      <c r="N714" s="297"/>
      <c r="O714" s="287"/>
      <c r="P714" s="288"/>
      <c r="Q714" s="289"/>
      <c r="R714" s="66"/>
      <c r="S714" s="49"/>
    </row>
    <row r="715" spans="2:19" s="1" customFormat="1" ht="19.5" thickTop="1" x14ac:dyDescent="0.15">
      <c r="B715" s="35"/>
      <c r="C715" s="67"/>
      <c r="D715" s="315"/>
      <c r="E715" s="316"/>
      <c r="F715" s="316"/>
      <c r="G715" s="316"/>
      <c r="H715" s="316"/>
      <c r="I715" s="316"/>
      <c r="J715" s="316"/>
      <c r="K715" s="316"/>
      <c r="L715" s="316"/>
      <c r="M715" s="316"/>
      <c r="N715" s="316"/>
      <c r="O715" s="316"/>
      <c r="P715" s="316"/>
      <c r="Q715" s="317"/>
      <c r="R715" s="66"/>
      <c r="S715" s="49"/>
    </row>
    <row r="716" spans="2:19" s="1" customFormat="1" ht="50.1" customHeight="1" thickBot="1" x14ac:dyDescent="0.2">
      <c r="B716" s="35"/>
      <c r="C716" s="67"/>
      <c r="D716" s="82"/>
      <c r="E716" s="208"/>
      <c r="F716" s="292"/>
      <c r="G716" s="293"/>
      <c r="H716" s="294"/>
      <c r="I716" s="260"/>
      <c r="J716" s="295"/>
      <c r="K716" s="296"/>
      <c r="L716" s="287"/>
      <c r="M716" s="288"/>
      <c r="N716" s="297"/>
      <c r="O716" s="287"/>
      <c r="P716" s="288"/>
      <c r="Q716" s="289"/>
      <c r="R716" s="66"/>
      <c r="S716" s="49"/>
    </row>
    <row r="717" spans="2:19" s="1" customFormat="1" ht="19.5" thickTop="1" x14ac:dyDescent="0.15">
      <c r="B717" s="35"/>
      <c r="C717" s="67"/>
      <c r="D717" s="9"/>
      <c r="E717" s="9"/>
      <c r="F717" s="9"/>
      <c r="G717" s="9"/>
      <c r="H717" s="9"/>
      <c r="I717" s="9"/>
      <c r="J717" s="9"/>
      <c r="K717" s="9"/>
      <c r="L717" s="9"/>
      <c r="M717" s="9"/>
      <c r="N717" s="9"/>
      <c r="O717" s="9"/>
      <c r="P717" s="9"/>
      <c r="Q717" s="9"/>
      <c r="R717" s="66"/>
      <c r="S717" s="49"/>
    </row>
    <row r="718" spans="2:19" s="1" customFormat="1" ht="24" x14ac:dyDescent="0.15">
      <c r="B718" s="35"/>
      <c r="C718" s="86"/>
      <c r="D718" s="302" t="s">
        <v>85</v>
      </c>
      <c r="E718" s="302"/>
      <c r="F718" s="302"/>
      <c r="G718" s="302" t="s">
        <v>87</v>
      </c>
      <c r="H718" s="302"/>
      <c r="I718" s="302"/>
      <c r="J718" s="87"/>
      <c r="K718" s="209" t="s">
        <v>89</v>
      </c>
      <c r="L718" s="209"/>
      <c r="M718" s="209"/>
      <c r="N718" s="209"/>
      <c r="O718" s="209" t="s">
        <v>90</v>
      </c>
      <c r="P718" s="209"/>
      <c r="Q718" s="209"/>
      <c r="R718" s="88"/>
      <c r="S718" s="49"/>
    </row>
    <row r="719" spans="2:19" s="1" customFormat="1" x14ac:dyDescent="0.15">
      <c r="B719" s="35"/>
      <c r="C719" s="67"/>
      <c r="D719" s="9"/>
      <c r="E719" s="9"/>
      <c r="F719" s="9"/>
      <c r="G719" s="9"/>
      <c r="H719" s="9"/>
      <c r="I719" s="9"/>
      <c r="J719" s="9"/>
      <c r="K719" s="9"/>
      <c r="L719" s="9"/>
      <c r="M719" s="9"/>
      <c r="N719" s="9"/>
      <c r="O719" s="9"/>
      <c r="P719" s="9"/>
      <c r="Q719" s="9"/>
      <c r="R719" s="66"/>
      <c r="S719" s="49"/>
    </row>
    <row r="720" spans="2:19" s="1" customFormat="1" x14ac:dyDescent="0.15">
      <c r="B720" s="35"/>
      <c r="C720" s="67"/>
      <c r="D720" s="9"/>
      <c r="E720" s="9"/>
      <c r="F720" s="9"/>
      <c r="G720" s="9"/>
      <c r="H720" s="9"/>
      <c r="I720" s="9"/>
      <c r="J720" s="9"/>
      <c r="K720" s="9"/>
      <c r="L720" s="9"/>
      <c r="M720" s="9"/>
      <c r="N720" s="9"/>
      <c r="O720" s="9"/>
      <c r="P720" s="209" t="s">
        <v>685</v>
      </c>
      <c r="Q720" s="209"/>
      <c r="R720" s="66"/>
      <c r="S720" s="49"/>
    </row>
    <row r="721" spans="2:19" s="1" customFormat="1" ht="19.5" thickBot="1" x14ac:dyDescent="0.2">
      <c r="B721" s="35"/>
      <c r="C721" s="68"/>
      <c r="D721" s="69"/>
      <c r="E721" s="69"/>
      <c r="F721" s="69"/>
      <c r="G721" s="69"/>
      <c r="H721" s="69"/>
      <c r="I721" s="69"/>
      <c r="J721" s="69"/>
      <c r="K721" s="69"/>
      <c r="L721" s="69"/>
      <c r="M721" s="69"/>
      <c r="N721" s="69"/>
      <c r="O721" s="69"/>
      <c r="P721" s="69"/>
      <c r="Q721" s="69"/>
      <c r="R721" s="70"/>
      <c r="S721" s="49"/>
    </row>
    <row r="722" spans="2:19" ht="8.25" customHeight="1" x14ac:dyDescent="0.15"/>
    <row r="723" spans="2:19" hidden="1" x14ac:dyDescent="0.15"/>
    <row r="724" spans="2:19" hidden="1" x14ac:dyDescent="0.15"/>
    <row r="725" spans="2:19" hidden="1" x14ac:dyDescent="0.15"/>
    <row r="726" spans="2:19" hidden="1" x14ac:dyDescent="0.15"/>
    <row r="727" spans="2:19" hidden="1" x14ac:dyDescent="0.15"/>
    <row r="728" spans="2:19" hidden="1" x14ac:dyDescent="0.15"/>
    <row r="729" spans="2:19" hidden="1" x14ac:dyDescent="0.15"/>
    <row r="730" spans="2:19" hidden="1" x14ac:dyDescent="0.15"/>
    <row r="731" spans="2:19" hidden="1" x14ac:dyDescent="0.15"/>
    <row r="732" spans="2:19" hidden="1" x14ac:dyDescent="0.15"/>
    <row r="733" spans="2:19" hidden="1" x14ac:dyDescent="0.15"/>
    <row r="734" spans="2:19" hidden="1" x14ac:dyDescent="0.15"/>
    <row r="735" spans="2:19" hidden="1" x14ac:dyDescent="0.15"/>
    <row r="736" spans="2:19" hidden="1" x14ac:dyDescent="0.15"/>
    <row r="737" hidden="1" x14ac:dyDescent="0.15"/>
    <row r="738" hidden="1" x14ac:dyDescent="0.15"/>
    <row r="739" hidden="1" x14ac:dyDescent="0.15"/>
    <row r="740" hidden="1" x14ac:dyDescent="0.15"/>
    <row r="741" hidden="1" x14ac:dyDescent="0.15"/>
    <row r="742" hidden="1" x14ac:dyDescent="0.15"/>
    <row r="743" hidden="1" x14ac:dyDescent="0.15"/>
    <row r="744" hidden="1" x14ac:dyDescent="0.15"/>
    <row r="745" hidden="1" x14ac:dyDescent="0.15"/>
    <row r="746" hidden="1" x14ac:dyDescent="0.15"/>
    <row r="747" hidden="1" x14ac:dyDescent="0.15"/>
    <row r="748" hidden="1" x14ac:dyDescent="0.15"/>
    <row r="749" hidden="1" x14ac:dyDescent="0.15"/>
    <row r="750" hidden="1" x14ac:dyDescent="0.15"/>
    <row r="751" hidden="1" x14ac:dyDescent="0.15"/>
    <row r="752" hidden="1" x14ac:dyDescent="0.15"/>
    <row r="753" hidden="1" x14ac:dyDescent="0.15"/>
    <row r="754" hidden="1" x14ac:dyDescent="0.15"/>
    <row r="755" hidden="1" x14ac:dyDescent="0.15"/>
    <row r="756" hidden="1" x14ac:dyDescent="0.15"/>
    <row r="757" hidden="1" x14ac:dyDescent="0.15"/>
    <row r="758" hidden="1" x14ac:dyDescent="0.15"/>
    <row r="759" hidden="1" x14ac:dyDescent="0.15"/>
    <row r="760" hidden="1" x14ac:dyDescent="0.15"/>
    <row r="761" hidden="1" x14ac:dyDescent="0.15"/>
    <row r="762" hidden="1" x14ac:dyDescent="0.15"/>
    <row r="763" hidden="1" x14ac:dyDescent="0.15"/>
    <row r="764" hidden="1" x14ac:dyDescent="0.15"/>
    <row r="765" hidden="1" x14ac:dyDescent="0.15"/>
    <row r="766" hidden="1" x14ac:dyDescent="0.15"/>
    <row r="767" hidden="1" x14ac:dyDescent="0.15"/>
    <row r="768" hidden="1" x14ac:dyDescent="0.15"/>
    <row r="769" hidden="1" x14ac:dyDescent="0.15"/>
    <row r="770" hidden="1" x14ac:dyDescent="0.15"/>
    <row r="771" hidden="1" x14ac:dyDescent="0.15"/>
    <row r="772" hidden="1" x14ac:dyDescent="0.15"/>
    <row r="773" hidden="1" x14ac:dyDescent="0.15"/>
    <row r="774" x14ac:dyDescent="0.15"/>
    <row r="775" x14ac:dyDescent="0.15"/>
    <row r="776" x14ac:dyDescent="0.15"/>
    <row r="777" x14ac:dyDescent="0.15"/>
    <row r="778" x14ac:dyDescent="0.15"/>
    <row r="779" x14ac:dyDescent="0.15"/>
    <row r="780" x14ac:dyDescent="0.15"/>
    <row r="781" x14ac:dyDescent="0.15"/>
    <row r="782" x14ac:dyDescent="0.15"/>
    <row r="783" x14ac:dyDescent="0.15"/>
    <row r="784" x14ac:dyDescent="0.15"/>
    <row r="785" x14ac:dyDescent="0.15"/>
    <row r="786" x14ac:dyDescent="0.15"/>
    <row r="787" x14ac:dyDescent="0.15"/>
    <row r="788" x14ac:dyDescent="0.15"/>
    <row r="789" x14ac:dyDescent="0.15"/>
    <row r="790" x14ac:dyDescent="0.15"/>
    <row r="791" x14ac:dyDescent="0.15"/>
    <row r="792" x14ac:dyDescent="0.15"/>
    <row r="793" x14ac:dyDescent="0.15"/>
    <row r="794" x14ac:dyDescent="0.15"/>
    <row r="795" x14ac:dyDescent="0.15"/>
    <row r="796" x14ac:dyDescent="0.15"/>
    <row r="797" x14ac:dyDescent="0.15"/>
    <row r="798" x14ac:dyDescent="0.15"/>
    <row r="799" x14ac:dyDescent="0.15"/>
    <row r="800" x14ac:dyDescent="0.15"/>
    <row r="801" x14ac:dyDescent="0.15"/>
    <row r="802" x14ac:dyDescent="0.15"/>
    <row r="803" x14ac:dyDescent="0.15"/>
    <row r="804" x14ac:dyDescent="0.15"/>
    <row r="805" x14ac:dyDescent="0.15"/>
    <row r="806" x14ac:dyDescent="0.15"/>
    <row r="807" x14ac:dyDescent="0.15"/>
    <row r="808" x14ac:dyDescent="0.15"/>
    <row r="809" x14ac:dyDescent="0.15"/>
  </sheetData>
  <sheetProtection algorithmName="SHA-512" hashValue="q5GrniOHrZf5p4oHDYBZwm8JPJkfkNRvULi+GsG/4IHgzbDh2sT5VVgVh9rRNhjJDJ8PvyGrYzJK+gzNS0wXMA==" saltValue="n9e4J03YvyECY1XkneuG4g==" spinCount="100000" sheet="1" objects="1" scenarios="1" formatColumns="0" formatRows="0"/>
  <mergeCells count="653">
    <mergeCell ref="D699:Q699"/>
    <mergeCell ref="F700:G700"/>
    <mergeCell ref="H700:I700"/>
    <mergeCell ref="J700:K700"/>
    <mergeCell ref="L700:N700"/>
    <mergeCell ref="O700:Q700"/>
    <mergeCell ref="F701:G701"/>
    <mergeCell ref="H701:I701"/>
    <mergeCell ref="J701:K701"/>
    <mergeCell ref="L701:N701"/>
    <mergeCell ref="O701:Q701"/>
    <mergeCell ref="D693:Q693"/>
    <mergeCell ref="F696:G696"/>
    <mergeCell ref="H696:I696"/>
    <mergeCell ref="J696:K696"/>
    <mergeCell ref="L696:N696"/>
    <mergeCell ref="O696:Q696"/>
    <mergeCell ref="D697:Q697"/>
    <mergeCell ref="F698:G698"/>
    <mergeCell ref="H698:I698"/>
    <mergeCell ref="J698:K698"/>
    <mergeCell ref="L698:N698"/>
    <mergeCell ref="O698:Q698"/>
    <mergeCell ref="F694:G694"/>
    <mergeCell ref="H694:I694"/>
    <mergeCell ref="J694:K694"/>
    <mergeCell ref="L694:N694"/>
    <mergeCell ref="O694:Q694"/>
    <mergeCell ref="F695:G695"/>
    <mergeCell ref="H695:I695"/>
    <mergeCell ref="J695:K695"/>
    <mergeCell ref="L695:N695"/>
    <mergeCell ref="O695:Q695"/>
    <mergeCell ref="F690:G690"/>
    <mergeCell ref="H690:I690"/>
    <mergeCell ref="J690:K690"/>
    <mergeCell ref="L690:N690"/>
    <mergeCell ref="O690:Q690"/>
    <mergeCell ref="D691:Q691"/>
    <mergeCell ref="F692:G692"/>
    <mergeCell ref="H692:I692"/>
    <mergeCell ref="J692:K692"/>
    <mergeCell ref="L692:N692"/>
    <mergeCell ref="O692:Q692"/>
    <mergeCell ref="D715:Q715"/>
    <mergeCell ref="F716:G716"/>
    <mergeCell ref="H716:I716"/>
    <mergeCell ref="J716:K716"/>
    <mergeCell ref="L716:N716"/>
    <mergeCell ref="O716:Q716"/>
    <mergeCell ref="D718:F718"/>
    <mergeCell ref="G718:I718"/>
    <mergeCell ref="K718:N718"/>
    <mergeCell ref="O718:Q718"/>
    <mergeCell ref="D711:Q711"/>
    <mergeCell ref="F712:G712"/>
    <mergeCell ref="H712:I712"/>
    <mergeCell ref="J712:K712"/>
    <mergeCell ref="L712:N712"/>
    <mergeCell ref="O712:Q712"/>
    <mergeCell ref="D713:Q713"/>
    <mergeCell ref="F714:G714"/>
    <mergeCell ref="H714:I714"/>
    <mergeCell ref="J714:K714"/>
    <mergeCell ref="L714:N714"/>
    <mergeCell ref="O714:Q714"/>
    <mergeCell ref="D707:Q707"/>
    <mergeCell ref="F708:G708"/>
    <mergeCell ref="H708:I708"/>
    <mergeCell ref="J708:K708"/>
    <mergeCell ref="L708:N708"/>
    <mergeCell ref="O708:Q708"/>
    <mergeCell ref="D709:Q709"/>
    <mergeCell ref="F710:G710"/>
    <mergeCell ref="H710:I710"/>
    <mergeCell ref="J710:K710"/>
    <mergeCell ref="L710:N710"/>
    <mergeCell ref="O710:Q710"/>
    <mergeCell ref="F706:G706"/>
    <mergeCell ref="H706:I706"/>
    <mergeCell ref="J706:K706"/>
    <mergeCell ref="L706:N706"/>
    <mergeCell ref="O706:Q706"/>
    <mergeCell ref="D702:Q702"/>
    <mergeCell ref="H703:I703"/>
    <mergeCell ref="J703:K703"/>
    <mergeCell ref="L703:N703"/>
    <mergeCell ref="O703:Q703"/>
    <mergeCell ref="F703:G703"/>
    <mergeCell ref="D686:F686"/>
    <mergeCell ref="G686:I686"/>
    <mergeCell ref="K686:N686"/>
    <mergeCell ref="O686:Q686"/>
    <mergeCell ref="D370:Q370"/>
    <mergeCell ref="D372:Q372"/>
    <mergeCell ref="D374:Q374"/>
    <mergeCell ref="D376:Q376"/>
    <mergeCell ref="D383:Q383"/>
    <mergeCell ref="D389:Q389"/>
    <mergeCell ref="D391:Q391"/>
    <mergeCell ref="D393:Q393"/>
    <mergeCell ref="D398:Q398"/>
    <mergeCell ref="D400:Q400"/>
    <mergeCell ref="D402:Q402"/>
    <mergeCell ref="D404:Q404"/>
    <mergeCell ref="D406:Q406"/>
    <mergeCell ref="O409:Q409"/>
    <mergeCell ref="E385:F385"/>
    <mergeCell ref="E386:F386"/>
    <mergeCell ref="E387:F387"/>
    <mergeCell ref="H388:I388"/>
    <mergeCell ref="J388:K388"/>
    <mergeCell ref="L388:N388"/>
    <mergeCell ref="D365:F365"/>
    <mergeCell ref="G365:I365"/>
    <mergeCell ref="K365:N365"/>
    <mergeCell ref="D409:F409"/>
    <mergeCell ref="G409:I409"/>
    <mergeCell ref="K409:N409"/>
    <mergeCell ref="L403:N403"/>
    <mergeCell ref="O403:Q403"/>
    <mergeCell ref="F401:G401"/>
    <mergeCell ref="H401:I401"/>
    <mergeCell ref="J401:K401"/>
    <mergeCell ref="L401:N401"/>
    <mergeCell ref="O401:Q401"/>
    <mergeCell ref="E388:F388"/>
    <mergeCell ref="E390:F390"/>
    <mergeCell ref="E392:F392"/>
    <mergeCell ref="E394:F394"/>
    <mergeCell ref="L386:N386"/>
    <mergeCell ref="O386:Q386"/>
    <mergeCell ref="H385:I385"/>
    <mergeCell ref="J385:K385"/>
    <mergeCell ref="L385:N385"/>
    <mergeCell ref="O385:Q385"/>
    <mergeCell ref="E384:F384"/>
    <mergeCell ref="H387:I387"/>
    <mergeCell ref="J387:K387"/>
    <mergeCell ref="L387:N387"/>
    <mergeCell ref="O387:Q387"/>
    <mergeCell ref="H384:I384"/>
    <mergeCell ref="J384:K384"/>
    <mergeCell ref="L384:N384"/>
    <mergeCell ref="O384:Q384"/>
    <mergeCell ref="H386:I386"/>
    <mergeCell ref="J386:K386"/>
    <mergeCell ref="H405:I405"/>
    <mergeCell ref="J405:K405"/>
    <mergeCell ref="L405:N405"/>
    <mergeCell ref="O405:Q405"/>
    <mergeCell ref="F399:G399"/>
    <mergeCell ref="H399:I399"/>
    <mergeCell ref="J399:K399"/>
    <mergeCell ref="L399:N399"/>
    <mergeCell ref="O399:Q399"/>
    <mergeCell ref="F403:G403"/>
    <mergeCell ref="H403:I403"/>
    <mergeCell ref="J403:K403"/>
    <mergeCell ref="P16:Q16"/>
    <mergeCell ref="O365:Q365"/>
    <mergeCell ref="H382:I382"/>
    <mergeCell ref="J382:K382"/>
    <mergeCell ref="L382:N382"/>
    <mergeCell ref="O382:Q382"/>
    <mergeCell ref="E382:F382"/>
    <mergeCell ref="D37:F37"/>
    <mergeCell ref="G37:I37"/>
    <mergeCell ref="K37:N37"/>
    <mergeCell ref="O37:Q37"/>
    <mergeCell ref="J379:K379"/>
    <mergeCell ref="L379:N379"/>
    <mergeCell ref="O379:Q379"/>
    <mergeCell ref="F379:G379"/>
    <mergeCell ref="H371:I371"/>
    <mergeCell ref="J371:K371"/>
    <mergeCell ref="L371:N371"/>
    <mergeCell ref="O371:Q371"/>
    <mergeCell ref="H373:I373"/>
    <mergeCell ref="J373:K373"/>
    <mergeCell ref="L373:N373"/>
    <mergeCell ref="O373:Q373"/>
    <mergeCell ref="H375:I375"/>
    <mergeCell ref="O388:Q388"/>
    <mergeCell ref="H390:I390"/>
    <mergeCell ref="J390:K390"/>
    <mergeCell ref="L390:N390"/>
    <mergeCell ref="O390:Q390"/>
    <mergeCell ref="F407:G407"/>
    <mergeCell ref="H407:I407"/>
    <mergeCell ref="J407:K407"/>
    <mergeCell ref="L407:N407"/>
    <mergeCell ref="O407:Q407"/>
    <mergeCell ref="F397:G397"/>
    <mergeCell ref="H397:I397"/>
    <mergeCell ref="J397:K397"/>
    <mergeCell ref="L397:N397"/>
    <mergeCell ref="O397:Q397"/>
    <mergeCell ref="H392:I392"/>
    <mergeCell ref="J392:K392"/>
    <mergeCell ref="L392:N392"/>
    <mergeCell ref="O392:Q392"/>
    <mergeCell ref="H394:I394"/>
    <mergeCell ref="J394:K394"/>
    <mergeCell ref="L394:N394"/>
    <mergeCell ref="O394:Q394"/>
    <mergeCell ref="F405:G405"/>
    <mergeCell ref="H379:I379"/>
    <mergeCell ref="F369:G369"/>
    <mergeCell ref="H369:I369"/>
    <mergeCell ref="J369:K369"/>
    <mergeCell ref="L369:N369"/>
    <mergeCell ref="O369:Q369"/>
    <mergeCell ref="F371:G371"/>
    <mergeCell ref="F373:G373"/>
    <mergeCell ref="F375:G375"/>
    <mergeCell ref="F377:G377"/>
    <mergeCell ref="F378:G378"/>
    <mergeCell ref="J375:K375"/>
    <mergeCell ref="L375:N375"/>
    <mergeCell ref="O375:Q375"/>
    <mergeCell ref="H377:I377"/>
    <mergeCell ref="J377:K377"/>
    <mergeCell ref="L377:N377"/>
    <mergeCell ref="O377:Q377"/>
    <mergeCell ref="H378:I378"/>
    <mergeCell ref="J378:K378"/>
    <mergeCell ref="L378:N378"/>
    <mergeCell ref="O378:Q378"/>
    <mergeCell ref="C411:R411"/>
    <mergeCell ref="J81:P81"/>
    <mergeCell ref="C367:R367"/>
    <mergeCell ref="C412:R412"/>
    <mergeCell ref="C688:R688"/>
    <mergeCell ref="C40:R40"/>
    <mergeCell ref="J46:P46"/>
    <mergeCell ref="J47:P47"/>
    <mergeCell ref="J48:P48"/>
    <mergeCell ref="J49:P49"/>
    <mergeCell ref="J67:P67"/>
    <mergeCell ref="E70:P70"/>
    <mergeCell ref="E71:P71"/>
    <mergeCell ref="J68:P68"/>
    <mergeCell ref="E90:P90"/>
    <mergeCell ref="E91:P91"/>
    <mergeCell ref="J82:P82"/>
    <mergeCell ref="J83:P83"/>
    <mergeCell ref="J85:P85"/>
    <mergeCell ref="E87:P87"/>
    <mergeCell ref="E88:P88"/>
    <mergeCell ref="E73:P73"/>
    <mergeCell ref="E74:P74"/>
    <mergeCell ref="J97:P97"/>
    <mergeCell ref="F26:G26"/>
    <mergeCell ref="H26:L26"/>
    <mergeCell ref="H27:L27"/>
    <mergeCell ref="D43:Q43"/>
    <mergeCell ref="H19:L19"/>
    <mergeCell ref="H20:L20"/>
    <mergeCell ref="H21:L21"/>
    <mergeCell ref="H22:L22"/>
    <mergeCell ref="H23:L23"/>
    <mergeCell ref="D19:G19"/>
    <mergeCell ref="D21:G21"/>
    <mergeCell ref="D22:G22"/>
    <mergeCell ref="D23:G23"/>
    <mergeCell ref="D20:G20"/>
    <mergeCell ref="H24:L24"/>
    <mergeCell ref="H25:L25"/>
    <mergeCell ref="C39:R39"/>
    <mergeCell ref="H28:L28"/>
    <mergeCell ref="H29:L29"/>
    <mergeCell ref="H30:L30"/>
    <mergeCell ref="H31:L31"/>
    <mergeCell ref="F33:G33"/>
    <mergeCell ref="F25:G25"/>
    <mergeCell ref="F24:G24"/>
    <mergeCell ref="J98:P98"/>
    <mergeCell ref="F27:G27"/>
    <mergeCell ref="F28:G28"/>
    <mergeCell ref="F29:G29"/>
    <mergeCell ref="F30:G30"/>
    <mergeCell ref="F31:G31"/>
    <mergeCell ref="F32:G32"/>
    <mergeCell ref="H32:L32"/>
    <mergeCell ref="H33:L33"/>
    <mergeCell ref="J66:P66"/>
    <mergeCell ref="E57:P57"/>
    <mergeCell ref="D60:Q60"/>
    <mergeCell ref="J50:P50"/>
    <mergeCell ref="E53:P53"/>
    <mergeCell ref="E54:P54"/>
    <mergeCell ref="E56:P56"/>
    <mergeCell ref="J51:P51"/>
    <mergeCell ref="P35:Q35"/>
    <mergeCell ref="J117:P117"/>
    <mergeCell ref="J118:P118"/>
    <mergeCell ref="J119:P119"/>
    <mergeCell ref="E105:P105"/>
    <mergeCell ref="E107:P107"/>
    <mergeCell ref="E108:P108"/>
    <mergeCell ref="D111:Q111"/>
    <mergeCell ref="J114:P114"/>
    <mergeCell ref="J99:P99"/>
    <mergeCell ref="J100:P100"/>
    <mergeCell ref="J101:P101"/>
    <mergeCell ref="J102:P102"/>
    <mergeCell ref="E104:P104"/>
    <mergeCell ref="J151:P151"/>
    <mergeCell ref="J152:P152"/>
    <mergeCell ref="E155:P155"/>
    <mergeCell ref="J153:P153"/>
    <mergeCell ref="E156:P156"/>
    <mergeCell ref="J148:P148"/>
    <mergeCell ref="J149:P149"/>
    <mergeCell ref="J150:P150"/>
    <mergeCell ref="D145:Q145"/>
    <mergeCell ref="E176:P176"/>
    <mergeCell ref="D179:Q179"/>
    <mergeCell ref="J186:P186"/>
    <mergeCell ref="J187:P187"/>
    <mergeCell ref="E207:P207"/>
    <mergeCell ref="J199:P199"/>
    <mergeCell ref="J200:P200"/>
    <mergeCell ref="J201:P201"/>
    <mergeCell ref="J202:P202"/>
    <mergeCell ref="E190:P190"/>
    <mergeCell ref="E189:P189"/>
    <mergeCell ref="E192:P192"/>
    <mergeCell ref="E193:P193"/>
    <mergeCell ref="D196:Q196"/>
    <mergeCell ref="J182:P182"/>
    <mergeCell ref="J183:P183"/>
    <mergeCell ref="J184:P184"/>
    <mergeCell ref="J185:P185"/>
    <mergeCell ref="J203:P203"/>
    <mergeCell ref="J204:P204"/>
    <mergeCell ref="E206:P206"/>
    <mergeCell ref="E175:P175"/>
    <mergeCell ref="J167:P167"/>
    <mergeCell ref="J168:P168"/>
    <mergeCell ref="J169:P169"/>
    <mergeCell ref="E172:P172"/>
    <mergeCell ref="J170:P170"/>
    <mergeCell ref="E158:P158"/>
    <mergeCell ref="J165:P165"/>
    <mergeCell ref="J166:P166"/>
    <mergeCell ref="E159:P159"/>
    <mergeCell ref="D162:Q162"/>
    <mergeCell ref="E173:P173"/>
    <mergeCell ref="D298:Q298"/>
    <mergeCell ref="E291:P291"/>
    <mergeCell ref="E294:P294"/>
    <mergeCell ref="E295:P295"/>
    <mergeCell ref="J284:P284"/>
    <mergeCell ref="J285:P285"/>
    <mergeCell ref="E274:P274"/>
    <mergeCell ref="E275:P275"/>
    <mergeCell ref="J272:P272"/>
    <mergeCell ref="E277:P277"/>
    <mergeCell ref="E278:P278"/>
    <mergeCell ref="D281:Q281"/>
    <mergeCell ref="J287:P287"/>
    <mergeCell ref="J288:P288"/>
    <mergeCell ref="J289:P289"/>
    <mergeCell ref="E292:P292"/>
    <mergeCell ref="J322:P322"/>
    <mergeCell ref="J323:P323"/>
    <mergeCell ref="J302:P302"/>
    <mergeCell ref="E308:P308"/>
    <mergeCell ref="J303:P303"/>
    <mergeCell ref="J304:P304"/>
    <mergeCell ref="J305:P305"/>
    <mergeCell ref="J306:P306"/>
    <mergeCell ref="J301:P301"/>
    <mergeCell ref="J319:P319"/>
    <mergeCell ref="J321:P321"/>
    <mergeCell ref="E363:P363"/>
    <mergeCell ref="J357:P357"/>
    <mergeCell ref="E359:P359"/>
    <mergeCell ref="E360:P360"/>
    <mergeCell ref="J356:P356"/>
    <mergeCell ref="J355:P355"/>
    <mergeCell ref="J352:P352"/>
    <mergeCell ref="D349:Q349"/>
    <mergeCell ref="J353:P353"/>
    <mergeCell ref="J354:P354"/>
    <mergeCell ref="J136:P136"/>
    <mergeCell ref="E139:P139"/>
    <mergeCell ref="E142:P142"/>
    <mergeCell ref="J63:P63"/>
    <mergeCell ref="J64:P64"/>
    <mergeCell ref="J65:P65"/>
    <mergeCell ref="J84:P84"/>
    <mergeCell ref="D94:Q94"/>
    <mergeCell ref="J135:P135"/>
    <mergeCell ref="E138:P138"/>
    <mergeCell ref="E141:P141"/>
    <mergeCell ref="J131:P131"/>
    <mergeCell ref="J132:P132"/>
    <mergeCell ref="J133:P133"/>
    <mergeCell ref="J134:P134"/>
    <mergeCell ref="E121:P121"/>
    <mergeCell ref="E122:P122"/>
    <mergeCell ref="E124:P124"/>
    <mergeCell ref="E125:P125"/>
    <mergeCell ref="D128:Q128"/>
    <mergeCell ref="J115:P115"/>
    <mergeCell ref="J116:P116"/>
    <mergeCell ref="D77:Q77"/>
    <mergeCell ref="J80:P80"/>
    <mergeCell ref="J270:P270"/>
    <mergeCell ref="J237:P237"/>
    <mergeCell ref="J238:P238"/>
    <mergeCell ref="J271:P271"/>
    <mergeCell ref="E257:P257"/>
    <mergeCell ref="E258:P258"/>
    <mergeCell ref="E261:P261"/>
    <mergeCell ref="D264:Q264"/>
    <mergeCell ref="J250:P250"/>
    <mergeCell ref="E209:P209"/>
    <mergeCell ref="E210:P210"/>
    <mergeCell ref="E241:P241"/>
    <mergeCell ref="E243:P243"/>
    <mergeCell ref="E244:P244"/>
    <mergeCell ref="J234:P234"/>
    <mergeCell ref="J235:P235"/>
    <mergeCell ref="E240:P240"/>
    <mergeCell ref="J233:P233"/>
    <mergeCell ref="J219:P219"/>
    <mergeCell ref="E224:P224"/>
    <mergeCell ref="E227:P227"/>
    <mergeCell ref="D230:Q230"/>
    <mergeCell ref="J236:P236"/>
    <mergeCell ref="J338:P338"/>
    <mergeCell ref="E325:P325"/>
    <mergeCell ref="E326:P326"/>
    <mergeCell ref="E328:P328"/>
    <mergeCell ref="E329:P329"/>
    <mergeCell ref="D332:Q332"/>
    <mergeCell ref="J318:P318"/>
    <mergeCell ref="D213:Q213"/>
    <mergeCell ref="J220:P220"/>
    <mergeCell ref="J221:P221"/>
    <mergeCell ref="E223:P223"/>
    <mergeCell ref="E226:P226"/>
    <mergeCell ref="J216:P216"/>
    <mergeCell ref="J217:P217"/>
    <mergeCell ref="J218:P218"/>
    <mergeCell ref="J286:P286"/>
    <mergeCell ref="D247:Q247"/>
    <mergeCell ref="J253:P253"/>
    <mergeCell ref="J254:P254"/>
    <mergeCell ref="J255:P255"/>
    <mergeCell ref="E260:P260"/>
    <mergeCell ref="J267:P267"/>
    <mergeCell ref="J268:P268"/>
    <mergeCell ref="J269:P269"/>
    <mergeCell ref="E428:P428"/>
    <mergeCell ref="E426:P426"/>
    <mergeCell ref="E429:P429"/>
    <mergeCell ref="J420:P420"/>
    <mergeCell ref="J421:P421"/>
    <mergeCell ref="J422:P422"/>
    <mergeCell ref="J423:P423"/>
    <mergeCell ref="J251:P251"/>
    <mergeCell ref="J252:P252"/>
    <mergeCell ref="E362:P362"/>
    <mergeCell ref="J339:P339"/>
    <mergeCell ref="J340:P340"/>
    <mergeCell ref="E342:P342"/>
    <mergeCell ref="E343:P343"/>
    <mergeCell ref="E345:P345"/>
    <mergeCell ref="E309:P309"/>
    <mergeCell ref="E311:P311"/>
    <mergeCell ref="E312:P312"/>
    <mergeCell ref="D315:Q315"/>
    <mergeCell ref="J320:P320"/>
    <mergeCell ref="E346:P346"/>
    <mergeCell ref="J335:P335"/>
    <mergeCell ref="J336:P336"/>
    <mergeCell ref="J337:P337"/>
    <mergeCell ref="J440:P440"/>
    <mergeCell ref="E445:P445"/>
    <mergeCell ref="E442:P442"/>
    <mergeCell ref="E443:P443"/>
    <mergeCell ref="J437:P437"/>
    <mergeCell ref="J438:P438"/>
    <mergeCell ref="J439:P439"/>
    <mergeCell ref="D432:Q432"/>
    <mergeCell ref="J435:P435"/>
    <mergeCell ref="J436:P436"/>
    <mergeCell ref="J488:P488"/>
    <mergeCell ref="J489:P489"/>
    <mergeCell ref="J490:P490"/>
    <mergeCell ref="J491:P491"/>
    <mergeCell ref="J454:P454"/>
    <mergeCell ref="J455:P455"/>
    <mergeCell ref="E477:P477"/>
    <mergeCell ref="E480:P480"/>
    <mergeCell ref="D483:Q483"/>
    <mergeCell ref="J486:P486"/>
    <mergeCell ref="J487:P487"/>
    <mergeCell ref="E513:P513"/>
    <mergeCell ref="E514:P514"/>
    <mergeCell ref="E511:P511"/>
    <mergeCell ref="J506:P506"/>
    <mergeCell ref="J507:P507"/>
    <mergeCell ref="J508:P508"/>
    <mergeCell ref="E496:P496"/>
    <mergeCell ref="E493:P493"/>
    <mergeCell ref="E494:P494"/>
    <mergeCell ref="E497:P497"/>
    <mergeCell ref="D500:Q500"/>
    <mergeCell ref="J503:P503"/>
    <mergeCell ref="J504:P504"/>
    <mergeCell ref="J505:P505"/>
    <mergeCell ref="E510:P510"/>
    <mergeCell ref="E530:P530"/>
    <mergeCell ref="E531:P531"/>
    <mergeCell ref="E527:P527"/>
    <mergeCell ref="E528:P528"/>
    <mergeCell ref="J523:P523"/>
    <mergeCell ref="J524:P524"/>
    <mergeCell ref="J525:P525"/>
    <mergeCell ref="D517:Q517"/>
    <mergeCell ref="J520:P520"/>
    <mergeCell ref="J521:P521"/>
    <mergeCell ref="J522:P522"/>
    <mergeCell ref="E599:P599"/>
    <mergeCell ref="E596:P596"/>
    <mergeCell ref="E598:P598"/>
    <mergeCell ref="J592:P592"/>
    <mergeCell ref="J593:P593"/>
    <mergeCell ref="E582:P582"/>
    <mergeCell ref="J575:P575"/>
    <mergeCell ref="J576:P576"/>
    <mergeCell ref="E565:P565"/>
    <mergeCell ref="J588:P588"/>
    <mergeCell ref="J589:P589"/>
    <mergeCell ref="J590:P590"/>
    <mergeCell ref="J591:P591"/>
    <mergeCell ref="E595:P595"/>
    <mergeCell ref="J574:P574"/>
    <mergeCell ref="E578:P578"/>
    <mergeCell ref="E579:P579"/>
    <mergeCell ref="E581:P581"/>
    <mergeCell ref="D585:Q585"/>
    <mergeCell ref="J572:P572"/>
    <mergeCell ref="J573:P573"/>
    <mergeCell ref="J571:P571"/>
    <mergeCell ref="J623:P623"/>
    <mergeCell ref="J624:P624"/>
    <mergeCell ref="J625:P625"/>
    <mergeCell ref="J626:P626"/>
    <mergeCell ref="E613:P613"/>
    <mergeCell ref="E615:P615"/>
    <mergeCell ref="E616:P616"/>
    <mergeCell ref="J610:P610"/>
    <mergeCell ref="D602:Q602"/>
    <mergeCell ref="J605:P605"/>
    <mergeCell ref="J606:P606"/>
    <mergeCell ref="J607:P607"/>
    <mergeCell ref="J608:P608"/>
    <mergeCell ref="J609:P609"/>
    <mergeCell ref="E612:P612"/>
    <mergeCell ref="D415:Q415"/>
    <mergeCell ref="J418:P418"/>
    <mergeCell ref="J419:P419"/>
    <mergeCell ref="E425:P425"/>
    <mergeCell ref="E667:P667"/>
    <mergeCell ref="D670:Q670"/>
    <mergeCell ref="E666:P666"/>
    <mergeCell ref="E646:P646"/>
    <mergeCell ref="E647:P647"/>
    <mergeCell ref="E649:P649"/>
    <mergeCell ref="J644:P644"/>
    <mergeCell ref="D636:Q636"/>
    <mergeCell ref="J639:P639"/>
    <mergeCell ref="J640:P640"/>
    <mergeCell ref="J641:P641"/>
    <mergeCell ref="J642:P642"/>
    <mergeCell ref="J643:P643"/>
    <mergeCell ref="E629:P629"/>
    <mergeCell ref="E630:P630"/>
    <mergeCell ref="E632:P632"/>
    <mergeCell ref="E633:P633"/>
    <mergeCell ref="J627:P627"/>
    <mergeCell ref="D619:Q619"/>
    <mergeCell ref="J622:P622"/>
    <mergeCell ref="E446:P446"/>
    <mergeCell ref="D449:Q449"/>
    <mergeCell ref="J452:P452"/>
    <mergeCell ref="J453:P453"/>
    <mergeCell ref="E459:P459"/>
    <mergeCell ref="E479:P479"/>
    <mergeCell ref="J472:P472"/>
    <mergeCell ref="J473:P473"/>
    <mergeCell ref="J474:P474"/>
    <mergeCell ref="E476:P476"/>
    <mergeCell ref="E462:P462"/>
    <mergeCell ref="J471:P471"/>
    <mergeCell ref="E463:P463"/>
    <mergeCell ref="D466:Q466"/>
    <mergeCell ref="J469:P469"/>
    <mergeCell ref="J470:P470"/>
    <mergeCell ref="J456:P456"/>
    <mergeCell ref="J457:P457"/>
    <mergeCell ref="E460:P460"/>
    <mergeCell ref="J542:P542"/>
    <mergeCell ref="E547:P547"/>
    <mergeCell ref="E544:P544"/>
    <mergeCell ref="E545:P545"/>
    <mergeCell ref="J540:P540"/>
    <mergeCell ref="J541:P541"/>
    <mergeCell ref="D534:Q534"/>
    <mergeCell ref="J537:P537"/>
    <mergeCell ref="J538:P538"/>
    <mergeCell ref="J539:P539"/>
    <mergeCell ref="J559:P559"/>
    <mergeCell ref="E561:P561"/>
    <mergeCell ref="E562:P562"/>
    <mergeCell ref="E548:P548"/>
    <mergeCell ref="J558:P558"/>
    <mergeCell ref="D551:Q551"/>
    <mergeCell ref="J554:P554"/>
    <mergeCell ref="J555:P555"/>
    <mergeCell ref="J556:P556"/>
    <mergeCell ref="J557:P557"/>
    <mergeCell ref="P720:Q720"/>
    <mergeCell ref="F1:O1"/>
    <mergeCell ref="J678:P678"/>
    <mergeCell ref="E680:P680"/>
    <mergeCell ref="E681:P681"/>
    <mergeCell ref="E683:P683"/>
    <mergeCell ref="E684:P684"/>
    <mergeCell ref="J673:P673"/>
    <mergeCell ref="J674:P674"/>
    <mergeCell ref="J675:P675"/>
    <mergeCell ref="J676:P676"/>
    <mergeCell ref="J677:P677"/>
    <mergeCell ref="J659:P659"/>
    <mergeCell ref="J660:P660"/>
    <mergeCell ref="J661:P661"/>
    <mergeCell ref="E663:P663"/>
    <mergeCell ref="E664:P664"/>
    <mergeCell ref="E650:P650"/>
    <mergeCell ref="D653:Q653"/>
    <mergeCell ref="J656:P656"/>
    <mergeCell ref="J657:P657"/>
    <mergeCell ref="J658:P658"/>
    <mergeCell ref="E564:P564"/>
    <mergeCell ref="D568:Q568"/>
  </mergeCells>
  <phoneticPr fontId="1"/>
  <conditionalFormatting sqref="H19:H24">
    <cfRule type="expression" dxfId="211" priority="75">
      <formula>$H19=""</formula>
    </cfRule>
  </conditionalFormatting>
  <conditionalFormatting sqref="H27:H28">
    <cfRule type="expression" dxfId="210" priority="74">
      <formula>$H27=""</formula>
    </cfRule>
  </conditionalFormatting>
  <conditionalFormatting sqref="E46">
    <cfRule type="expression" dxfId="209" priority="72">
      <formula>E46=""</formula>
    </cfRule>
  </conditionalFormatting>
  <conditionalFormatting sqref="G46">
    <cfRule type="expression" dxfId="208" priority="71">
      <formula>G46=""</formula>
    </cfRule>
  </conditionalFormatting>
  <conditionalFormatting sqref="E63">
    <cfRule type="expression" dxfId="207" priority="70">
      <formula>E63=""</formula>
    </cfRule>
  </conditionalFormatting>
  <conditionalFormatting sqref="G63">
    <cfRule type="expression" dxfId="206" priority="69">
      <formula>G63=""</formula>
    </cfRule>
  </conditionalFormatting>
  <conditionalFormatting sqref="E80">
    <cfRule type="expression" dxfId="205" priority="68">
      <formula>E80=""</formula>
    </cfRule>
  </conditionalFormatting>
  <conditionalFormatting sqref="G80">
    <cfRule type="expression" dxfId="204" priority="67">
      <formula>G80=""</formula>
    </cfRule>
  </conditionalFormatting>
  <conditionalFormatting sqref="E97">
    <cfRule type="expression" dxfId="203" priority="66">
      <formula>E97=""</formula>
    </cfRule>
  </conditionalFormatting>
  <conditionalFormatting sqref="G97">
    <cfRule type="expression" dxfId="202" priority="65">
      <formula>G97=""</formula>
    </cfRule>
  </conditionalFormatting>
  <conditionalFormatting sqref="E114">
    <cfRule type="expression" dxfId="201" priority="64">
      <formula>E114=""</formula>
    </cfRule>
  </conditionalFormatting>
  <conditionalFormatting sqref="G114">
    <cfRule type="expression" dxfId="200" priority="63">
      <formula>G114=""</formula>
    </cfRule>
  </conditionalFormatting>
  <conditionalFormatting sqref="E131">
    <cfRule type="expression" dxfId="199" priority="62">
      <formula>E131=""</formula>
    </cfRule>
  </conditionalFormatting>
  <conditionalFormatting sqref="G131">
    <cfRule type="expression" dxfId="198" priority="61">
      <formula>G131=""</formula>
    </cfRule>
  </conditionalFormatting>
  <conditionalFormatting sqref="E148">
    <cfRule type="expression" dxfId="197" priority="60">
      <formula>E148=""</formula>
    </cfRule>
  </conditionalFormatting>
  <conditionalFormatting sqref="G148">
    <cfRule type="expression" dxfId="196" priority="59">
      <formula>G148=""</formula>
    </cfRule>
  </conditionalFormatting>
  <conditionalFormatting sqref="E165">
    <cfRule type="expression" dxfId="195" priority="58">
      <formula>E165=""</formula>
    </cfRule>
  </conditionalFormatting>
  <conditionalFormatting sqref="G165">
    <cfRule type="expression" dxfId="194" priority="57">
      <formula>G165=""</formula>
    </cfRule>
  </conditionalFormatting>
  <conditionalFormatting sqref="E182">
    <cfRule type="expression" dxfId="193" priority="56">
      <formula>E182=""</formula>
    </cfRule>
  </conditionalFormatting>
  <conditionalFormatting sqref="G182">
    <cfRule type="expression" dxfId="192" priority="55">
      <formula>G182=""</formula>
    </cfRule>
  </conditionalFormatting>
  <conditionalFormatting sqref="E199">
    <cfRule type="expression" dxfId="191" priority="54">
      <formula>E199=""</formula>
    </cfRule>
  </conditionalFormatting>
  <conditionalFormatting sqref="G199">
    <cfRule type="expression" dxfId="190" priority="53">
      <formula>G199=""</formula>
    </cfRule>
  </conditionalFormatting>
  <conditionalFormatting sqref="E216">
    <cfRule type="expression" dxfId="189" priority="52">
      <formula>E216=""</formula>
    </cfRule>
  </conditionalFormatting>
  <conditionalFormatting sqref="G216">
    <cfRule type="expression" dxfId="188" priority="51">
      <formula>G216=""</formula>
    </cfRule>
  </conditionalFormatting>
  <conditionalFormatting sqref="E233">
    <cfRule type="expression" dxfId="187" priority="50">
      <formula>E233=""</formula>
    </cfRule>
  </conditionalFormatting>
  <conditionalFormatting sqref="G233">
    <cfRule type="expression" dxfId="186" priority="49">
      <formula>G233=""</formula>
    </cfRule>
  </conditionalFormatting>
  <conditionalFormatting sqref="E250">
    <cfRule type="expression" dxfId="185" priority="48">
      <formula>E250=""</formula>
    </cfRule>
  </conditionalFormatting>
  <conditionalFormatting sqref="G250">
    <cfRule type="expression" dxfId="184" priority="47">
      <formula>G250=""</formula>
    </cfRule>
  </conditionalFormatting>
  <conditionalFormatting sqref="E267">
    <cfRule type="expression" dxfId="183" priority="46">
      <formula>E267=""</formula>
    </cfRule>
  </conditionalFormatting>
  <conditionalFormatting sqref="G267">
    <cfRule type="expression" dxfId="182" priority="45">
      <formula>G267=""</formula>
    </cfRule>
  </conditionalFormatting>
  <conditionalFormatting sqref="E284">
    <cfRule type="expression" dxfId="181" priority="44">
      <formula>E284=""</formula>
    </cfRule>
  </conditionalFormatting>
  <conditionalFormatting sqref="G284">
    <cfRule type="expression" dxfId="180" priority="43">
      <formula>G284=""</formula>
    </cfRule>
  </conditionalFormatting>
  <conditionalFormatting sqref="E301">
    <cfRule type="expression" dxfId="179" priority="42">
      <formula>E301=""</formula>
    </cfRule>
  </conditionalFormatting>
  <conditionalFormatting sqref="G301">
    <cfRule type="expression" dxfId="178" priority="41">
      <formula>G301=""</formula>
    </cfRule>
  </conditionalFormatting>
  <conditionalFormatting sqref="E318">
    <cfRule type="expression" dxfId="177" priority="40">
      <formula>E318=""</formula>
    </cfRule>
  </conditionalFormatting>
  <conditionalFormatting sqref="G318">
    <cfRule type="expression" dxfId="176" priority="39">
      <formula>G318=""</formula>
    </cfRule>
  </conditionalFormatting>
  <conditionalFormatting sqref="E335">
    <cfRule type="expression" dxfId="175" priority="38">
      <formula>E335=""</formula>
    </cfRule>
  </conditionalFormatting>
  <conditionalFormatting sqref="G335">
    <cfRule type="expression" dxfId="174" priority="37">
      <formula>G335=""</formula>
    </cfRule>
  </conditionalFormatting>
  <conditionalFormatting sqref="E352">
    <cfRule type="expression" dxfId="173" priority="36">
      <formula>E352=""</formula>
    </cfRule>
  </conditionalFormatting>
  <conditionalFormatting sqref="G352">
    <cfRule type="expression" dxfId="172" priority="35">
      <formula>G352=""</formula>
    </cfRule>
  </conditionalFormatting>
  <conditionalFormatting sqref="E418">
    <cfRule type="expression" dxfId="171" priority="34">
      <formula>E418=""</formula>
    </cfRule>
  </conditionalFormatting>
  <conditionalFormatting sqref="G418">
    <cfRule type="expression" dxfId="170" priority="33">
      <formula>G418=""</formula>
    </cfRule>
  </conditionalFormatting>
  <conditionalFormatting sqref="E435">
    <cfRule type="expression" dxfId="169" priority="32">
      <formula>E435=""</formula>
    </cfRule>
  </conditionalFormatting>
  <conditionalFormatting sqref="G435">
    <cfRule type="expression" dxfId="168" priority="31">
      <formula>G435=""</formula>
    </cfRule>
  </conditionalFormatting>
  <conditionalFormatting sqref="E452">
    <cfRule type="expression" dxfId="167" priority="30">
      <formula>E452=""</formula>
    </cfRule>
  </conditionalFormatting>
  <conditionalFormatting sqref="G452">
    <cfRule type="expression" dxfId="166" priority="29">
      <formula>G452=""</formula>
    </cfRule>
  </conditionalFormatting>
  <conditionalFormatting sqref="E469">
    <cfRule type="expression" dxfId="165" priority="28">
      <formula>E469=""</formula>
    </cfRule>
  </conditionalFormatting>
  <conditionalFormatting sqref="G469">
    <cfRule type="expression" dxfId="164" priority="27">
      <formula>G469=""</formula>
    </cfRule>
  </conditionalFormatting>
  <conditionalFormatting sqref="E486">
    <cfRule type="expression" dxfId="163" priority="26">
      <formula>E486=""</formula>
    </cfRule>
  </conditionalFormatting>
  <conditionalFormatting sqref="G486">
    <cfRule type="expression" dxfId="162" priority="25">
      <formula>G486=""</formula>
    </cfRule>
  </conditionalFormatting>
  <conditionalFormatting sqref="E503">
    <cfRule type="expression" dxfId="161" priority="24">
      <formula>E503=""</formula>
    </cfRule>
  </conditionalFormatting>
  <conditionalFormatting sqref="G503">
    <cfRule type="expression" dxfId="160" priority="23">
      <formula>G503=""</formula>
    </cfRule>
  </conditionalFormatting>
  <conditionalFormatting sqref="E520">
    <cfRule type="expression" dxfId="159" priority="22">
      <formula>E520=""</formula>
    </cfRule>
  </conditionalFormatting>
  <conditionalFormatting sqref="G520">
    <cfRule type="expression" dxfId="158" priority="21">
      <formula>G520=""</formula>
    </cfRule>
  </conditionalFormatting>
  <conditionalFormatting sqref="E537">
    <cfRule type="expression" dxfId="157" priority="20">
      <formula>E537=""</formula>
    </cfRule>
  </conditionalFormatting>
  <conditionalFormatting sqref="G537">
    <cfRule type="expression" dxfId="156" priority="19">
      <formula>G537=""</formula>
    </cfRule>
  </conditionalFormatting>
  <conditionalFormatting sqref="E554">
    <cfRule type="expression" dxfId="155" priority="18">
      <formula>E554=""</formula>
    </cfRule>
  </conditionalFormatting>
  <conditionalFormatting sqref="G554">
    <cfRule type="expression" dxfId="154" priority="17">
      <formula>G554=""</formula>
    </cfRule>
  </conditionalFormatting>
  <conditionalFormatting sqref="E571">
    <cfRule type="expression" dxfId="153" priority="16">
      <formula>E571=""</formula>
    </cfRule>
  </conditionalFormatting>
  <conditionalFormatting sqref="G571">
    <cfRule type="expression" dxfId="152" priority="15">
      <formula>G571=""</formula>
    </cfRule>
  </conditionalFormatting>
  <conditionalFormatting sqref="E588">
    <cfRule type="expression" dxfId="151" priority="14">
      <formula>E588=""</formula>
    </cfRule>
  </conditionalFormatting>
  <conditionalFormatting sqref="G588">
    <cfRule type="expression" dxfId="150" priority="13">
      <formula>G588=""</formula>
    </cfRule>
  </conditionalFormatting>
  <conditionalFormatting sqref="E605">
    <cfRule type="expression" dxfId="149" priority="12">
      <formula>E605=""</formula>
    </cfRule>
  </conditionalFormatting>
  <conditionalFormatting sqref="G605">
    <cfRule type="expression" dxfId="148" priority="11">
      <formula>G605=""</formula>
    </cfRule>
  </conditionalFormatting>
  <conditionalFormatting sqref="E622">
    <cfRule type="expression" dxfId="147" priority="10">
      <formula>E622=""</formula>
    </cfRule>
  </conditionalFormatting>
  <conditionalFormatting sqref="G622">
    <cfRule type="expression" dxfId="146" priority="9">
      <formula>G622=""</formula>
    </cfRule>
  </conditionalFormatting>
  <conditionalFormatting sqref="E639">
    <cfRule type="expression" dxfId="145" priority="8">
      <formula>E639=""</formula>
    </cfRule>
  </conditionalFormatting>
  <conditionalFormatting sqref="G639">
    <cfRule type="expression" dxfId="144" priority="7">
      <formula>G639=""</formula>
    </cfRule>
  </conditionalFormatting>
  <conditionalFormatting sqref="E656">
    <cfRule type="expression" dxfId="143" priority="6">
      <formula>E656=""</formula>
    </cfRule>
  </conditionalFormatting>
  <conditionalFormatting sqref="G656">
    <cfRule type="expression" dxfId="142" priority="5">
      <formula>G656=""</formula>
    </cfRule>
  </conditionalFormatting>
  <conditionalFormatting sqref="E673">
    <cfRule type="expression" dxfId="141" priority="4">
      <formula>E673=""</formula>
    </cfRule>
  </conditionalFormatting>
  <conditionalFormatting sqref="G673">
    <cfRule type="expression" dxfId="140" priority="3">
      <formula>G673=""</formula>
    </cfRule>
  </conditionalFormatting>
  <conditionalFormatting sqref="H29">
    <cfRule type="expression" dxfId="139" priority="2">
      <formula>$H29=""</formula>
    </cfRule>
  </conditionalFormatting>
  <conditionalFormatting sqref="H32:H33">
    <cfRule type="expression" dxfId="138" priority="1">
      <formula>$H32=""</formula>
    </cfRule>
  </conditionalFormatting>
  <dataValidations xWindow="1000" yWindow="593" count="38">
    <dataValidation type="list" allowBlank="1" showInputMessage="1" showErrorMessage="1" sqref="E673:H673 E63:H63 E80:H80 E97:H97 E114:H114 E131:H131 E148:H148 E165:H165 E182:H182 E199:H199 E216:H216 E233:H233 E250:H250 E267:H267 E284:H284 E301:H301 E318:H318 E335:H335 E352:H352 E418:H418 E435:H435 E452:H452 E469:H469 E486:H486 E503:H503 E520:H520 E537:H537 E554:H554 E571:H571 E588:H588 E605:H605 E622:H622 E639:H639 E656:H656 E46:H46" xr:uid="{00000000-0002-0000-0000-000000000000}">
      <formula1>成熟度レベル</formula1>
    </dataValidation>
    <dataValidation type="list" allowBlank="1" showInputMessage="1" showErrorMessage="1" sqref="H23" xr:uid="{00000000-0002-0000-0000-000001000000}">
      <formula1>従業員数規模</formula1>
    </dataValidation>
    <dataValidation type="list" allowBlank="1" showInputMessage="1" showErrorMessage="1" sqref="H22" xr:uid="{00000000-0002-0000-0000-000002000000}">
      <formula1>売上高規模</formula1>
    </dataValidation>
    <dataValidation allowBlank="1" showInputMessage="1" showErrorMessage="1" promptTitle="成熟度判定のエビデンスの例" prompt="IR資料、中期・長期経営計画、経営会議資料、プレスリリース_x000a_など" sqref="E54:P54" xr:uid="{00000000-0002-0000-0000-000003000000}"/>
    <dataValidation type="list" allowBlank="1" showInputMessage="1" showErrorMessage="1" sqref="H21" xr:uid="{00000000-0002-0000-0000-000004000000}">
      <formula1>業種α</formula1>
    </dataValidation>
    <dataValidation type="whole" allowBlank="1" showInputMessage="1" showErrorMessage="1" errorTitle="数字13桁" error="数字13桁で入力ください。" sqref="H19:L19" xr:uid="{00000000-0002-0000-0000-000005000000}">
      <formula1>1000000000000</formula1>
      <formula2>9999999999999</formula2>
    </dataValidation>
    <dataValidation allowBlank="1" showInputMessage="1" showErrorMessage="1" promptTitle="成熟度判定のエビデンスの例" prompt="IR資料、中期・長期経営計画、経営会議資料、市場動向調査報告書、プレスリリース_x000a_など_x000a_" sqref="E71:P71" xr:uid="{00000000-0002-0000-0000-000006000000}"/>
    <dataValidation allowBlank="1" showInputMessage="1" showErrorMessage="1" promptTitle="成熟度判定のエビデンスの例" prompt="IR資料、中期経営計画、経営会議資料、事業計画、組織図・体制図_x000a_など_x000a_" sqref="E88:P88" xr:uid="{00000000-0002-0000-0000-000007000000}"/>
    <dataValidation allowBlank="1" showInputMessage="1" showErrorMessage="1" promptTitle="成熟度判定のエビデンスの例" prompt="中期経営計画、事業計画、行動指針、実績評価KPI、従業員意識調査_x000a_など" sqref="E105:P105" xr:uid="{00000000-0002-0000-0000-000008000000}"/>
    <dataValidation allowBlank="1" showInputMessage="1" showErrorMessage="1" promptTitle="成熟度判定のエビデンスの例" prompt="中期経営計画、事業計画、業績評価KPI、組織図・体制図、職務分掌_x000a_など" sqref="E122:P122" xr:uid="{00000000-0002-0000-0000-000009000000}"/>
    <dataValidation allowBlank="1" showInputMessage="1" showErrorMessage="1" promptTitle="成熟度判定のエビデンスの例" prompt="中期経営計画、事業計画、業績評価KPI_x000a_など" sqref="E139:P139" xr:uid="{00000000-0002-0000-0000-00000A000000}"/>
    <dataValidation allowBlank="1" showInputMessage="1" showErrorMessage="1" promptTitle="成熟度判定のエビデンスの例" prompt="中期経営計画、事業計画、業績評価KPI、人事評価KPI_x000a_など" sqref="E156:P156" xr:uid="{00000000-0002-0000-0000-00000B000000}"/>
    <dataValidation allowBlank="1" showInputMessage="1" showErrorMessage="1" promptTitle="成熟度判定のエビデンスの例" prompt="中期経営計画、事業計画、業績評価KPI、中期IT投資計画、新規事業企画稟議資料、経営会議資料_x000a_など" sqref="E173:P173" xr:uid="{00000000-0002-0000-0000-00000C000000}"/>
    <dataValidation allowBlank="1" showInputMessage="1" showErrorMessage="1" promptTitle="成熟度判定のエビデンスの例" prompt="中期経営計画、事業計画、組織図・体制図、職務分掌、権限規定_x000a_など" sqref="E190:P190" xr:uid="{00000000-0002-0000-0000-00000D000000}"/>
    <dataValidation allowBlank="1" showInputMessage="1" showErrorMessage="1" promptTitle="成熟度判定のエビデンスの例" prompt="中期経営計画、事業計画、組織図・体制図、職務分掌_x000a_など" sqref="E207:P207" xr:uid="{00000000-0002-0000-0000-00000E000000}"/>
    <dataValidation allowBlank="1" showInputMessage="1" showErrorMessage="1" promptTitle="成熟度判定のエビデンスの例" prompt="中期経営計画、事業計画、組織図・体制図、職務分掌、M&amp;A・アライアンス戦略、ソーシング戦略_x000a_など" sqref="E224:P224" xr:uid="{00000000-0002-0000-0000-00000F000000}"/>
    <dataValidation allowBlank="1" showInputMessage="1" showErrorMessage="1" promptTitle="成熟度判定のエビデンスの例" prompt="中期経営計画、事業計画、人材・スキル開発計画、研修メニュー_x000a_など" sqref="E241:P241 E258:P258 E275:P275" xr:uid="{00000000-0002-0000-0000-000010000000}"/>
    <dataValidation allowBlank="1" showInputMessage="1" showErrorMessage="1" promptTitle="成熟度判定のエビデンスの例" prompt="中期経営計画、事業計画、組織図・体制図、人材ポートフォリオ_x000a_など" sqref="E292:P292" xr:uid="{00000000-0002-0000-0000-000011000000}"/>
    <dataValidation allowBlank="1" showInputMessage="1" showErrorMessage="1" promptTitle="成熟度判定のエビデンスの例" prompt="IR資料、中期経営計画、経営会議資料、事業計画、組織図・体制図_x000a_など" sqref="E309:P309" xr:uid="{00000000-0002-0000-0000-000012000000}"/>
    <dataValidation allowBlank="1" showInputMessage="1" showErrorMessage="1" promptTitle="成熟度判定のエビデンスの例" prompt="中期経営計画、事業計画、アクションプラン、バランスト・スコアカード_x000a_など" sqref="E326:P326" xr:uid="{00000000-0002-0000-0000-000013000000}"/>
    <dataValidation allowBlank="1" showInputMessage="1" showErrorMessage="1" promptTitle="成熟度判定のエビデンスの例" prompt="中期経営計画、事業計画、M&amp;A・アライアンス戦略、ソーシング戦略_x000a_など" sqref="E343:P343" xr:uid="{00000000-0002-0000-0000-000014000000}"/>
    <dataValidation allowBlank="1" showInputMessage="1" showErrorMessage="1" promptTitle="成熟度判定のエビデンスの例" prompt="IR資料、中期経営計画、経営会議資料、事業計画、業績評価KPI、組織図・体制図_x000a_など" sqref="E360:P360" xr:uid="{00000000-0002-0000-0000-000015000000}"/>
    <dataValidation allowBlank="1" showInputMessage="1" showErrorMessage="1" promptTitle="成熟度判定のエビデンスの例" prompt="中期・長期経営計画、全体IT計画、DX推進計画、システム全体構成図_x000a_など" sqref="E426:P426" xr:uid="{00000000-0002-0000-0000-000016000000}"/>
    <dataValidation allowBlank="1" showInputMessage="1" showErrorMessage="1" promptTitle="成熟度判定のエビデンスの例" prompt="システム全体構成図、データ管理台帳、データ利用API一覧、システム間連携図_x000a_など" sqref="E443:P443" xr:uid="{00000000-0002-0000-0000-000017000000}"/>
    <dataValidation allowBlank="1" showInputMessage="1" showErrorMessage="1" promptTitle="成熟度判定のエビデンスの例" prompt="システム全体構成図、全体IT計画、DX推進計画、API一覧、システム間連携図_x000a_など" sqref="E460:P460" xr:uid="{00000000-0002-0000-0000-000018000000}"/>
    <dataValidation allowBlank="1" showInputMessage="1" showErrorMessage="1" promptTitle="成熟度判定のエビデンスの例" prompt="システム全体構成図、全社IT計画、DX推進計画、API一覧、システム間連携図_x000a_など" sqref="E477:P477" xr:uid="{00000000-0002-0000-0000-000019000000}"/>
    <dataValidation allowBlank="1" showInputMessage="1" showErrorMessage="1" promptTitle="成熟度判定のエビデンスの例" prompt="IT資産管理台帳、システム利用状況、システム分析・評価結果、システムリスク管理台帳_x000a_など" sqref="E494:P494" xr:uid="{00000000-0002-0000-0000-00001A000000}"/>
    <dataValidation allowBlank="1" showInputMessage="1" showErrorMessage="1" promptTitle="成熟度判定のエビデンスの例" prompt="IT資産管理台帳、システム利用状況、システム分析・評価結果、システムリスク管理台帳、廃棄方針_x000a_など" sqref="E511:P511" xr:uid="{00000000-0002-0000-0000-00001B000000}"/>
    <dataValidation allowBlank="1" showInputMessage="1" showErrorMessage="1" promptTitle="成熟度判定のエビデンスの例" prompt="中期経営計画、事業計画、全社IT計画、DX推進計画、IT資産管理台帳_x000a_など" sqref="E528:P528" xr:uid="{00000000-0002-0000-0000-00001C000000}"/>
    <dataValidation allowBlank="1" showInputMessage="1" showErrorMessage="1" promptTitle="成熟度判定のエビデンスの例" prompt="中期経営計画、事業計画、全社IT計画、DX推進計画_x000a_など" sqref="E545:P545" xr:uid="{00000000-0002-0000-0000-00001D000000}"/>
    <dataValidation allowBlank="1" showInputMessage="1" showErrorMessage="1" promptTitle="成熟度判定のエビデンスの例" prompt="全社IT計画、DX推進計画、システム移行計画、バランスト・スコアカード_x000a_など" sqref="E562:P562" xr:uid="{00000000-0002-0000-0000-00001E000000}"/>
    <dataValidation allowBlank="1" showInputMessage="1" showErrorMessage="1" promptTitle="成熟度判定のエビデンスの例" prompt="事業計画、全社IT計画、DX推進計画、IT予算管理簿、調達管理簿_x000a_など" sqref="E579:P579" xr:uid="{00000000-0002-0000-0000-00001F000000}"/>
    <dataValidation allowBlank="1" showInputMessage="1" showErrorMessage="1" promptTitle="成熟度判定のエビデンスの例" prompt="全社IT計画、DX推進計画、組織図・体制図、事業部門とIT部門とのコミュニケーション記録、委託先管理簿、調達計画書、調達実績書_x000a_など" sqref="E596:P596" xr:uid="{00000000-0002-0000-0000-000020000000}"/>
    <dataValidation allowBlank="1" showInputMessage="1" showErrorMessage="1" promptTitle="成熟度判定のエビデンスの例" prompt="全社IT計画、DX推進計画、プロジェクト計画書、システム開発体制、ベンダー選定基準とリスト、ベンダーとの役割分担表、事業部門とIT部門とのコミュニケーション記録_x000a_など" sqref="E613:P613" xr:uid="{00000000-0002-0000-0000-000021000000}"/>
    <dataValidation allowBlank="1" showInputMessage="1" showErrorMessage="1" promptTitle="成熟度判定のエビデンスの例" prompt="全社IT計画、DX推進計画、プロジェクト計画書、実績報告書、システム開発体制、役割分担、事業部門とIT部門とのコミュニケーション記録_x000a_など" sqref="E630:P630" xr:uid="{00000000-0002-0000-0000-000022000000}"/>
    <dataValidation allowBlank="1" showInputMessage="1" showErrorMessage="1" promptTitle="成熟度判定のエビデンスの例" prompt="全社IT計画、DX推進計画、事業部門とIT部門とのコミュニケーション記録、データ管理ポリシー、データ利用ガイド、データ利用API一覧_x000a_など" sqref="E647:P647" xr:uid="{00000000-0002-0000-0000-000023000000}"/>
    <dataValidation allowBlank="1" showInputMessage="1" showErrorMessage="1" promptTitle="成熟度判定のエビデンスの例" prompt="全社IT計画、DX推進計画、事業部門とIT部門とのコミュニケーション記録、セキュリティポリシー、プライバシーポリシー_x000a_など" sqref="E664:P664" xr:uid="{00000000-0002-0000-0000-000024000000}"/>
    <dataValidation allowBlank="1" showInputMessage="1" showErrorMessage="1" promptTitle="成熟度判定のエビデンスの例" prompt="全社IT計画、DX推進計画、IT予算管理簿、ビジネス貢献度を測る評価軸_x000a_など" sqref="E681:P681" xr:uid="{00000000-0002-0000-0000-000025000000}"/>
  </dataValidations>
  <hyperlinks>
    <hyperlink ref="M21" r:id="rId1" display="https://www.houjin-bangou.nta.go.jp/" xr:uid="{00000000-0004-0000-0000-000000000000}"/>
    <hyperlink ref="M23" r:id="rId2" display="https://hojin-info.go.jp/hojin/TopPage" xr:uid="{00000000-0004-0000-0000-000001000000}"/>
    <hyperlink ref="P16" location="DX推進指標回答票!A18:A48" display="1. へ" xr:uid="{00000000-0004-0000-0000-000002000000}"/>
    <hyperlink ref="P35:Q35" location="'自己診断内容一覧（参照用）'!A1" display="自己診断内容一覧（参照用）" xr:uid="{00000000-0004-0000-0000-00002C000000}"/>
    <hyperlink ref="P16:Q16" location="DX推進指標自己診断フォーマット!A17:A47" display="企業プロフィールへ" xr:uid="{00000000-0004-0000-0000-00002D000000}"/>
    <hyperlink ref="P720:Q720" location="'自己診断内容一覧（参照用）'!A1" display="自己診断内容一覧（参照用）" xr:uid="{00000000-0004-0000-0000-000046000000}"/>
    <hyperlink ref="D37" location="DX推進指標回答票!A42:A72" display="DX推進の枠組み（定性指標）" xr:uid="{00000000-0004-0000-0000-000047000000}"/>
    <hyperlink ref="G37" location="DX推進指標回答票!A60:A90" display="次へ" xr:uid="{00000000-0004-0000-0000-000048000000}"/>
    <hyperlink ref="K37" location="DX推進指標回答票!A42:A72" display="DX推進の枠組み（定性指標）" xr:uid="{00000000-0004-0000-0000-000049000000}"/>
    <hyperlink ref="O37" location="DX推進指標回答票!A60:A90" display="次へ" xr:uid="{00000000-0004-0000-0000-00004A000000}"/>
    <hyperlink ref="D37:F37" location="DX推進指標自己診断フォーマット!A41:A71" display="DX推進の枠組み（定性指標）" xr:uid="{00000000-0004-0000-0000-00004B000000}"/>
    <hyperlink ref="G37:I37" location="DX推進指標自己診断フォーマット!A367:A397" display="DX推進の取組状況（定量指標）" xr:uid="{00000000-0004-0000-0000-00004C000000}"/>
    <hyperlink ref="K37:N37" location="DX推進指標自己診断フォーマット!A411:A441" display="ITシステム構築の枠組み（定性指標）" xr:uid="{00000000-0004-0000-0000-00004D000000}"/>
    <hyperlink ref="O37:Q37" location="DX推進指標自己診断フォーマット!A688:A718" display="ITシステム構築の取組状況（定量指標）" xr:uid="{00000000-0004-0000-0000-00004E000000}"/>
    <hyperlink ref="D365" location="DX推進指標回答票!A42:A72" display="DX推進の枠組み（定性指標）" xr:uid="{D05C01A5-E013-4E40-89B8-1999DE31D151}"/>
    <hyperlink ref="G365" location="DX推進指標回答票!A60:A90" display="次へ" xr:uid="{04B1B0BF-527E-470C-BD9C-6C12614E9677}"/>
    <hyperlink ref="K365" location="DX推進指標回答票!A42:A72" display="DX推進の枠組み（定性指標）" xr:uid="{15AC099D-62BF-4C76-B56C-287AFCE629C8}"/>
    <hyperlink ref="O365" location="DX推進指標回答票!A60:A90" display="次へ" xr:uid="{F8140E27-BDF5-4C34-A603-B1A36EBADA8F}"/>
    <hyperlink ref="D365:F365" location="DX推進指標自己診断フォーマット!A41:A71" display="DX推進の枠組み（定性指標）" xr:uid="{1A03D60C-37BB-4C42-A346-1A292FD6C761}"/>
    <hyperlink ref="G365:I365" location="DX推進指標自己診断フォーマット!A367:A397" display="DX推進の取組状況（定量指標）" xr:uid="{C0DC5F52-0B46-46AE-AA24-6D778C4B6217}"/>
    <hyperlink ref="K365:N365" location="DX推進指標自己診断フォーマット!A411:A441" display="ITシステム構築の枠組み（定性指標）" xr:uid="{9C836CFC-BDBB-47A2-95B0-FF4EF9D60518}"/>
    <hyperlink ref="O365:Q365" location="DX推進指標自己診断フォーマット!A688:A718" display="ITシステム構築の取組状況（定量指標）" xr:uid="{514AA7EF-5BAE-44D7-A019-024E8B4895C4}"/>
    <hyperlink ref="D409" location="DX推進指標回答票!A42:A72" display="DX推進の枠組み（定性指標）" xr:uid="{E48D8B15-0A96-4C15-8CB8-CE63C2A24509}"/>
    <hyperlink ref="G409" location="DX推進指標回答票!A60:A90" display="次へ" xr:uid="{29242FD8-697E-4B3C-A691-498115E0DD9C}"/>
    <hyperlink ref="K409" location="DX推進指標回答票!A42:A72" display="DX推進の枠組み（定性指標）" xr:uid="{3417CB6A-94E9-4859-BE44-7F1C1E467F1A}"/>
    <hyperlink ref="O409" location="DX推進指標回答票!A60:A90" display="次へ" xr:uid="{F032E9C8-8A4A-4E36-8B9F-E489A77B9C85}"/>
    <hyperlink ref="D409:F409" location="DX推進指標自己診断フォーマット!A41:A71" display="DX推進の枠組み（定性指標）" xr:uid="{A5D24515-C237-42A0-95C9-EBE3638C07D0}"/>
    <hyperlink ref="G409:I409" location="DX推進指標自己診断フォーマット!A367:A397" display="DX推進の取組状況（定量指標）" xr:uid="{66B78443-34C1-4D89-ACDC-10DBF354343D}"/>
    <hyperlink ref="K409:N409" location="DX推進指標自己診断フォーマット!A411:A441" display="ITシステム構築の枠組み（定性指標）" xr:uid="{95BCF4BE-3865-405E-9A95-B4F2B4E15586}"/>
    <hyperlink ref="O409:Q409" location="DX推進指標自己診断フォーマット!A688:A718" display="ITシステム構築の取組状況（定量指標）" xr:uid="{D4A05F54-E5FA-496B-86FD-E24F6E1A191F}"/>
    <hyperlink ref="D686" location="DX推進指標回答票!A42:A72" display="DX推進の枠組み（定性指標）" xr:uid="{C2F9D02A-A2FF-4936-9F11-C4B292FAB9E0}"/>
    <hyperlink ref="G686" location="DX推進指標回答票!A60:A90" display="次へ" xr:uid="{99BF2EB3-054B-42E4-9F02-C4864B997488}"/>
    <hyperlink ref="K686" location="DX推進指標回答票!A42:A72" display="DX推進の枠組み（定性指標）" xr:uid="{79EBD9BA-FC8F-4FAB-B3DB-08A41B7A0479}"/>
    <hyperlink ref="O686" location="DX推進指標回答票!A60:A90" display="次へ" xr:uid="{4CAF644E-BDA8-4ADB-BED2-CC44444D3467}"/>
    <hyperlink ref="D686:F686" location="DX推進指標自己診断フォーマット!A41:A71" display="DX推進の枠組み（定性指標）" xr:uid="{FA4D2283-CFC2-41A7-BF8D-3FB71429A207}"/>
    <hyperlink ref="G686:I686" location="DX推進指標自己診断フォーマット!A367:A397" display="DX推進の取組状況（定量指標）" xr:uid="{399BA7BF-28D0-4B13-B0DA-D29DDC1D4B0C}"/>
    <hyperlink ref="K686:N686" location="DX推進指標自己診断フォーマット!A411:A441" display="ITシステム構築の枠組み（定性指標）" xr:uid="{BECDAC97-EAB7-467F-B88E-82690B868846}"/>
    <hyperlink ref="O686:Q686" location="DX推進指標自己診断フォーマット!A688:A718" display="ITシステム構築の取組状況（定量指標）" xr:uid="{283C7B7A-14E6-441E-B466-326FB82F8ACB}"/>
    <hyperlink ref="D718" location="DX推進指標回答票!A42:A72" display="DX推進の枠組み（定性指標）" xr:uid="{54136AEC-EFE4-4158-9D6D-148A1C4A87AF}"/>
    <hyperlink ref="G718" location="DX推進指標回答票!A60:A90" display="次へ" xr:uid="{90A5753D-194D-48D1-ABB9-46C44BE4BC6A}"/>
    <hyperlink ref="K718" location="DX推進指標回答票!A42:A72" display="DX推進の枠組み（定性指標）" xr:uid="{3025B25B-2A23-4ED6-92BB-5BE19876EE04}"/>
    <hyperlink ref="O718" location="DX推進指標回答票!A60:A90" display="次へ" xr:uid="{5877C41B-29E7-490B-B5A1-798BD3021B9A}"/>
    <hyperlink ref="D718:F718" location="DX推進指標自己診断フォーマット!A41:A71" display="DX推進の枠組み（定性指標）" xr:uid="{66E3C14F-0CFB-4DC6-B652-4F8F2B289FDD}"/>
    <hyperlink ref="G718:I718" location="DX推進指標自己診断フォーマット!A367:A397" display="DX推進の取組状況（定量指標）" xr:uid="{F1CD1FC2-C40F-4ED4-8E91-D94D5B01AF3C}"/>
    <hyperlink ref="K718:N718" location="DX推進指標自己診断フォーマット!A411:A441" display="ITシステム構築の枠組み（定性指標）" xr:uid="{35E30C77-588F-4100-A218-23039498FF25}"/>
    <hyperlink ref="O718:Q718" location="DX推進指標自己診断フォーマット!A688:A718" display="ITシステム構築の取組状況（定量指標）" xr:uid="{35DCA302-E539-445F-AD64-BDA05D0E0E2E}"/>
  </hyperlinks>
  <pageMargins left="0.70866141732283472" right="0.70866141732283472" top="0.55118110236220474" bottom="0.39370078740157483" header="0.31496062992125984" footer="0.31496062992125984"/>
  <pageSetup paperSize="9" scale="59" fitToHeight="10" orientation="portrait" r:id="rId3"/>
  <headerFooter differentFirst="1"/>
  <rowBreaks count="22" manualBreakCount="22">
    <brk id="34" min="2" max="17" man="1"/>
    <brk id="75" min="2" max="17" man="1"/>
    <brk id="109" min="2" max="17" man="1"/>
    <brk id="143" min="2" max="17" man="1"/>
    <brk id="177" min="2" max="17" man="1"/>
    <brk id="211" min="2" max="17" man="1"/>
    <brk id="245" min="2" max="17" man="1"/>
    <brk id="279" min="2" max="17" man="1"/>
    <brk id="313" min="2" max="17" man="1"/>
    <brk id="347" min="2" max="17" man="1"/>
    <brk id="364" min="2" max="17" man="1"/>
    <brk id="388" min="2" max="17" man="1"/>
    <brk id="408" min="2" max="17" man="1"/>
    <brk id="446" min="2" max="17" man="1"/>
    <brk id="481" min="2" max="17" man="1"/>
    <brk id="515" min="2" max="17" man="1"/>
    <brk id="549" min="2" max="17" man="1"/>
    <brk id="583" min="2" max="17" man="1"/>
    <brk id="617" min="2" max="17" man="1"/>
    <brk id="651" min="2" max="17" man="1"/>
    <brk id="685" min="2" max="17" man="1"/>
    <brk id="704" min="2" max="17" man="1"/>
  </rowBreak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76"/>
  <sheetViews>
    <sheetView showGridLines="0" view="pageBreakPreview" zoomScale="40" zoomScaleNormal="55" zoomScaleSheetLayoutView="40" workbookViewId="0">
      <pane ySplit="4" topLeftCell="A59" activePane="bottomLeft" state="frozen"/>
      <selection pane="bottomLeft"/>
    </sheetView>
  </sheetViews>
  <sheetFormatPr defaultColWidth="9" defaultRowHeight="16.5" x14ac:dyDescent="0.15"/>
  <cols>
    <col min="1" max="1" width="2.375" style="114" customWidth="1"/>
    <col min="2" max="2" width="5.75" style="114" customWidth="1"/>
    <col min="3" max="3" width="12.375" style="114" customWidth="1"/>
    <col min="4" max="6" width="20.5" style="114" customWidth="1"/>
    <col min="7" max="7" width="26.625" style="115" customWidth="1"/>
    <col min="8" max="8" width="91.125" style="115" customWidth="1"/>
    <col min="9" max="10" width="4.375" style="116" bestFit="1" customWidth="1"/>
    <col min="11" max="12" width="20.25" style="115" customWidth="1"/>
    <col min="13" max="14" width="62.75" style="115" customWidth="1"/>
    <col min="15" max="15" width="2.5" style="114" customWidth="1"/>
    <col min="16" max="16384" width="9" style="114"/>
  </cols>
  <sheetData>
    <row r="1" spans="1:17" ht="24" x14ac:dyDescent="0.15">
      <c r="A1" s="113" t="s">
        <v>683</v>
      </c>
      <c r="B1" s="113"/>
      <c r="C1" s="113"/>
    </row>
    <row r="2" spans="1:17" ht="24" x14ac:dyDescent="0.15">
      <c r="A2" s="113"/>
      <c r="B2" s="113"/>
      <c r="C2" s="113"/>
      <c r="F2" s="322" t="s">
        <v>684</v>
      </c>
      <c r="G2" s="322"/>
    </row>
    <row r="3" spans="1:17" ht="19.5" x14ac:dyDescent="0.15">
      <c r="A3" s="117"/>
      <c r="B3" s="121" t="s">
        <v>502</v>
      </c>
      <c r="C3" s="121"/>
      <c r="D3" s="122"/>
      <c r="E3" s="118"/>
      <c r="F3" s="118"/>
      <c r="G3" s="119"/>
      <c r="H3" s="119"/>
      <c r="I3" s="120"/>
      <c r="J3" s="120"/>
      <c r="K3" s="119"/>
      <c r="L3" s="119"/>
      <c r="M3" s="119"/>
      <c r="N3" s="119"/>
      <c r="O3" s="117"/>
      <c r="P3" s="117"/>
      <c r="Q3" s="117"/>
    </row>
    <row r="4" spans="1:17" ht="50.25" customHeight="1" thickBot="1" x14ac:dyDescent="0.2">
      <c r="A4" s="117"/>
      <c r="B4" s="123" t="s">
        <v>503</v>
      </c>
      <c r="C4" s="123" t="s">
        <v>504</v>
      </c>
      <c r="D4" s="123" t="s">
        <v>505</v>
      </c>
      <c r="E4" s="123" t="s">
        <v>506</v>
      </c>
      <c r="F4" s="123" t="s">
        <v>507</v>
      </c>
      <c r="G4" s="325" t="s">
        <v>508</v>
      </c>
      <c r="H4" s="326"/>
      <c r="I4" s="124" t="s">
        <v>509</v>
      </c>
      <c r="J4" s="196" t="s">
        <v>510</v>
      </c>
      <c r="K4" s="197" t="s">
        <v>368</v>
      </c>
      <c r="L4" s="197" t="s">
        <v>511</v>
      </c>
      <c r="M4" s="197" t="s">
        <v>677</v>
      </c>
      <c r="N4" s="197" t="s">
        <v>24</v>
      </c>
      <c r="O4" s="117"/>
      <c r="P4" s="117"/>
      <c r="Q4" s="117"/>
    </row>
    <row r="5" spans="1:17" s="134" customFormat="1" ht="100.5" customHeight="1" thickTop="1" x14ac:dyDescent="0.15">
      <c r="A5" s="125"/>
      <c r="B5" s="126">
        <v>1</v>
      </c>
      <c r="C5" s="127">
        <v>1</v>
      </c>
      <c r="D5" s="128" t="s">
        <v>512</v>
      </c>
      <c r="E5" s="182" t="s">
        <v>513</v>
      </c>
      <c r="F5" s="183"/>
      <c r="G5" s="129" t="s">
        <v>514</v>
      </c>
      <c r="H5" s="130" t="s">
        <v>515</v>
      </c>
      <c r="I5" s="131" t="s">
        <v>516</v>
      </c>
      <c r="J5" s="131"/>
      <c r="K5" s="198" t="str">
        <f>IF(DX推進指標自己診断フォーマット!E46="","",DX推進指標自己診断フォーマット!E46)</f>
        <v/>
      </c>
      <c r="L5" s="198" t="str">
        <f>IF(DX推進指標自己診断フォーマット!G46="","",DX推進指標自己診断フォーマット!G46)</f>
        <v/>
      </c>
      <c r="M5" s="202" t="str">
        <f>IF(DX推進指標自己診断フォーマット!E54="","",DX推進指標自己診断フォーマット!E54)</f>
        <v/>
      </c>
      <c r="N5" s="202" t="str">
        <f>IF(DX推進指標自己診断フォーマット!E57="","",DX推進指標自己診断フォーマット!E57)</f>
        <v/>
      </c>
      <c r="O5" s="133"/>
      <c r="P5" s="133"/>
      <c r="Q5" s="133"/>
    </row>
    <row r="6" spans="1:17" s="134" customFormat="1" ht="100.5" customHeight="1" x14ac:dyDescent="0.15">
      <c r="A6" s="125"/>
      <c r="B6" s="135">
        <v>2</v>
      </c>
      <c r="C6" s="136">
        <v>2</v>
      </c>
      <c r="D6" s="128"/>
      <c r="E6" s="137"/>
      <c r="F6" s="138"/>
      <c r="G6" s="139" t="s">
        <v>517</v>
      </c>
      <c r="H6" s="140" t="s">
        <v>518</v>
      </c>
      <c r="I6" s="141" t="s">
        <v>519</v>
      </c>
      <c r="J6" s="141"/>
      <c r="K6" s="199" t="str">
        <f>IF(DX推進指標自己診断フォーマット!E63="","",DX推進指標自己診断フォーマット!E63)</f>
        <v/>
      </c>
      <c r="L6" s="199" t="str">
        <f>IF(DX推進指標自己診断フォーマット!G63="","",DX推進指標自己診断フォーマット!G63)</f>
        <v/>
      </c>
      <c r="M6" s="200" t="str">
        <f>IF(DX推進指標自己診断フォーマット!E71="","",DX推進指標自己診断フォーマット!E71)</f>
        <v/>
      </c>
      <c r="N6" s="200" t="str">
        <f>IF(DX推進指標自己診断フォーマット!E74="","",DX推進指標自己診断フォーマット!E74)</f>
        <v/>
      </c>
      <c r="O6" s="133"/>
      <c r="P6" s="133"/>
      <c r="Q6" s="133"/>
    </row>
    <row r="7" spans="1:17" s="134" customFormat="1" ht="100.5" customHeight="1" x14ac:dyDescent="0.15">
      <c r="A7" s="125"/>
      <c r="B7" s="135">
        <v>3</v>
      </c>
      <c r="C7" s="136">
        <v>3</v>
      </c>
      <c r="D7" s="128"/>
      <c r="E7" s="327" t="s">
        <v>520</v>
      </c>
      <c r="F7" s="328"/>
      <c r="G7" s="139" t="s">
        <v>520</v>
      </c>
      <c r="H7" s="140" t="s">
        <v>521</v>
      </c>
      <c r="I7" s="141" t="s">
        <v>519</v>
      </c>
      <c r="J7" s="141"/>
      <c r="K7" s="199" t="str">
        <f>IF(DX推進指標自己診断フォーマット!E80="","",DX推進指標自己診断フォーマット!E80)</f>
        <v/>
      </c>
      <c r="L7" s="199" t="str">
        <f>IF(DX推進指標自己診断フォーマット!G80="","",DX推進指標自己診断フォーマット!G80)</f>
        <v/>
      </c>
      <c r="M7" s="200" t="str">
        <f>IF(DX推進指標自己診断フォーマット!E88="","",DX推進指標自己診断フォーマット!E88)</f>
        <v/>
      </c>
      <c r="N7" s="200" t="str">
        <f>IF(DX推進指標自己診断フォーマット!E91="","",DX推進指標自己診断フォーマット!E91)</f>
        <v/>
      </c>
      <c r="O7" s="133"/>
      <c r="P7" s="133"/>
      <c r="Q7" s="133"/>
    </row>
    <row r="8" spans="1:17" s="134" customFormat="1" ht="100.5" customHeight="1" x14ac:dyDescent="0.15">
      <c r="A8" s="125"/>
      <c r="B8" s="135">
        <v>4</v>
      </c>
      <c r="C8" s="136">
        <v>4</v>
      </c>
      <c r="D8" s="128"/>
      <c r="E8" s="143" t="s">
        <v>522</v>
      </c>
      <c r="F8" s="143" t="s">
        <v>523</v>
      </c>
      <c r="G8" s="144" t="s">
        <v>523</v>
      </c>
      <c r="H8" s="145" t="s">
        <v>524</v>
      </c>
      <c r="I8" s="141" t="s">
        <v>519</v>
      </c>
      <c r="J8" s="141"/>
      <c r="K8" s="199" t="str">
        <f>IF(DX推進指標自己診断フォーマット!E97="","",DX推進指標自己診断フォーマット!E97)</f>
        <v/>
      </c>
      <c r="L8" s="199" t="str">
        <f>IF(DX推進指標自己診断フォーマット!G97="","",DX推進指標自己診断フォーマット!G97)</f>
        <v/>
      </c>
      <c r="M8" s="200" t="str">
        <f>IF(DX推進指標自己診断フォーマット!E105="","",DX推進指標自己診断フォーマット!E105)</f>
        <v/>
      </c>
      <c r="N8" s="200" t="str">
        <f>IF(DX推進指標自己診断フォーマット!E108="","",DX推進指標自己診断フォーマット!E108)</f>
        <v/>
      </c>
      <c r="O8" s="133"/>
      <c r="P8" s="133"/>
      <c r="Q8" s="133"/>
    </row>
    <row r="9" spans="1:17" s="134" customFormat="1" ht="100.5" customHeight="1" x14ac:dyDescent="0.15">
      <c r="A9" s="125"/>
      <c r="B9" s="146">
        <v>5</v>
      </c>
      <c r="C9" s="147" t="s">
        <v>525</v>
      </c>
      <c r="D9" s="148"/>
      <c r="E9" s="184"/>
      <c r="F9" s="184"/>
      <c r="G9" s="142" t="s">
        <v>526</v>
      </c>
      <c r="H9" s="149" t="s">
        <v>527</v>
      </c>
      <c r="I9" s="150" t="s">
        <v>519</v>
      </c>
      <c r="J9" s="150"/>
      <c r="K9" s="199" t="str">
        <f>IF(DX推進指標自己診断フォーマット!E114="","",DX推進指標自己診断フォーマット!E114)</f>
        <v/>
      </c>
      <c r="L9" s="199" t="str">
        <f>IF(DX推進指標自己診断フォーマット!G114="","",DX推進指標自己診断フォーマット!G114)</f>
        <v/>
      </c>
      <c r="M9" s="200" t="str">
        <f>IF(DX推進指標自己診断フォーマット!E122="","",DX推進指標自己診断フォーマット!E122)</f>
        <v/>
      </c>
      <c r="N9" s="200" t="str">
        <f>IF(DX推進指標自己診断フォーマット!E125="","",DX推進指標自己診断フォーマット!E125)</f>
        <v/>
      </c>
      <c r="O9" s="133"/>
      <c r="P9" s="133"/>
      <c r="Q9" s="133"/>
    </row>
    <row r="10" spans="1:17" s="134" customFormat="1" ht="100.5" customHeight="1" x14ac:dyDescent="0.15">
      <c r="A10" s="125"/>
      <c r="B10" s="146">
        <v>6</v>
      </c>
      <c r="C10" s="147" t="s">
        <v>528</v>
      </c>
      <c r="D10" s="148"/>
      <c r="E10" s="184"/>
      <c r="F10" s="184"/>
      <c r="G10" s="142" t="s">
        <v>529</v>
      </c>
      <c r="H10" s="149" t="s">
        <v>530</v>
      </c>
      <c r="I10" s="150" t="s">
        <v>519</v>
      </c>
      <c r="J10" s="150"/>
      <c r="K10" s="199" t="str">
        <f>IF(DX推進指標自己診断フォーマット!E131="","",DX推進指標自己診断フォーマット!E131)</f>
        <v/>
      </c>
      <c r="L10" s="199" t="str">
        <f>IF(DX推進指標自己診断フォーマット!G131="","",DX推進指標自己診断フォーマット!G131)</f>
        <v/>
      </c>
      <c r="M10" s="200" t="str">
        <f>IF(DX推進指標自己診断フォーマット!E139="","",DX推進指標自己診断フォーマット!E139)</f>
        <v/>
      </c>
      <c r="N10" s="200" t="str">
        <f>IF(DX推進指標自己診断フォーマット!E142="","",DX推進指標自己診断フォーマット!E142)</f>
        <v/>
      </c>
      <c r="O10" s="133"/>
      <c r="P10" s="133"/>
      <c r="Q10" s="133"/>
    </row>
    <row r="11" spans="1:17" s="134" customFormat="1" ht="100.5" customHeight="1" x14ac:dyDescent="0.15">
      <c r="A11" s="125"/>
      <c r="B11" s="146">
        <v>7</v>
      </c>
      <c r="C11" s="147" t="s">
        <v>531</v>
      </c>
      <c r="D11" s="148"/>
      <c r="E11" s="184"/>
      <c r="F11" s="184"/>
      <c r="G11" s="142" t="s">
        <v>532</v>
      </c>
      <c r="H11" s="149" t="s">
        <v>533</v>
      </c>
      <c r="I11" s="150" t="s">
        <v>519</v>
      </c>
      <c r="J11" s="150"/>
      <c r="K11" s="199" t="str">
        <f>IF(DX推進指標自己診断フォーマット!E148="","",DX推進指標自己診断フォーマット!E148)</f>
        <v/>
      </c>
      <c r="L11" s="199" t="str">
        <f>IF(DX推進指標自己診断フォーマット!G148="","",DX推進指標自己診断フォーマット!G148)</f>
        <v/>
      </c>
      <c r="M11" s="200" t="str">
        <f>IF(DX推進指標自己診断フォーマット!E156="","",DX推進指標自己診断フォーマット!E156)</f>
        <v/>
      </c>
      <c r="N11" s="200" t="str">
        <f>IF(DX推進指標自己診断フォーマット!E159="","",DX推進指標自己診断フォーマット!E159)</f>
        <v/>
      </c>
      <c r="O11" s="133"/>
      <c r="P11" s="133"/>
      <c r="Q11" s="133"/>
    </row>
    <row r="12" spans="1:17" s="134" customFormat="1" ht="100.5" customHeight="1" x14ac:dyDescent="0.15">
      <c r="A12" s="125"/>
      <c r="B12" s="146">
        <v>8</v>
      </c>
      <c r="C12" s="147" t="s">
        <v>534</v>
      </c>
      <c r="D12" s="148"/>
      <c r="E12" s="184"/>
      <c r="F12" s="185"/>
      <c r="G12" s="142" t="s">
        <v>535</v>
      </c>
      <c r="H12" s="149" t="s">
        <v>536</v>
      </c>
      <c r="I12" s="150" t="s">
        <v>519</v>
      </c>
      <c r="J12" s="150"/>
      <c r="K12" s="199" t="str">
        <f>IF(DX推進指標自己診断フォーマット!E165="","",DX推進指標自己診断フォーマット!E165)</f>
        <v/>
      </c>
      <c r="L12" s="199" t="str">
        <f>IF(DX推進指標自己診断フォーマット!G165="","",DX推進指標自己診断フォーマット!G165)</f>
        <v/>
      </c>
      <c r="M12" s="200" t="str">
        <f>IF(DX推進指標自己診断フォーマット!E173="","",DX推進指標自己診断フォーマット!E173)</f>
        <v/>
      </c>
      <c r="N12" s="200" t="str">
        <f>IF(DX推進指標自己診断フォーマット!E176="","",DX推進指標自己診断フォーマット!E176)</f>
        <v/>
      </c>
      <c r="O12" s="133"/>
      <c r="P12" s="133"/>
      <c r="Q12" s="133"/>
    </row>
    <row r="13" spans="1:17" s="134" customFormat="1" ht="100.5" customHeight="1" x14ac:dyDescent="0.15">
      <c r="A13" s="125"/>
      <c r="B13" s="135">
        <v>9</v>
      </c>
      <c r="C13" s="136">
        <v>5</v>
      </c>
      <c r="D13" s="128"/>
      <c r="E13" s="151"/>
      <c r="F13" s="143" t="s">
        <v>537</v>
      </c>
      <c r="G13" s="139" t="s">
        <v>537</v>
      </c>
      <c r="H13" s="140" t="s">
        <v>538</v>
      </c>
      <c r="I13" s="141" t="s">
        <v>519</v>
      </c>
      <c r="J13" s="141"/>
      <c r="K13" s="199" t="str">
        <f>IF(DX推進指標自己診断フォーマット!E182="","",DX推進指標自己診断フォーマット!E182)</f>
        <v/>
      </c>
      <c r="L13" s="199" t="str">
        <f>IF(DX推進指標自己診断フォーマット!G182="","",DX推進指標自己診断フォーマット!G182)</f>
        <v/>
      </c>
      <c r="M13" s="200" t="str">
        <f>IF(DX推進指標自己診断フォーマット!E190="","",DX推進指標自己診断フォーマット!E190)</f>
        <v/>
      </c>
      <c r="N13" s="200" t="str">
        <f>IF(DX推進指標自己診断フォーマット!E193="","",DX推進指標自己診断フォーマット!E193)</f>
        <v/>
      </c>
      <c r="O13" s="133"/>
      <c r="P13" s="133"/>
      <c r="Q13" s="133"/>
    </row>
    <row r="14" spans="1:17" s="134" customFormat="1" ht="100.5" customHeight="1" x14ac:dyDescent="0.15">
      <c r="A14" s="125"/>
      <c r="B14" s="146">
        <v>10</v>
      </c>
      <c r="C14" s="152" t="s">
        <v>539</v>
      </c>
      <c r="D14" s="148"/>
      <c r="E14" s="184"/>
      <c r="F14" s="184"/>
      <c r="G14" s="142" t="s">
        <v>540</v>
      </c>
      <c r="H14" s="149" t="s">
        <v>541</v>
      </c>
      <c r="I14" s="150" t="s">
        <v>519</v>
      </c>
      <c r="J14" s="150"/>
      <c r="K14" s="199" t="str">
        <f>IF(DX推進指標自己診断フォーマット!E199="","",DX推進指標自己診断フォーマット!E199)</f>
        <v/>
      </c>
      <c r="L14" s="199" t="str">
        <f>IF(DX推進指標自己診断フォーマット!G199="","",DX推進指標自己診断フォーマット!G199)</f>
        <v/>
      </c>
      <c r="M14" s="200" t="str">
        <f>IF(DX推進指標自己診断フォーマット!E207="","",DX推進指標自己診断フォーマット!E207)</f>
        <v/>
      </c>
      <c r="N14" s="200" t="str">
        <f>IF(DX推進指標自己診断フォーマット!E210="","",DX推進指標自己診断フォーマット!E210)</f>
        <v/>
      </c>
      <c r="O14" s="133"/>
      <c r="P14" s="133"/>
      <c r="Q14" s="133"/>
    </row>
    <row r="15" spans="1:17" s="134" customFormat="1" ht="100.5" customHeight="1" x14ac:dyDescent="0.15">
      <c r="A15" s="125"/>
      <c r="B15" s="146">
        <v>11</v>
      </c>
      <c r="C15" s="152" t="s">
        <v>542</v>
      </c>
      <c r="D15" s="148"/>
      <c r="E15" s="184"/>
      <c r="F15" s="184"/>
      <c r="G15" s="142" t="s">
        <v>543</v>
      </c>
      <c r="H15" s="149" t="s">
        <v>544</v>
      </c>
      <c r="I15" s="150" t="s">
        <v>519</v>
      </c>
      <c r="J15" s="150"/>
      <c r="K15" s="199" t="str">
        <f>IF(DX推進指標自己診断フォーマット!E216="","",DX推進指標自己診断フォーマット!E216)</f>
        <v/>
      </c>
      <c r="L15" s="199" t="str">
        <f>IF(DX推進指標自己診断フォーマット!G216="","",DX推進指標自己診断フォーマット!G216)</f>
        <v/>
      </c>
      <c r="M15" s="200" t="str">
        <f>IF(DX推進指標自己診断フォーマット!E224="","",DX推進指標自己診断フォーマット!E224)</f>
        <v/>
      </c>
      <c r="N15" s="200" t="str">
        <f>IF(DX推進指標自己診断フォーマット!E227="","",DX推進指標自己診断フォーマット!E227)</f>
        <v/>
      </c>
      <c r="O15" s="133"/>
      <c r="P15" s="133"/>
      <c r="Q15" s="133"/>
    </row>
    <row r="16" spans="1:17" s="134" customFormat="1" ht="100.5" customHeight="1" collapsed="1" x14ac:dyDescent="0.15">
      <c r="A16" s="125"/>
      <c r="B16" s="135">
        <v>12</v>
      </c>
      <c r="C16" s="136">
        <v>6</v>
      </c>
      <c r="D16" s="128"/>
      <c r="E16" s="151"/>
      <c r="F16" s="143" t="s">
        <v>545</v>
      </c>
      <c r="G16" s="139" t="s">
        <v>545</v>
      </c>
      <c r="H16" s="140" t="s">
        <v>546</v>
      </c>
      <c r="I16" s="141" t="s">
        <v>519</v>
      </c>
      <c r="J16" s="141"/>
      <c r="K16" s="199" t="str">
        <f>IF(DX推進指標自己診断フォーマット!E233="","",DX推進指標自己診断フォーマット!E233)</f>
        <v/>
      </c>
      <c r="L16" s="199" t="str">
        <f>IF(DX推進指標自己診断フォーマット!G233="","",DX推進指標自己診断フォーマット!G233)</f>
        <v/>
      </c>
      <c r="M16" s="200" t="str">
        <f>IF(DX推進指標自己診断フォーマット!E241="","",DX推進指標自己診断フォーマット!E241)</f>
        <v/>
      </c>
      <c r="N16" s="200" t="str">
        <f>IF(DX推進指標自己診断フォーマット!E244="","",DX推進指標自己診断フォーマット!E244)</f>
        <v/>
      </c>
      <c r="O16" s="133"/>
      <c r="P16" s="133"/>
      <c r="Q16" s="133"/>
    </row>
    <row r="17" spans="1:17" s="134" customFormat="1" ht="100.5" customHeight="1" x14ac:dyDescent="0.15">
      <c r="A17" s="125"/>
      <c r="B17" s="146">
        <v>13</v>
      </c>
      <c r="C17" s="152" t="s">
        <v>547</v>
      </c>
      <c r="D17" s="148"/>
      <c r="E17" s="184"/>
      <c r="F17" s="184"/>
      <c r="G17" s="142" t="s">
        <v>548</v>
      </c>
      <c r="H17" s="149" t="s">
        <v>549</v>
      </c>
      <c r="I17" s="150" t="s">
        <v>519</v>
      </c>
      <c r="J17" s="150"/>
      <c r="K17" s="199" t="str">
        <f>IF(DX推進指標自己診断フォーマット!E250="","",DX推進指標自己診断フォーマット!E250)</f>
        <v/>
      </c>
      <c r="L17" s="199" t="str">
        <f>IF(DX推進指標自己診断フォーマット!G250="","",DX推進指標自己診断フォーマット!G250)</f>
        <v/>
      </c>
      <c r="M17" s="200" t="str">
        <f>IF(DX推進指標自己診断フォーマット!E258="","",DX推進指標自己診断フォーマット!E258)</f>
        <v/>
      </c>
      <c r="N17" s="200" t="str">
        <f>IF(DX推進指標自己診断フォーマット!E261="","",DX推進指標自己診断フォーマット!E261)</f>
        <v/>
      </c>
      <c r="O17" s="133"/>
      <c r="P17" s="133"/>
      <c r="Q17" s="133"/>
    </row>
    <row r="18" spans="1:17" s="134" customFormat="1" ht="100.5" customHeight="1" x14ac:dyDescent="0.15">
      <c r="A18" s="125"/>
      <c r="B18" s="146">
        <v>14</v>
      </c>
      <c r="C18" s="152" t="s">
        <v>550</v>
      </c>
      <c r="D18" s="148"/>
      <c r="E18" s="184"/>
      <c r="F18" s="184"/>
      <c r="G18" s="142" t="s">
        <v>551</v>
      </c>
      <c r="H18" s="149" t="s">
        <v>552</v>
      </c>
      <c r="I18" s="150" t="s">
        <v>519</v>
      </c>
      <c r="J18" s="150"/>
      <c r="K18" s="199" t="str">
        <f>IF(DX推進指標自己診断フォーマット!E267="","",DX推進指標自己診断フォーマット!E267)</f>
        <v/>
      </c>
      <c r="L18" s="199" t="str">
        <f>IF(DX推進指標自己診断フォーマット!G267="","",DX推進指標自己診断フォーマット!G267)</f>
        <v/>
      </c>
      <c r="M18" s="200" t="str">
        <f>IF(DX推進指標自己診断フォーマット!E275="","",DX推進指標自己診断フォーマット!E275)</f>
        <v/>
      </c>
      <c r="N18" s="200" t="str">
        <f>IF(DX推進指標自己診断フォーマット!E278="","",DX推進指標自己診断フォーマット!E278)</f>
        <v/>
      </c>
      <c r="O18" s="133"/>
      <c r="P18" s="133"/>
      <c r="Q18" s="133"/>
    </row>
    <row r="19" spans="1:17" s="134" customFormat="1" ht="100.5" customHeight="1" x14ac:dyDescent="0.15">
      <c r="A19" s="125"/>
      <c r="B19" s="146">
        <v>15</v>
      </c>
      <c r="C19" s="152" t="s">
        <v>553</v>
      </c>
      <c r="D19" s="148"/>
      <c r="E19" s="185"/>
      <c r="F19" s="185"/>
      <c r="G19" s="142" t="s">
        <v>554</v>
      </c>
      <c r="H19" s="149" t="s">
        <v>555</v>
      </c>
      <c r="I19" s="150" t="s">
        <v>519</v>
      </c>
      <c r="J19" s="150"/>
      <c r="K19" s="199" t="str">
        <f>IF(DX推進指標自己診断フォーマット!E284="","",DX推進指標自己診断フォーマット!E284)</f>
        <v/>
      </c>
      <c r="L19" s="199" t="str">
        <f>IF(DX推進指標自己診断フォーマット!G284="","",DX推進指標自己診断フォーマット!G284)</f>
        <v/>
      </c>
      <c r="M19" s="200" t="str">
        <f>IF(DX推進指標自己診断フォーマット!E292="","",DX推進指標自己診断フォーマット!E292)</f>
        <v/>
      </c>
      <c r="N19" s="200" t="str">
        <f>IF(DX推進指標自己診断フォーマット!E295="","",DX推進指標自己診断フォーマット!E295)</f>
        <v/>
      </c>
      <c r="O19" s="133"/>
      <c r="P19" s="133"/>
      <c r="Q19" s="133"/>
    </row>
    <row r="20" spans="1:17" s="134" customFormat="1" ht="100.5" customHeight="1" x14ac:dyDescent="0.15">
      <c r="A20" s="125"/>
      <c r="B20" s="135">
        <v>16</v>
      </c>
      <c r="C20" s="136">
        <v>7</v>
      </c>
      <c r="D20" s="128"/>
      <c r="E20" s="329" t="s">
        <v>556</v>
      </c>
      <c r="F20" s="330"/>
      <c r="G20" s="139" t="s">
        <v>556</v>
      </c>
      <c r="H20" s="140" t="s">
        <v>669</v>
      </c>
      <c r="I20" s="141" t="s">
        <v>519</v>
      </c>
      <c r="J20" s="141"/>
      <c r="K20" s="199" t="str">
        <f>IF(DX推進指標自己診断フォーマット!E301="","",DX推進指標自己診断フォーマット!E301)</f>
        <v/>
      </c>
      <c r="L20" s="199" t="str">
        <f>IF(DX推進指標自己診断フォーマット!G301="","",DX推進指標自己診断フォーマット!G301)</f>
        <v/>
      </c>
      <c r="M20" s="200" t="str">
        <f>IF(DX推進指標自己診断フォーマット!E309="","",DX推進指標自己診断フォーマット!E309)</f>
        <v/>
      </c>
      <c r="N20" s="200" t="str">
        <f>IF(DX推進指標自己診断フォーマット!E312="","",DX推進指標自己診断フォーマット!E312)</f>
        <v/>
      </c>
      <c r="O20" s="133"/>
      <c r="P20" s="133"/>
      <c r="Q20" s="133"/>
    </row>
    <row r="21" spans="1:17" s="134" customFormat="1" ht="100.5" customHeight="1" x14ac:dyDescent="0.15">
      <c r="A21" s="125"/>
      <c r="B21" s="146">
        <v>17</v>
      </c>
      <c r="C21" s="152" t="s">
        <v>557</v>
      </c>
      <c r="D21" s="148"/>
      <c r="E21" s="153"/>
      <c r="F21" s="187"/>
      <c r="G21" s="142" t="s">
        <v>558</v>
      </c>
      <c r="H21" s="149" t="s">
        <v>559</v>
      </c>
      <c r="I21" s="150" t="s">
        <v>519</v>
      </c>
      <c r="J21" s="150"/>
      <c r="K21" s="199" t="str">
        <f>IF(DX推進指標自己診断フォーマット!E318="","",DX推進指標自己診断フォーマット!E318)</f>
        <v/>
      </c>
      <c r="L21" s="199" t="str">
        <f>IF(DX推進指標自己診断フォーマット!G318="","",DX推進指標自己診断フォーマット!G318)</f>
        <v/>
      </c>
      <c r="M21" s="200" t="str">
        <f>IF(DX推進指標自己診断フォーマット!E326="","",DX推進指標自己診断フォーマット!E326)</f>
        <v/>
      </c>
      <c r="N21" s="200" t="str">
        <f>IF(DX推進指標自己診断フォーマット!E329="","",DX推進指標自己診断フォーマット!E329)</f>
        <v/>
      </c>
      <c r="O21" s="133"/>
      <c r="P21" s="133"/>
      <c r="Q21" s="133"/>
    </row>
    <row r="22" spans="1:17" s="134" customFormat="1" ht="100.5" customHeight="1" x14ac:dyDescent="0.15">
      <c r="A22" s="125"/>
      <c r="B22" s="146">
        <v>18</v>
      </c>
      <c r="C22" s="152" t="s">
        <v>560</v>
      </c>
      <c r="D22" s="148"/>
      <c r="E22" s="153"/>
      <c r="F22" s="187"/>
      <c r="G22" s="142" t="s">
        <v>561</v>
      </c>
      <c r="H22" s="149" t="s">
        <v>562</v>
      </c>
      <c r="I22" s="150" t="s">
        <v>519</v>
      </c>
      <c r="J22" s="150"/>
      <c r="K22" s="199" t="str">
        <f>IF(DX推進指標自己診断フォーマット!E335="","",DX推進指標自己診断フォーマット!E335)</f>
        <v/>
      </c>
      <c r="L22" s="199" t="str">
        <f>IF(DX推進指標自己診断フォーマット!G335="","",DX推進指標自己診断フォーマット!G335)</f>
        <v/>
      </c>
      <c r="M22" s="200" t="str">
        <f>IF(DX推進指標自己診断フォーマット!E343="","",DX推進指標自己診断フォーマット!E343)</f>
        <v/>
      </c>
      <c r="N22" s="200" t="str">
        <f>IF(DX推進指標自己診断フォーマット!E346="","",DX推進指標自己診断フォーマット!E346)</f>
        <v/>
      </c>
      <c r="O22" s="133"/>
      <c r="P22" s="133"/>
      <c r="Q22" s="133"/>
    </row>
    <row r="23" spans="1:17" s="134" customFormat="1" ht="100.5" customHeight="1" thickBot="1" x14ac:dyDescent="0.2">
      <c r="A23" s="125"/>
      <c r="B23" s="154">
        <v>19</v>
      </c>
      <c r="C23" s="155" t="s">
        <v>563</v>
      </c>
      <c r="D23" s="156"/>
      <c r="E23" s="157"/>
      <c r="F23" s="158"/>
      <c r="G23" s="159" t="s">
        <v>564</v>
      </c>
      <c r="H23" s="160" t="s">
        <v>565</v>
      </c>
      <c r="I23" s="161" t="s">
        <v>519</v>
      </c>
      <c r="J23" s="161"/>
      <c r="K23" s="201" t="str">
        <f>IF(DX推進指標自己診断フォーマット!E352="","",DX推進指標自己診断フォーマット!E352)</f>
        <v/>
      </c>
      <c r="L23" s="201" t="str">
        <f>IF(DX推進指標自己診断フォーマット!G352="","",DX推進指標自己診断フォーマット!G352)</f>
        <v/>
      </c>
      <c r="M23" s="203" t="str">
        <f>IF(DX推進指標自己診断フォーマット!E360="","",DX推進指標自己診断フォーマット!E360)</f>
        <v/>
      </c>
      <c r="N23" s="203" t="str">
        <f>IF(DX推進指標自己診断フォーマット!E363="","",DX推進指標自己診断フォーマット!E363)</f>
        <v/>
      </c>
      <c r="O23" s="133"/>
      <c r="P23" s="133"/>
      <c r="Q23" s="133"/>
    </row>
    <row r="24" spans="1:17" s="134" customFormat="1" ht="100.5" customHeight="1" collapsed="1" thickTop="1" x14ac:dyDescent="0.15">
      <c r="A24" s="125"/>
      <c r="B24" s="162">
        <v>20</v>
      </c>
      <c r="C24" s="163" t="s">
        <v>567</v>
      </c>
      <c r="D24" s="148" t="s">
        <v>568</v>
      </c>
      <c r="E24" s="153" t="s">
        <v>569</v>
      </c>
      <c r="F24" s="164" t="s">
        <v>570</v>
      </c>
      <c r="G24" s="165" t="s">
        <v>571</v>
      </c>
      <c r="H24" s="166" t="s">
        <v>572</v>
      </c>
      <c r="I24" s="167"/>
      <c r="J24" s="167" t="s">
        <v>573</v>
      </c>
      <c r="K24" s="198" t="str">
        <f>IF(DX推進指標自己診断フォーマット!H371="","",DX推進指標自己診断フォーマット!H371)</f>
        <v/>
      </c>
      <c r="L24" s="198" t="str">
        <f>IF(DX推進指標自己診断フォーマット!J371="","",DX推進指標自己診断フォーマット!J371)</f>
        <v/>
      </c>
      <c r="M24" s="202" t="str">
        <f>IF(DX推進指標自己診断フォーマット!L371="","",DX推進指標自己診断フォーマット!L371)</f>
        <v/>
      </c>
      <c r="N24" s="202" t="str">
        <f>IF(DX推進指標自己診断フォーマット!O371="","",DX推進指標自己診断フォーマット!O371)</f>
        <v/>
      </c>
      <c r="O24" s="133"/>
      <c r="P24" s="133"/>
      <c r="Q24" s="133"/>
    </row>
    <row r="25" spans="1:17" s="134" customFormat="1" ht="100.5" customHeight="1" x14ac:dyDescent="0.15">
      <c r="A25" s="125"/>
      <c r="B25" s="146">
        <v>21</v>
      </c>
      <c r="C25" s="168" t="s">
        <v>566</v>
      </c>
      <c r="D25" s="148"/>
      <c r="E25" s="169"/>
      <c r="F25" s="170" t="s">
        <v>207</v>
      </c>
      <c r="G25" s="171" t="s">
        <v>574</v>
      </c>
      <c r="H25" s="172" t="s">
        <v>575</v>
      </c>
      <c r="I25" s="173"/>
      <c r="J25" s="173" t="s">
        <v>519</v>
      </c>
      <c r="K25" s="199" t="str">
        <f>IF(DX推進指標自己診断フォーマット!H373="","",DX推進指標自己診断フォーマット!H373)</f>
        <v/>
      </c>
      <c r="L25" s="199" t="str">
        <f>IF(DX推進指標自己診断フォーマット!J373="","",DX推進指標自己診断フォーマット!J373)</f>
        <v/>
      </c>
      <c r="M25" s="200" t="str">
        <f>IF(DX推進指標自己診断フォーマット!L373="","",DX推進指標自己診断フォーマット!L373)</f>
        <v/>
      </c>
      <c r="N25" s="200" t="str">
        <f>IF(DX推進指標自己診断フォーマット!O373="","",DX推進指標自己診断フォーマット!O373)</f>
        <v/>
      </c>
      <c r="O25" s="133"/>
      <c r="P25" s="133"/>
      <c r="Q25" s="133"/>
    </row>
    <row r="26" spans="1:17" s="134" customFormat="1" ht="100.5" customHeight="1" x14ac:dyDescent="0.15">
      <c r="A26" s="125"/>
      <c r="B26" s="146">
        <v>22</v>
      </c>
      <c r="C26" s="168" t="s">
        <v>566</v>
      </c>
      <c r="D26" s="148"/>
      <c r="E26" s="169"/>
      <c r="F26" s="170" t="s">
        <v>208</v>
      </c>
      <c r="G26" s="170" t="s">
        <v>576</v>
      </c>
      <c r="H26" s="172" t="s">
        <v>577</v>
      </c>
      <c r="I26" s="173"/>
      <c r="J26" s="173" t="s">
        <v>519</v>
      </c>
      <c r="K26" s="199" t="str">
        <f>IF(DX推進指標自己診断フォーマット!H375="","",DX推進指標自己診断フォーマット!H375)</f>
        <v/>
      </c>
      <c r="L26" s="199" t="str">
        <f>IF(DX推進指標自己診断フォーマット!J375="","",DX推進指標自己診断フォーマット!J375)</f>
        <v/>
      </c>
      <c r="M26" s="200" t="str">
        <f>IF(DX推進指標自己診断フォーマット!L375="","",DX推進指標自己診断フォーマット!L375)</f>
        <v/>
      </c>
      <c r="N26" s="200" t="str">
        <f>IF(DX推進指標自己診断フォーマット!O375="","",DX推進指標自己診断フォーマット!O375)</f>
        <v/>
      </c>
      <c r="O26" s="133"/>
      <c r="P26" s="133"/>
      <c r="Q26" s="133"/>
    </row>
    <row r="27" spans="1:17" s="134" customFormat="1" ht="100.5" customHeight="1" x14ac:dyDescent="0.15">
      <c r="A27" s="125"/>
      <c r="B27" s="146">
        <v>23</v>
      </c>
      <c r="C27" s="168" t="s">
        <v>566</v>
      </c>
      <c r="D27" s="148"/>
      <c r="E27" s="169"/>
      <c r="F27" s="174" t="s">
        <v>670</v>
      </c>
      <c r="G27" s="171" t="s">
        <v>578</v>
      </c>
      <c r="H27" s="172" t="s">
        <v>579</v>
      </c>
      <c r="I27" s="173"/>
      <c r="J27" s="173" t="s">
        <v>519</v>
      </c>
      <c r="K27" s="199" t="str">
        <f>IF(DX推進指標自己診断フォーマット!H377="","",DX推進指標自己診断フォーマット!H377)</f>
        <v/>
      </c>
      <c r="L27" s="199" t="str">
        <f>IF(DX推進指標自己診断フォーマット!J377="","",DX推進指標自己診断フォーマット!J377)</f>
        <v/>
      </c>
      <c r="M27" s="200" t="str">
        <f>IF(DX推進指標自己診断フォーマット!L377="","",DX推進指標自己診断フォーマット!L377)</f>
        <v/>
      </c>
      <c r="N27" s="200" t="str">
        <f>IF(DX推進指標自己診断フォーマット!O377="","",DX推進指標自己診断フォーマット!O377)</f>
        <v/>
      </c>
      <c r="O27" s="133"/>
      <c r="P27" s="133"/>
      <c r="Q27" s="133"/>
    </row>
    <row r="28" spans="1:17" s="134" customFormat="1" ht="100.5" customHeight="1" x14ac:dyDescent="0.15">
      <c r="A28" s="125"/>
      <c r="B28" s="146">
        <v>24</v>
      </c>
      <c r="C28" s="168" t="s">
        <v>567</v>
      </c>
      <c r="D28" s="148"/>
      <c r="E28" s="169"/>
      <c r="F28" s="175"/>
      <c r="G28" s="171" t="s">
        <v>580</v>
      </c>
      <c r="H28" s="172" t="s">
        <v>581</v>
      </c>
      <c r="I28" s="173"/>
      <c r="J28" s="173" t="s">
        <v>519</v>
      </c>
      <c r="K28" s="199" t="str">
        <f>IF(DX推進指標自己診断フォーマット!H378="","",DX推進指標自己診断フォーマット!H378)</f>
        <v/>
      </c>
      <c r="L28" s="199" t="str">
        <f>IF(DX推進指標自己診断フォーマット!J378="","",DX推進指標自己診断フォーマット!J378)</f>
        <v/>
      </c>
      <c r="M28" s="200" t="str">
        <f>IF(DX推進指標自己診断フォーマット!L378="","",DX推進指標自己診断フォーマット!L378)</f>
        <v/>
      </c>
      <c r="N28" s="200" t="str">
        <f>IF(DX推進指標自己診断フォーマット!O378="","",DX推進指標自己診断フォーマット!O378)</f>
        <v/>
      </c>
      <c r="O28" s="133"/>
      <c r="P28" s="133"/>
      <c r="Q28" s="133"/>
    </row>
    <row r="29" spans="1:17" s="134" customFormat="1" ht="100.5" customHeight="1" x14ac:dyDescent="0.15">
      <c r="A29" s="125"/>
      <c r="B29" s="146">
        <v>25</v>
      </c>
      <c r="C29" s="168" t="s">
        <v>566</v>
      </c>
      <c r="D29" s="148"/>
      <c r="E29" s="132"/>
      <c r="F29" s="164"/>
      <c r="G29" s="171" t="s">
        <v>582</v>
      </c>
      <c r="H29" s="172" t="s">
        <v>583</v>
      </c>
      <c r="I29" s="173"/>
      <c r="J29" s="173" t="s">
        <v>519</v>
      </c>
      <c r="K29" s="199" t="str">
        <f>IF(DX推進指標自己診断フォーマット!H379="","",DX推進指標自己診断フォーマット!H379)</f>
        <v/>
      </c>
      <c r="L29" s="199" t="str">
        <f>IF(DX推進指標自己診断フォーマット!J379="","",DX推進指標自己診断フォーマット!J379)</f>
        <v/>
      </c>
      <c r="M29" s="200" t="str">
        <f>IF(DX推進指標自己診断フォーマット!L379="","",DX推進指標自己診断フォーマット!L379)</f>
        <v/>
      </c>
      <c r="N29" s="200" t="str">
        <f>IF(DX推進指標自己診断フォーマット!O379="","",DX推進指標自己診断フォーマット!O379)</f>
        <v/>
      </c>
      <c r="O29" s="133"/>
      <c r="P29" s="133"/>
      <c r="Q29" s="133"/>
    </row>
    <row r="30" spans="1:17" s="134" customFormat="1" ht="100.5" customHeight="1" x14ac:dyDescent="0.15">
      <c r="A30" s="125"/>
      <c r="B30" s="146">
        <v>26</v>
      </c>
      <c r="C30" s="168" t="s">
        <v>566</v>
      </c>
      <c r="D30" s="148"/>
      <c r="E30" s="176" t="s">
        <v>584</v>
      </c>
      <c r="F30" s="174" t="s">
        <v>384</v>
      </c>
      <c r="G30" s="171" t="s">
        <v>585</v>
      </c>
      <c r="H30" s="172" t="s">
        <v>586</v>
      </c>
      <c r="I30" s="173"/>
      <c r="J30" s="173" t="s">
        <v>519</v>
      </c>
      <c r="K30" s="199" t="str">
        <f>IF(DX推進指標自己診断フォーマット!H384="","",DX推進指標自己診断フォーマット!H384)</f>
        <v/>
      </c>
      <c r="L30" s="199" t="str">
        <f>IF(DX推進指標自己診断フォーマット!J384="","",DX推進指標自己診断フォーマット!J384)</f>
        <v/>
      </c>
      <c r="M30" s="200" t="str">
        <f>IF(DX推進指標自己診断フォーマット!L384="","",DX推進指標自己診断フォーマット!L384)</f>
        <v/>
      </c>
      <c r="N30" s="200" t="str">
        <f>IF(DX推進指標自己診断フォーマット!O384="","",DX推進指標自己診断フォーマット!O384)</f>
        <v/>
      </c>
      <c r="O30" s="133"/>
      <c r="P30" s="133"/>
      <c r="Q30" s="133"/>
    </row>
    <row r="31" spans="1:17" s="134" customFormat="1" ht="100.5" customHeight="1" x14ac:dyDescent="0.15">
      <c r="A31" s="125"/>
      <c r="B31" s="146">
        <v>27</v>
      </c>
      <c r="C31" s="168" t="s">
        <v>567</v>
      </c>
      <c r="D31" s="148"/>
      <c r="E31" s="177"/>
      <c r="F31" s="175"/>
      <c r="G31" s="171" t="s">
        <v>587</v>
      </c>
      <c r="H31" s="172" t="s">
        <v>588</v>
      </c>
      <c r="I31" s="173"/>
      <c r="J31" s="173" t="s">
        <v>519</v>
      </c>
      <c r="K31" s="199" t="str">
        <f>IF(DX推進指標自己診断フォーマット!H385="","",DX推進指標自己診断フォーマット!H385)</f>
        <v/>
      </c>
      <c r="L31" s="199" t="str">
        <f>IF(DX推進指標自己診断フォーマット!J385="","",DX推進指標自己診断フォーマット!J385)</f>
        <v/>
      </c>
      <c r="M31" s="200" t="str">
        <f>IF(DX推進指標自己診断フォーマット!L385="","",DX推進指標自己診断フォーマット!L385)</f>
        <v/>
      </c>
      <c r="N31" s="200" t="str">
        <f>IF(DX推進指標自己診断フォーマット!O385="","",DX推進指標自己診断フォーマット!O385)</f>
        <v/>
      </c>
      <c r="O31" s="133"/>
      <c r="P31" s="133"/>
      <c r="Q31" s="133"/>
    </row>
    <row r="32" spans="1:17" s="134" customFormat="1" ht="100.5" customHeight="1" x14ac:dyDescent="0.15">
      <c r="A32" s="125"/>
      <c r="B32" s="146">
        <v>28</v>
      </c>
      <c r="C32" s="168" t="s">
        <v>566</v>
      </c>
      <c r="D32" s="148"/>
      <c r="E32" s="177"/>
      <c r="F32" s="175"/>
      <c r="G32" s="171" t="s">
        <v>589</v>
      </c>
      <c r="H32" s="172" t="s">
        <v>590</v>
      </c>
      <c r="I32" s="173"/>
      <c r="J32" s="173" t="s">
        <v>519</v>
      </c>
      <c r="K32" s="199" t="str">
        <f>IF(DX推進指標自己診断フォーマット!H386="","",DX推進指標自己診断フォーマット!H386)</f>
        <v/>
      </c>
      <c r="L32" s="199" t="str">
        <f>IF(DX推進指標自己診断フォーマット!J386="","",DX推進指標自己診断フォーマット!J386)</f>
        <v/>
      </c>
      <c r="M32" s="200" t="str">
        <f>IF(DX推進指標自己診断フォーマット!L386="","",DX推進指標自己診断フォーマット!L386)</f>
        <v/>
      </c>
      <c r="N32" s="200" t="str">
        <f>IF(DX推進指標自己診断フォーマット!O386="","",DX推進指標自己診断フォーマット!O386)</f>
        <v/>
      </c>
      <c r="O32" s="133"/>
      <c r="P32" s="133"/>
      <c r="Q32" s="133"/>
    </row>
    <row r="33" spans="1:17" s="134" customFormat="1" ht="100.5" customHeight="1" x14ac:dyDescent="0.15">
      <c r="A33" s="125"/>
      <c r="B33" s="146">
        <v>29</v>
      </c>
      <c r="C33" s="168" t="s">
        <v>566</v>
      </c>
      <c r="D33" s="148"/>
      <c r="E33" s="177"/>
      <c r="F33" s="175"/>
      <c r="G33" s="171" t="s">
        <v>591</v>
      </c>
      <c r="H33" s="172" t="s">
        <v>588</v>
      </c>
      <c r="I33" s="173"/>
      <c r="J33" s="173" t="s">
        <v>519</v>
      </c>
      <c r="K33" s="199" t="str">
        <f>IF(DX推進指標自己診断フォーマット!H387="","",DX推進指標自己診断フォーマット!H387)</f>
        <v/>
      </c>
      <c r="L33" s="199" t="str">
        <f>IF(DX推進指標自己診断フォーマット!J387="","",DX推進指標自己診断フォーマット!J387)</f>
        <v/>
      </c>
      <c r="M33" s="200" t="str">
        <f>IF(DX推進指標自己診断フォーマット!L387="","",DX推進指標自己診断フォーマット!L387)</f>
        <v/>
      </c>
      <c r="N33" s="200" t="str">
        <f>IF(DX推進指標自己診断フォーマット!O387="","",DX推進指標自己診断フォーマット!O387)</f>
        <v/>
      </c>
      <c r="O33" s="133"/>
      <c r="P33" s="133"/>
      <c r="Q33" s="133"/>
    </row>
    <row r="34" spans="1:17" s="134" customFormat="1" ht="100.5" customHeight="1" x14ac:dyDescent="0.15">
      <c r="A34" s="125"/>
      <c r="B34" s="146">
        <v>30</v>
      </c>
      <c r="C34" s="168" t="s">
        <v>567</v>
      </c>
      <c r="D34" s="148"/>
      <c r="E34" s="177"/>
      <c r="F34" s="175"/>
      <c r="G34" s="171" t="s">
        <v>592</v>
      </c>
      <c r="H34" s="172" t="s">
        <v>593</v>
      </c>
      <c r="I34" s="173"/>
      <c r="J34" s="173" t="s">
        <v>519</v>
      </c>
      <c r="K34" s="199" t="str">
        <f>IF(DX推進指標自己診断フォーマット!H388="","",DX推進指標自己診断フォーマット!H388)</f>
        <v/>
      </c>
      <c r="L34" s="199" t="str">
        <f>IF(DX推進指標自己診断フォーマット!J388="","",DX推進指標自己診断フォーマット!J388)</f>
        <v/>
      </c>
      <c r="M34" s="200" t="str">
        <f>IF(DX推進指標自己診断フォーマット!L388="","",DX推進指標自己診断フォーマット!L388)</f>
        <v/>
      </c>
      <c r="N34" s="200" t="str">
        <f>IF(DX推進指標自己診断フォーマット!O388="","",DX推進指標自己診断フォーマット!O388)</f>
        <v/>
      </c>
      <c r="O34" s="133"/>
      <c r="P34" s="133"/>
      <c r="Q34" s="133"/>
    </row>
    <row r="35" spans="1:17" s="134" customFormat="1" ht="100.5" customHeight="1" x14ac:dyDescent="0.15">
      <c r="A35" s="125"/>
      <c r="B35" s="146">
        <v>31</v>
      </c>
      <c r="C35" s="168" t="s">
        <v>567</v>
      </c>
      <c r="D35" s="148"/>
      <c r="E35" s="177"/>
      <c r="F35" s="170" t="s">
        <v>671</v>
      </c>
      <c r="G35" s="171" t="s">
        <v>672</v>
      </c>
      <c r="H35" s="172" t="s">
        <v>673</v>
      </c>
      <c r="I35" s="173"/>
      <c r="J35" s="173" t="s">
        <v>519</v>
      </c>
      <c r="K35" s="199" t="str">
        <f>IF(DX推進指標自己診断フォーマット!H390="","",DX推進指標自己診断フォーマット!H390)</f>
        <v/>
      </c>
      <c r="L35" s="199" t="str">
        <f>IF(DX推進指標自己診断フォーマット!J390="","",DX推進指標自己診断フォーマット!J390)</f>
        <v/>
      </c>
      <c r="M35" s="200" t="str">
        <f>IF(DX推進指標自己診断フォーマット!L390="","",DX推進指標自己診断フォーマット!L390)</f>
        <v/>
      </c>
      <c r="N35" s="200" t="str">
        <f>IF(DX推進指標自己診断フォーマット!O390="","",DX推進指標自己診断フォーマット!O390)</f>
        <v/>
      </c>
      <c r="O35" s="133"/>
      <c r="P35" s="133"/>
      <c r="Q35" s="133"/>
    </row>
    <row r="36" spans="1:17" s="134" customFormat="1" ht="100.5" customHeight="1" x14ac:dyDescent="0.15">
      <c r="A36" s="125"/>
      <c r="B36" s="146">
        <v>32</v>
      </c>
      <c r="C36" s="168" t="s">
        <v>567</v>
      </c>
      <c r="D36" s="148"/>
      <c r="E36" s="177"/>
      <c r="F36" s="170" t="s">
        <v>594</v>
      </c>
      <c r="G36" s="171" t="s">
        <v>595</v>
      </c>
      <c r="H36" s="172" t="s">
        <v>596</v>
      </c>
      <c r="I36" s="173"/>
      <c r="J36" s="173" t="s">
        <v>519</v>
      </c>
      <c r="K36" s="199" t="str">
        <f>IF(DX推進指標自己診断フォーマット!H392="","",DX推進指標自己診断フォーマット!H392)</f>
        <v/>
      </c>
      <c r="L36" s="199" t="str">
        <f>IF(DX推進指標自己診断フォーマット!J392="","",DX推進指標自己診断フォーマット!J392)</f>
        <v/>
      </c>
      <c r="M36" s="200" t="str">
        <f>IF(DX推進指標自己診断フォーマット!L392="","",DX推進指標自己診断フォーマット!L392)</f>
        <v/>
      </c>
      <c r="N36" s="200" t="str">
        <f>IF(DX推進指標自己診断フォーマット!O392="","",DX推進指標自己診断フォーマット!O392)</f>
        <v/>
      </c>
      <c r="O36" s="133"/>
      <c r="P36" s="133"/>
      <c r="Q36" s="133"/>
    </row>
    <row r="37" spans="1:17" s="134" customFormat="1" ht="100.5" customHeight="1" x14ac:dyDescent="0.15">
      <c r="A37" s="125"/>
      <c r="B37" s="146">
        <v>33</v>
      </c>
      <c r="C37" s="168" t="s">
        <v>566</v>
      </c>
      <c r="D37" s="148"/>
      <c r="E37" s="175"/>
      <c r="F37" s="170" t="s">
        <v>597</v>
      </c>
      <c r="G37" s="171" t="s">
        <v>598</v>
      </c>
      <c r="H37" s="172" t="s">
        <v>593</v>
      </c>
      <c r="I37" s="173"/>
      <c r="J37" s="173" t="s">
        <v>519</v>
      </c>
      <c r="K37" s="199" t="str">
        <f>IF(DX推進指標自己診断フォーマット!H394="","",DX推進指標自己診断フォーマット!H394)</f>
        <v/>
      </c>
      <c r="L37" s="199" t="str">
        <f>IF(DX推進指標自己診断フォーマット!J394="","",DX推進指標自己診断フォーマット!J394)</f>
        <v/>
      </c>
      <c r="M37" s="200" t="str">
        <f>IF(DX推進指標自己診断フォーマット!L394="","",DX推進指標自己診断フォーマット!L394)</f>
        <v/>
      </c>
      <c r="N37" s="200" t="str">
        <f>IF(DX推進指標自己診断フォーマット!O394="","",DX推進指標自己診断フォーマット!O394)</f>
        <v/>
      </c>
      <c r="O37" s="133"/>
      <c r="P37" s="133"/>
      <c r="Q37" s="133"/>
    </row>
    <row r="38" spans="1:17" s="134" customFormat="1" ht="100.5" customHeight="1" x14ac:dyDescent="0.15">
      <c r="A38" s="125"/>
      <c r="B38" s="146">
        <v>34</v>
      </c>
      <c r="C38" s="163" t="s">
        <v>566</v>
      </c>
      <c r="D38" s="148"/>
      <c r="E38" s="175"/>
      <c r="F38" s="164" t="str">
        <f>IF(DX推進指標自己診断フォーマット!D398="","",DX推進指標自己診断フォーマット!D398)</f>
        <v/>
      </c>
      <c r="G38" s="164" t="str">
        <f>IF(DX推進指標自己診断フォーマット!E399="","",DX推進指標自己診断フォーマット!E399)</f>
        <v/>
      </c>
      <c r="H38" s="204" t="str">
        <f>IF(DX推進指標自己診断フォーマット!F399="","",DX推進指標自己診断フォーマット!F399)</f>
        <v/>
      </c>
      <c r="I38" s="167"/>
      <c r="J38" s="167" t="s">
        <v>519</v>
      </c>
      <c r="K38" s="198" t="str">
        <f>IF(DX推進指標自己診断フォーマット!H399="","",DX推進指標自己診断フォーマット!H399)</f>
        <v/>
      </c>
      <c r="L38" s="198" t="str">
        <f>IF(DX推進指標自己診断フォーマット!J399="","",DX推進指標自己診断フォーマット!J399)</f>
        <v/>
      </c>
      <c r="M38" s="202" t="str">
        <f>IF(DX推進指標自己診断フォーマット!L399="","",DX推進指標自己診断フォーマット!L399)</f>
        <v/>
      </c>
      <c r="N38" s="202" t="str">
        <f>IF(DX推進指標自己診断フォーマット!O399="","",DX推進指標自己診断フォーマット!O399)</f>
        <v/>
      </c>
      <c r="O38" s="133"/>
      <c r="P38" s="133"/>
      <c r="Q38" s="133"/>
    </row>
    <row r="39" spans="1:17" s="134" customFormat="1" ht="100.5" customHeight="1" x14ac:dyDescent="0.15">
      <c r="A39" s="125"/>
      <c r="B39" s="146">
        <v>35</v>
      </c>
      <c r="C39" s="168" t="s">
        <v>567</v>
      </c>
      <c r="D39" s="148"/>
      <c r="E39" s="177"/>
      <c r="F39" s="175" t="str">
        <f>IF(DX推進指標自己診断フォーマット!D400="","",DX推進指標自己診断フォーマット!D400)</f>
        <v/>
      </c>
      <c r="G39" s="170" t="str">
        <f>IF(DX推進指標自己診断フォーマット!E401="","",DX推進指標自己診断フォーマット!E401)</f>
        <v/>
      </c>
      <c r="H39" s="205" t="str">
        <f>IF(DX推進指標自己診断フォーマット!F401="","",DX推進指標自己診断フォーマット!F401)</f>
        <v/>
      </c>
      <c r="I39" s="173"/>
      <c r="J39" s="173" t="s">
        <v>519</v>
      </c>
      <c r="K39" s="199" t="str">
        <f>IF(DX推進指標自己診断フォーマット!H401="","",DX推進指標自己診断フォーマット!H401)</f>
        <v/>
      </c>
      <c r="L39" s="199" t="str">
        <f>IF(DX推進指標自己診断フォーマット!J401="","",DX推進指標自己診断フォーマット!J401)</f>
        <v/>
      </c>
      <c r="M39" s="200" t="str">
        <f>IF(DX推進指標自己診断フォーマット!L401="","",DX推進指標自己診断フォーマット!L401)</f>
        <v/>
      </c>
      <c r="N39" s="200" t="str">
        <f>IF(DX推進指標自己診断フォーマット!O401="","",DX推進指標自己診断フォーマット!O401)</f>
        <v/>
      </c>
      <c r="O39" s="133"/>
      <c r="P39" s="133"/>
      <c r="Q39" s="133"/>
    </row>
    <row r="40" spans="1:17" s="134" customFormat="1" ht="100.5" customHeight="1" x14ac:dyDescent="0.15">
      <c r="A40" s="125"/>
      <c r="B40" s="146">
        <v>36</v>
      </c>
      <c r="C40" s="168" t="s">
        <v>567</v>
      </c>
      <c r="D40" s="148"/>
      <c r="E40" s="177"/>
      <c r="F40" s="170" t="str">
        <f>IF(DX推進指標自己診断フォーマット!D402="","",DX推進指標自己診断フォーマット!D402)</f>
        <v/>
      </c>
      <c r="G40" s="170" t="str">
        <f>IF(DX推進指標自己診断フォーマット!E403="","",DX推進指標自己診断フォーマット!E403)</f>
        <v/>
      </c>
      <c r="H40" s="205" t="str">
        <f>IF(DX推進指標自己診断フォーマット!F403="","",DX推進指標自己診断フォーマット!F403)</f>
        <v/>
      </c>
      <c r="I40" s="173"/>
      <c r="J40" s="173" t="s">
        <v>519</v>
      </c>
      <c r="K40" s="199" t="str">
        <f>IF(DX推進指標自己診断フォーマット!H403="","",DX推進指標自己診断フォーマット!H403)</f>
        <v/>
      </c>
      <c r="L40" s="199" t="str">
        <f>IF(DX推進指標自己診断フォーマット!J403="","",DX推進指標自己診断フォーマット!J403)</f>
        <v/>
      </c>
      <c r="M40" s="200" t="str">
        <f>IF(DX推進指標自己診断フォーマット!L403="","",DX推進指標自己診断フォーマット!L403)</f>
        <v/>
      </c>
      <c r="N40" s="200" t="str">
        <f>IF(DX推進指標自己診断フォーマット!O403="","",DX推進指標自己診断フォーマット!O403)</f>
        <v/>
      </c>
      <c r="O40" s="133"/>
      <c r="P40" s="133"/>
      <c r="Q40" s="133"/>
    </row>
    <row r="41" spans="1:17" s="134" customFormat="1" ht="100.5" customHeight="1" x14ac:dyDescent="0.15">
      <c r="A41" s="125"/>
      <c r="B41" s="146">
        <v>37</v>
      </c>
      <c r="C41" s="168" t="s">
        <v>567</v>
      </c>
      <c r="D41" s="148"/>
      <c r="E41" s="177"/>
      <c r="F41" s="170" t="str">
        <f>IF(DX推進指標自己診断フォーマット!D404="","",DX推進指標自己診断フォーマット!D404)</f>
        <v/>
      </c>
      <c r="G41" s="170" t="str">
        <f>IF(DX推進指標自己診断フォーマット!E405="","",DX推進指標自己診断フォーマット!E405)</f>
        <v/>
      </c>
      <c r="H41" s="205" t="str">
        <f>IF(DX推進指標自己診断フォーマット!F405="","",DX推進指標自己診断フォーマット!F405)</f>
        <v/>
      </c>
      <c r="I41" s="173"/>
      <c r="J41" s="173" t="s">
        <v>519</v>
      </c>
      <c r="K41" s="199" t="str">
        <f>IF(DX推進指標自己診断フォーマット!H405="","",DX推進指標自己診断フォーマット!H405)</f>
        <v/>
      </c>
      <c r="L41" s="199" t="str">
        <f>IF(DX推進指標自己診断フォーマット!J405="","",DX推進指標自己診断フォーマット!J405)</f>
        <v/>
      </c>
      <c r="M41" s="200" t="str">
        <f>IF(DX推進指標自己診断フォーマット!L405="","",DX推進指標自己診断フォーマット!L405)</f>
        <v/>
      </c>
      <c r="N41" s="200" t="str">
        <f>IF(DX推進指標自己診断フォーマット!O405="","",DX推進指標自己診断フォーマット!O405)</f>
        <v/>
      </c>
      <c r="O41" s="133"/>
      <c r="P41" s="133"/>
      <c r="Q41" s="133"/>
    </row>
    <row r="42" spans="1:17" s="134" customFormat="1" ht="100.5" customHeight="1" thickBot="1" x14ac:dyDescent="0.2">
      <c r="A42" s="125"/>
      <c r="B42" s="154">
        <v>38</v>
      </c>
      <c r="C42" s="178" t="s">
        <v>566</v>
      </c>
      <c r="D42" s="156"/>
      <c r="E42" s="179"/>
      <c r="F42" s="180" t="str">
        <f>IF(DX推進指標自己診断フォーマット!D406="","",DX推進指標自己診断フォーマット!D406)</f>
        <v/>
      </c>
      <c r="G42" s="180" t="str">
        <f>IF(DX推進指標自己診断フォーマット!E407="","",DX推進指標自己診断フォーマット!E407)</f>
        <v/>
      </c>
      <c r="H42" s="206" t="str">
        <f>IF(DX推進指標自己診断フォーマット!F407="","",DX推進指標自己診断フォーマット!F407)</f>
        <v/>
      </c>
      <c r="I42" s="181"/>
      <c r="J42" s="181" t="s">
        <v>519</v>
      </c>
      <c r="K42" s="201" t="str">
        <f>IF(DX推進指標自己診断フォーマット!H407="","",DX推進指標自己診断フォーマット!H407)</f>
        <v/>
      </c>
      <c r="L42" s="201" t="str">
        <f>IF(DX推進指標自己診断フォーマット!J407="","",DX推進指標自己診断フォーマット!J407)</f>
        <v/>
      </c>
      <c r="M42" s="203" t="str">
        <f>IF(DX推進指標自己診断フォーマット!L407="","",DX推進指標自己診断フォーマット!L407)</f>
        <v/>
      </c>
      <c r="N42" s="203" t="str">
        <f>IF(DX推進指標自己診断フォーマット!O407="","",DX推進指標自己診断フォーマット!O407)</f>
        <v/>
      </c>
      <c r="O42" s="133"/>
      <c r="P42" s="133"/>
      <c r="Q42" s="133"/>
    </row>
    <row r="43" spans="1:17" s="134" customFormat="1" ht="100.5" customHeight="1" collapsed="1" thickTop="1" x14ac:dyDescent="0.15">
      <c r="A43" s="125"/>
      <c r="B43" s="126">
        <v>39</v>
      </c>
      <c r="C43" s="127">
        <v>8</v>
      </c>
      <c r="D43" s="128" t="s">
        <v>599</v>
      </c>
      <c r="E43" s="331" t="s">
        <v>600</v>
      </c>
      <c r="F43" s="332"/>
      <c r="G43" s="129" t="s">
        <v>601</v>
      </c>
      <c r="H43" s="130" t="s">
        <v>602</v>
      </c>
      <c r="I43" s="131" t="s">
        <v>516</v>
      </c>
      <c r="J43" s="131"/>
      <c r="K43" s="198" t="str">
        <f>IF(DX推進指標自己診断フォーマット!E418="","",DX推進指標自己診断フォーマット!E418)</f>
        <v/>
      </c>
      <c r="L43" s="198" t="str">
        <f>IF(DX推進指標自己診断フォーマット!G418="","",DX推進指標自己診断フォーマット!G418)</f>
        <v/>
      </c>
      <c r="M43" s="202" t="str">
        <f>IF(DX推進指標自己診断フォーマット!E426="","",DX推進指標自己診断フォーマット!E426)</f>
        <v/>
      </c>
      <c r="N43" s="202" t="str">
        <f>IF(DX推進指標自己診断フォーマット!E429="","",DX推進指標自己診断フォーマット!E429)</f>
        <v/>
      </c>
      <c r="O43" s="133"/>
      <c r="P43" s="133"/>
      <c r="Q43" s="133"/>
    </row>
    <row r="44" spans="1:17" s="134" customFormat="1" ht="100.5" customHeight="1" x14ac:dyDescent="0.15">
      <c r="A44" s="125"/>
      <c r="B44" s="146">
        <v>40</v>
      </c>
      <c r="C44" s="152" t="s">
        <v>603</v>
      </c>
      <c r="D44" s="148"/>
      <c r="E44" s="169"/>
      <c r="F44" s="333" t="s">
        <v>604</v>
      </c>
      <c r="G44" s="142" t="s">
        <v>605</v>
      </c>
      <c r="H44" s="149" t="s">
        <v>606</v>
      </c>
      <c r="I44" s="150" t="s">
        <v>519</v>
      </c>
      <c r="J44" s="150"/>
      <c r="K44" s="199" t="str">
        <f>IF(DX推進指標自己診断フォーマット!E435="","",DX推進指標自己診断フォーマット!E435)</f>
        <v/>
      </c>
      <c r="L44" s="199" t="str">
        <f>IF(DX推進指標自己診断フォーマット!G435="","",DX推進指標自己診断フォーマット!G435)</f>
        <v/>
      </c>
      <c r="M44" s="200" t="str">
        <f>IF(DX推進指標自己診断フォーマット!E443="","",DX推進指標自己診断フォーマット!E443)</f>
        <v/>
      </c>
      <c r="N44" s="200" t="str">
        <f>IF(DX推進指標自己診断フォーマット!E446="","",DX推進指標自己診断フォーマット!E446)</f>
        <v/>
      </c>
      <c r="O44" s="133"/>
      <c r="P44" s="133"/>
      <c r="Q44" s="133"/>
    </row>
    <row r="45" spans="1:17" s="134" customFormat="1" ht="100.5" customHeight="1" x14ac:dyDescent="0.15">
      <c r="A45" s="125"/>
      <c r="B45" s="146">
        <v>41</v>
      </c>
      <c r="C45" s="152" t="s">
        <v>607</v>
      </c>
      <c r="D45" s="148"/>
      <c r="E45" s="169"/>
      <c r="F45" s="334"/>
      <c r="G45" s="142" t="s">
        <v>608</v>
      </c>
      <c r="H45" s="149" t="s">
        <v>609</v>
      </c>
      <c r="I45" s="150" t="s">
        <v>519</v>
      </c>
      <c r="J45" s="150"/>
      <c r="K45" s="199" t="str">
        <f>IF(DX推進指標自己診断フォーマット!E452="","",DX推進指標自己診断フォーマット!E452)</f>
        <v/>
      </c>
      <c r="L45" s="199" t="str">
        <f>IF(DX推進指標自己診断フォーマット!G452="","",DX推進指標自己診断フォーマット!G452)</f>
        <v/>
      </c>
      <c r="M45" s="200" t="str">
        <f>IF(DX推進指標自己診断フォーマット!E460="","",DX推進指標自己診断フォーマット!E460)</f>
        <v/>
      </c>
      <c r="N45" s="200" t="str">
        <f>IF(DX推進指標自己診断フォーマット!E463="","",DX推進指標自己診断フォーマット!E463)</f>
        <v/>
      </c>
      <c r="O45" s="133"/>
      <c r="P45" s="133"/>
      <c r="Q45" s="133"/>
    </row>
    <row r="46" spans="1:17" s="134" customFormat="1" ht="100.5" customHeight="1" x14ac:dyDescent="0.15">
      <c r="A46" s="125"/>
      <c r="B46" s="146">
        <v>42</v>
      </c>
      <c r="C46" s="152" t="s">
        <v>610</v>
      </c>
      <c r="D46" s="148"/>
      <c r="E46" s="169"/>
      <c r="F46" s="335"/>
      <c r="G46" s="142" t="s">
        <v>611</v>
      </c>
      <c r="H46" s="149" t="s">
        <v>612</v>
      </c>
      <c r="I46" s="150" t="s">
        <v>519</v>
      </c>
      <c r="J46" s="150"/>
      <c r="K46" s="199" t="str">
        <f>IF(DX推進指標自己診断フォーマット!E469="","",DX推進指標自己診断フォーマット!E469)</f>
        <v/>
      </c>
      <c r="L46" s="199" t="str">
        <f>IF(DX推進指標自己診断フォーマット!G469="","",DX推進指標自己診断フォーマット!G469)</f>
        <v/>
      </c>
      <c r="M46" s="200" t="str">
        <f>IF(DX推進指標自己診断フォーマット!E477="","",DX推進指標自己診断フォーマット!E477)</f>
        <v/>
      </c>
      <c r="N46" s="200" t="str">
        <f>IF(DX推進指標自己診断フォーマット!E480="","",DX推進指標自己診断フォーマット!E480)</f>
        <v/>
      </c>
      <c r="O46" s="133"/>
      <c r="P46" s="133"/>
      <c r="Q46" s="133"/>
    </row>
    <row r="47" spans="1:17" s="134" customFormat="1" ht="100.5" customHeight="1" x14ac:dyDescent="0.15">
      <c r="A47" s="125"/>
      <c r="B47" s="146">
        <v>43</v>
      </c>
      <c r="C47" s="152" t="s">
        <v>613</v>
      </c>
      <c r="D47" s="148"/>
      <c r="E47" s="148"/>
      <c r="F47" s="186" t="s">
        <v>614</v>
      </c>
      <c r="G47" s="186" t="s">
        <v>614</v>
      </c>
      <c r="H47" s="149" t="s">
        <v>615</v>
      </c>
      <c r="I47" s="150" t="s">
        <v>519</v>
      </c>
      <c r="J47" s="150"/>
      <c r="K47" s="199" t="str">
        <f>IF(DX推進指標自己診断フォーマット!E486="","",DX推進指標自己診断フォーマット!E486)</f>
        <v/>
      </c>
      <c r="L47" s="199" t="str">
        <f>IF(DX推進指標自己診断フォーマット!G486="","",DX推進指標自己診断フォーマット!G486)</f>
        <v/>
      </c>
      <c r="M47" s="200" t="str">
        <f>IF(DX推進指標自己診断フォーマット!E494="","",DX推進指標自己診断フォーマット!E494)</f>
        <v/>
      </c>
      <c r="N47" s="200" t="str">
        <f>IF(DX推進指標自己診断フォーマット!E497="","",DX推進指標自己診断フォーマット!E497)</f>
        <v/>
      </c>
      <c r="O47" s="133"/>
      <c r="P47" s="133"/>
      <c r="Q47" s="133"/>
    </row>
    <row r="48" spans="1:17" s="134" customFormat="1" ht="100.5" customHeight="1" x14ac:dyDescent="0.15">
      <c r="A48" s="125"/>
      <c r="B48" s="146">
        <v>44</v>
      </c>
      <c r="C48" s="152" t="s">
        <v>616</v>
      </c>
      <c r="D48" s="148"/>
      <c r="E48" s="148"/>
      <c r="F48" s="336" t="s">
        <v>617</v>
      </c>
      <c r="G48" s="142" t="s">
        <v>618</v>
      </c>
      <c r="H48" s="149" t="s">
        <v>619</v>
      </c>
      <c r="I48" s="150" t="s">
        <v>519</v>
      </c>
      <c r="J48" s="150"/>
      <c r="K48" s="199" t="str">
        <f>IF(DX推進指標自己診断フォーマット!E503="","",DX推進指標自己診断フォーマット!E503)</f>
        <v/>
      </c>
      <c r="L48" s="199" t="str">
        <f>IF(DX推進指標自己診断フォーマット!G503="","",DX推進指標自己診断フォーマット!G503)</f>
        <v/>
      </c>
      <c r="M48" s="200" t="str">
        <f>IF(DX推進指標自己診断フォーマット!E511="","",DX推進指標自己診断フォーマット!E511)</f>
        <v/>
      </c>
      <c r="N48" s="200" t="str">
        <f>IF(DX推進指標自己診断フォーマット!E514="","",DX推進指標自己診断フォーマット!E514)</f>
        <v/>
      </c>
      <c r="O48" s="133"/>
      <c r="P48" s="133"/>
      <c r="Q48" s="133"/>
    </row>
    <row r="49" spans="1:17" s="134" customFormat="1" ht="100.5" customHeight="1" x14ac:dyDescent="0.15">
      <c r="A49" s="125"/>
      <c r="B49" s="146">
        <v>45</v>
      </c>
      <c r="C49" s="152" t="s">
        <v>620</v>
      </c>
      <c r="D49" s="148"/>
      <c r="E49" s="148"/>
      <c r="F49" s="337"/>
      <c r="G49" s="142" t="s">
        <v>621</v>
      </c>
      <c r="H49" s="149" t="s">
        <v>622</v>
      </c>
      <c r="I49" s="150" t="s">
        <v>519</v>
      </c>
      <c r="J49" s="150"/>
      <c r="K49" s="199" t="str">
        <f>IF(DX推進指標自己診断フォーマット!E520="","",DX推進指標自己診断フォーマット!E520)</f>
        <v/>
      </c>
      <c r="L49" s="199" t="str">
        <f>IF(DX推進指標自己診断フォーマット!G520="","",DX推進指標自己診断フォーマット!G520)</f>
        <v/>
      </c>
      <c r="M49" s="200" t="str">
        <f>IF(DX推進指標自己診断フォーマット!E528="","",DX推進指標自己診断フォーマット!E528)</f>
        <v/>
      </c>
      <c r="N49" s="200" t="str">
        <f>IF(DX推進指標自己診断フォーマット!E531="","",DX推進指標自己診断フォーマット!E531)</f>
        <v/>
      </c>
      <c r="O49" s="133"/>
      <c r="P49" s="133"/>
      <c r="Q49" s="133"/>
    </row>
    <row r="50" spans="1:17" s="134" customFormat="1" ht="100.5" customHeight="1" x14ac:dyDescent="0.15">
      <c r="A50" s="125"/>
      <c r="B50" s="146">
        <v>46</v>
      </c>
      <c r="C50" s="152" t="s">
        <v>623</v>
      </c>
      <c r="D50" s="148"/>
      <c r="E50" s="148"/>
      <c r="F50" s="337"/>
      <c r="G50" s="142" t="s">
        <v>624</v>
      </c>
      <c r="H50" s="149" t="s">
        <v>625</v>
      </c>
      <c r="I50" s="150" t="s">
        <v>519</v>
      </c>
      <c r="J50" s="150"/>
      <c r="K50" s="199" t="str">
        <f>IF(DX推進指標自己診断フォーマット!E537="","",DX推進指標自己診断フォーマット!E537)</f>
        <v/>
      </c>
      <c r="L50" s="199" t="str">
        <f>IF(DX推進指標自己診断フォーマット!G537="","",DX推進指標自己診断フォーマット!G537)</f>
        <v/>
      </c>
      <c r="M50" s="200" t="str">
        <f>IF(DX推進指標自己診断フォーマット!E545="","",DX推進指標自己診断フォーマット!E545)</f>
        <v/>
      </c>
      <c r="N50" s="200" t="str">
        <f>IF(DX推進指標自己診断フォーマット!E548="","",DX推進指標自己診断フォーマット!E548)</f>
        <v/>
      </c>
      <c r="O50" s="133"/>
      <c r="P50" s="133"/>
      <c r="Q50" s="133"/>
    </row>
    <row r="51" spans="1:17" s="134" customFormat="1" ht="100.5" customHeight="1" x14ac:dyDescent="0.15">
      <c r="A51" s="125"/>
      <c r="B51" s="146">
        <v>47</v>
      </c>
      <c r="C51" s="152" t="s">
        <v>626</v>
      </c>
      <c r="D51" s="148"/>
      <c r="E51" s="132"/>
      <c r="F51" s="337"/>
      <c r="G51" s="142" t="s">
        <v>627</v>
      </c>
      <c r="H51" s="149" t="s">
        <v>628</v>
      </c>
      <c r="I51" s="150" t="s">
        <v>519</v>
      </c>
      <c r="J51" s="150"/>
      <c r="K51" s="199" t="str">
        <f>IF(DX推進指標自己診断フォーマット!E554="","",DX推進指標自己診断フォーマット!E554)</f>
        <v/>
      </c>
      <c r="L51" s="199" t="str">
        <f>IF(DX推進指標自己診断フォーマット!G554="","",DX推進指標自己診断フォーマット!G554)</f>
        <v/>
      </c>
      <c r="M51" s="200" t="str">
        <f>IF(DX推進指標自己診断フォーマット!E562="","",DX推進指標自己診断フォーマット!E562)</f>
        <v/>
      </c>
      <c r="N51" s="200" t="str">
        <f>IF(DX推進指標自己診断フォーマット!E565="","",DX推進指標自己診断フォーマット!E565)</f>
        <v/>
      </c>
      <c r="O51" s="133"/>
      <c r="P51" s="133"/>
      <c r="Q51" s="133"/>
    </row>
    <row r="52" spans="1:17" s="134" customFormat="1" ht="100.5" customHeight="1" x14ac:dyDescent="0.15">
      <c r="A52" s="125"/>
      <c r="B52" s="135">
        <v>48</v>
      </c>
      <c r="C52" s="136">
        <v>9</v>
      </c>
      <c r="D52" s="128"/>
      <c r="E52" s="323" t="s">
        <v>629</v>
      </c>
      <c r="F52" s="324"/>
      <c r="G52" s="139" t="s">
        <v>630</v>
      </c>
      <c r="H52" s="140" t="s">
        <v>631</v>
      </c>
      <c r="I52" s="141" t="s">
        <v>519</v>
      </c>
      <c r="J52" s="141"/>
      <c r="K52" s="199" t="str">
        <f>IF(DX推進指標自己診断フォーマット!E571="","",DX推進指標自己診断フォーマット!E571)</f>
        <v/>
      </c>
      <c r="L52" s="199" t="str">
        <f>IF(DX推進指標自己診断フォーマット!G571="","",DX推進指標自己診断フォーマット!G571)</f>
        <v/>
      </c>
      <c r="M52" s="200" t="str">
        <f>IF(DX推進指標自己診断フォーマット!E579="","",DX推進指標自己診断フォーマット!E579)</f>
        <v/>
      </c>
      <c r="N52" s="200" t="str">
        <f>IF(DX推進指標自己診断フォーマット!E582="","",DX推進指標自己診断フォーマット!E582)</f>
        <v/>
      </c>
      <c r="O52" s="133"/>
      <c r="P52" s="133"/>
      <c r="Q52" s="133"/>
    </row>
    <row r="53" spans="1:17" s="134" customFormat="1" ht="100.5" customHeight="1" x14ac:dyDescent="0.15">
      <c r="A53" s="125"/>
      <c r="B53" s="146">
        <v>49</v>
      </c>
      <c r="C53" s="152" t="s">
        <v>632</v>
      </c>
      <c r="D53" s="148"/>
      <c r="E53" s="169"/>
      <c r="F53" s="187"/>
      <c r="G53" s="142" t="s">
        <v>526</v>
      </c>
      <c r="H53" s="149" t="s">
        <v>633</v>
      </c>
      <c r="I53" s="150" t="s">
        <v>519</v>
      </c>
      <c r="J53" s="150"/>
      <c r="K53" s="199" t="str">
        <f>IF(DX推進指標自己診断フォーマット!E588="","",DX推進指標自己診断フォーマット!E588)</f>
        <v/>
      </c>
      <c r="L53" s="199" t="str">
        <f>IF(DX推進指標自己診断フォーマット!G588="","",DX推進指標自己診断フォーマット!G588)</f>
        <v/>
      </c>
      <c r="M53" s="200" t="str">
        <f>IF(DX推進指標自己診断フォーマット!E596="","",DX推進指標自己診断フォーマット!E596)</f>
        <v/>
      </c>
      <c r="N53" s="200" t="str">
        <f>IF(DX推進指標自己診断フォーマット!E599="","",DX推進指標自己診断フォーマット!E599)</f>
        <v/>
      </c>
      <c r="O53" s="133"/>
      <c r="P53" s="133"/>
      <c r="Q53" s="133"/>
    </row>
    <row r="54" spans="1:17" s="134" customFormat="1" ht="100.5" customHeight="1" x14ac:dyDescent="0.15">
      <c r="A54" s="125"/>
      <c r="B54" s="146">
        <v>50</v>
      </c>
      <c r="C54" s="152" t="s">
        <v>634</v>
      </c>
      <c r="D54" s="148"/>
      <c r="E54" s="169"/>
      <c r="F54" s="187"/>
      <c r="G54" s="142" t="s">
        <v>635</v>
      </c>
      <c r="H54" s="149" t="s">
        <v>636</v>
      </c>
      <c r="I54" s="150" t="s">
        <v>519</v>
      </c>
      <c r="J54" s="150"/>
      <c r="K54" s="199" t="str">
        <f>IF(DX推進指標自己診断フォーマット!E605="","",DX推進指標自己診断フォーマット!E605)</f>
        <v/>
      </c>
      <c r="L54" s="199" t="str">
        <f>IF(DX推進指標自己診断フォーマット!G605="","",DX推進指標自己診断フォーマット!G605)</f>
        <v/>
      </c>
      <c r="M54" s="200" t="str">
        <f>IF(DX推進指標自己診断フォーマット!E613="","",DX推進指標自己診断フォーマット!E613)</f>
        <v/>
      </c>
      <c r="N54" s="200" t="str">
        <f>IF(DX推進指標自己診断フォーマット!E616="","",DX推進指標自己診断フォーマット!E616)</f>
        <v/>
      </c>
      <c r="O54" s="133"/>
      <c r="P54" s="133"/>
      <c r="Q54" s="133"/>
    </row>
    <row r="55" spans="1:17" s="134" customFormat="1" ht="100.5" customHeight="1" x14ac:dyDescent="0.15">
      <c r="A55" s="125"/>
      <c r="B55" s="146">
        <v>51</v>
      </c>
      <c r="C55" s="152" t="s">
        <v>637</v>
      </c>
      <c r="D55" s="148"/>
      <c r="E55" s="169"/>
      <c r="F55" s="187"/>
      <c r="G55" s="142" t="s">
        <v>638</v>
      </c>
      <c r="H55" s="149" t="s">
        <v>639</v>
      </c>
      <c r="I55" s="150" t="s">
        <v>519</v>
      </c>
      <c r="J55" s="150"/>
      <c r="K55" s="199" t="str">
        <f>IF(DX推進指標自己診断フォーマット!E622="","",DX推進指標自己診断フォーマット!E622)</f>
        <v/>
      </c>
      <c r="L55" s="199" t="str">
        <f>IF(DX推進指標自己診断フォーマット!G622="","",DX推進指標自己診断フォーマット!G622)</f>
        <v/>
      </c>
      <c r="M55" s="200" t="str">
        <f>IF(DX推進指標自己診断フォーマット!E630="","",DX推進指標自己診断フォーマット!E630)</f>
        <v/>
      </c>
      <c r="N55" s="200" t="str">
        <f>IF(DX推進指標自己診断フォーマット!E633="","",DX推進指標自己診断フォーマット!E633)</f>
        <v/>
      </c>
      <c r="O55" s="133"/>
      <c r="P55" s="133"/>
      <c r="Q55" s="133"/>
    </row>
    <row r="56" spans="1:17" s="134" customFormat="1" ht="100.5" customHeight="1" x14ac:dyDescent="0.15">
      <c r="A56" s="125"/>
      <c r="B56" s="146">
        <v>52</v>
      </c>
      <c r="C56" s="152" t="s">
        <v>640</v>
      </c>
      <c r="D56" s="148"/>
      <c r="E56" s="169"/>
      <c r="F56" s="187"/>
      <c r="G56" s="142" t="s">
        <v>641</v>
      </c>
      <c r="H56" s="149" t="s">
        <v>642</v>
      </c>
      <c r="I56" s="150" t="s">
        <v>519</v>
      </c>
      <c r="J56" s="150"/>
      <c r="K56" s="199" t="str">
        <f>IF(DX推進指標自己診断フォーマット!E639="","",DX推進指標自己診断フォーマット!E639)</f>
        <v/>
      </c>
      <c r="L56" s="199" t="str">
        <f>IF(DX推進指標自己診断フォーマット!G639="","",DX推進指標自己診断フォーマット!G639)</f>
        <v/>
      </c>
      <c r="M56" s="200" t="str">
        <f>IF(DX推進指標自己診断フォーマット!E647="","",DX推進指標自己診断フォーマット!E647)</f>
        <v/>
      </c>
      <c r="N56" s="200" t="str">
        <f>IF(DX推進指標自己診断フォーマット!E650="","",DX推進指標自己診断フォーマット!E650)</f>
        <v/>
      </c>
      <c r="O56" s="133"/>
      <c r="P56" s="133"/>
      <c r="Q56" s="133"/>
    </row>
    <row r="57" spans="1:17" s="134" customFormat="1" ht="100.5" customHeight="1" x14ac:dyDescent="0.15">
      <c r="A57" s="125"/>
      <c r="B57" s="146">
        <v>53</v>
      </c>
      <c r="C57" s="152" t="s">
        <v>643</v>
      </c>
      <c r="D57" s="148"/>
      <c r="E57" s="169"/>
      <c r="F57" s="187"/>
      <c r="G57" s="142" t="s">
        <v>644</v>
      </c>
      <c r="H57" s="149" t="s">
        <v>645</v>
      </c>
      <c r="I57" s="150" t="s">
        <v>519</v>
      </c>
      <c r="J57" s="150"/>
      <c r="K57" s="199" t="str">
        <f>IF(DX推進指標自己診断フォーマット!E656="","",DX推進指標自己診断フォーマット!E656)</f>
        <v/>
      </c>
      <c r="L57" s="199" t="str">
        <f>IF(DX推進指標自己診断フォーマット!G656="","",DX推進指標自己診断フォーマット!G656)</f>
        <v/>
      </c>
      <c r="M57" s="200" t="str">
        <f>IF(DX推進指標自己診断フォーマット!E664="","",DX推進指標自己診断フォーマット!E664)</f>
        <v/>
      </c>
      <c r="N57" s="200" t="str">
        <f>IF(DX推進指標自己診断フォーマット!E667="","",DX推進指標自己診断フォーマット!E667)</f>
        <v/>
      </c>
      <c r="O57" s="133"/>
      <c r="P57" s="133"/>
      <c r="Q57" s="133"/>
    </row>
    <row r="58" spans="1:17" s="134" customFormat="1" ht="100.5" customHeight="1" thickBot="1" x14ac:dyDescent="0.2">
      <c r="A58" s="125"/>
      <c r="B58" s="154">
        <v>54</v>
      </c>
      <c r="C58" s="155" t="s">
        <v>646</v>
      </c>
      <c r="D58" s="156"/>
      <c r="E58" s="188"/>
      <c r="F58" s="158"/>
      <c r="G58" s="159" t="s">
        <v>647</v>
      </c>
      <c r="H58" s="160" t="s">
        <v>648</v>
      </c>
      <c r="I58" s="161" t="s">
        <v>519</v>
      </c>
      <c r="J58" s="161"/>
      <c r="K58" s="201" t="str">
        <f>IF(DX推進指標自己診断フォーマット!E673="","",DX推進指標自己診断フォーマット!E673)</f>
        <v/>
      </c>
      <c r="L58" s="201" t="str">
        <f>IF(DX推進指標自己診断フォーマット!G673="","",DX推進指標自己診断フォーマット!G673)</f>
        <v/>
      </c>
      <c r="M58" s="203" t="str">
        <f>IF(DX推進指標自己診断フォーマット!E681="","",DX推進指標自己診断フォーマット!E681)</f>
        <v/>
      </c>
      <c r="N58" s="203" t="str">
        <f>IF(DX推進指標自己診断フォーマット!E684="","",DX推進指標自己診断フォーマット!E684)</f>
        <v/>
      </c>
      <c r="O58" s="133"/>
      <c r="P58" s="133"/>
      <c r="Q58" s="133"/>
    </row>
    <row r="59" spans="1:17" s="134" customFormat="1" ht="100.5" customHeight="1" thickTop="1" x14ac:dyDescent="0.15">
      <c r="A59" s="125"/>
      <c r="B59" s="162">
        <v>55</v>
      </c>
      <c r="C59" s="189" t="s">
        <v>566</v>
      </c>
      <c r="D59" s="148" t="s">
        <v>649</v>
      </c>
      <c r="E59" s="177" t="s">
        <v>650</v>
      </c>
      <c r="F59" s="164" t="s">
        <v>651</v>
      </c>
      <c r="G59" s="165" t="s">
        <v>652</v>
      </c>
      <c r="H59" s="166" t="s">
        <v>653</v>
      </c>
      <c r="I59" s="167"/>
      <c r="J59" s="167" t="s">
        <v>516</v>
      </c>
      <c r="K59" s="198" t="str">
        <f>IF(DX推進指標自己診断フォーマット!H692="","",DX推進指標自己診断フォーマット!H692)</f>
        <v/>
      </c>
      <c r="L59" s="198" t="str">
        <f>IF(DX推進指標自己診断フォーマット!J692="","",DX推進指標自己診断フォーマット!J692)</f>
        <v/>
      </c>
      <c r="M59" s="202" t="str">
        <f>IF(DX推進指標自己診断フォーマット!L692="","",DX推進指標自己診断フォーマット!L692)</f>
        <v/>
      </c>
      <c r="N59" s="202" t="str">
        <f>IF(DX推進指標自己診断フォーマット!O692="","",DX推進指標自己診断フォーマット!O692)</f>
        <v/>
      </c>
      <c r="O59" s="133"/>
      <c r="P59" s="133"/>
      <c r="Q59" s="133"/>
    </row>
    <row r="60" spans="1:17" s="134" customFormat="1" ht="100.5" customHeight="1" x14ac:dyDescent="0.15">
      <c r="A60" s="125"/>
      <c r="B60" s="146">
        <v>56</v>
      </c>
      <c r="C60" s="152" t="s">
        <v>566</v>
      </c>
      <c r="D60" s="148"/>
      <c r="E60" s="190"/>
      <c r="F60" s="174" t="s">
        <v>654</v>
      </c>
      <c r="G60" s="171" t="s">
        <v>655</v>
      </c>
      <c r="H60" s="172" t="s">
        <v>656</v>
      </c>
      <c r="I60" s="173"/>
      <c r="J60" s="173" t="s">
        <v>519</v>
      </c>
      <c r="K60" s="199" t="str">
        <f>IF(DX推進指標自己診断フォーマット!H694="","",DX推進指標自己診断フォーマット!H694)</f>
        <v/>
      </c>
      <c r="L60" s="199" t="str">
        <f>IF(DX推進指標自己診断フォーマット!J694="","",DX推進指標自己診断フォーマット!J694)</f>
        <v/>
      </c>
      <c r="M60" s="200" t="str">
        <f>IF(DX推進指標自己診断フォーマット!L694="","",DX推進指標自己診断フォーマット!L694)</f>
        <v/>
      </c>
      <c r="N60" s="200" t="str">
        <f>IF(DX推進指標自己診断フォーマット!O694="","",DX推進指標自己診断フォーマット!O694)</f>
        <v/>
      </c>
      <c r="O60" s="133"/>
      <c r="P60" s="133"/>
      <c r="Q60" s="133"/>
    </row>
    <row r="61" spans="1:17" s="134" customFormat="1" ht="100.5" customHeight="1" x14ac:dyDescent="0.15">
      <c r="A61" s="125"/>
      <c r="B61" s="146">
        <v>57</v>
      </c>
      <c r="C61" s="152" t="s">
        <v>566</v>
      </c>
      <c r="D61" s="148"/>
      <c r="E61" s="190"/>
      <c r="F61" s="175"/>
      <c r="G61" s="171" t="s">
        <v>657</v>
      </c>
      <c r="H61" s="172" t="s">
        <v>658</v>
      </c>
      <c r="I61" s="173"/>
      <c r="J61" s="173" t="s">
        <v>519</v>
      </c>
      <c r="K61" s="199" t="str">
        <f>IF(DX推進指標自己診断フォーマット!H695="","",DX推進指標自己診断フォーマット!H695)</f>
        <v/>
      </c>
      <c r="L61" s="199" t="str">
        <f>IF(DX推進指標自己診断フォーマット!J695="","",DX推進指標自己診断フォーマット!J695)</f>
        <v/>
      </c>
      <c r="M61" s="200" t="str">
        <f>IF(DX推進指標自己診断フォーマット!L695="","",DX推進指標自己診断フォーマット!L695)</f>
        <v/>
      </c>
      <c r="N61" s="200" t="str">
        <f>IF(DX推進指標自己診断フォーマット!O695="","",DX推進指標自己診断フォーマット!O695)</f>
        <v/>
      </c>
      <c r="O61" s="133"/>
      <c r="P61" s="133"/>
      <c r="Q61" s="133"/>
    </row>
    <row r="62" spans="1:17" s="134" customFormat="1" ht="100.5" customHeight="1" x14ac:dyDescent="0.15">
      <c r="A62" s="125"/>
      <c r="B62" s="146">
        <v>58</v>
      </c>
      <c r="C62" s="152" t="s">
        <v>566</v>
      </c>
      <c r="D62" s="148"/>
      <c r="E62" s="190"/>
      <c r="F62" s="164"/>
      <c r="G62" s="171" t="s">
        <v>674</v>
      </c>
      <c r="H62" s="172" t="s">
        <v>675</v>
      </c>
      <c r="I62" s="173"/>
      <c r="J62" s="173" t="s">
        <v>519</v>
      </c>
      <c r="K62" s="199" t="str">
        <f>IF(DX推進指標自己診断フォーマット!H696="","",DX推進指標自己診断フォーマット!H696)</f>
        <v/>
      </c>
      <c r="L62" s="199" t="str">
        <f>IF(DX推進指標自己診断フォーマット!J696="","",DX推進指標自己診断フォーマット!J696)</f>
        <v/>
      </c>
      <c r="M62" s="200" t="str">
        <f>IF(DX推進指標自己診断フォーマット!L696="","",DX推進指標自己診断フォーマット!L696)</f>
        <v/>
      </c>
      <c r="N62" s="200" t="str">
        <f>IF(DX推進指標自己診断フォーマット!O696="","",DX推進指標自己診断フォーマット!O696)</f>
        <v/>
      </c>
      <c r="O62" s="133"/>
      <c r="P62" s="133"/>
      <c r="Q62" s="133"/>
    </row>
    <row r="63" spans="1:17" s="134" customFormat="1" ht="100.5" customHeight="1" x14ac:dyDescent="0.15">
      <c r="A63" s="125"/>
      <c r="B63" s="146">
        <v>59</v>
      </c>
      <c r="C63" s="152" t="s">
        <v>566</v>
      </c>
      <c r="D63" s="148"/>
      <c r="E63" s="190"/>
      <c r="F63" s="170" t="s">
        <v>659</v>
      </c>
      <c r="G63" s="171" t="s">
        <v>660</v>
      </c>
      <c r="H63" s="172" t="s">
        <v>661</v>
      </c>
      <c r="I63" s="173"/>
      <c r="J63" s="173" t="s">
        <v>519</v>
      </c>
      <c r="K63" s="199" t="str">
        <f>IF(DX推進指標自己診断フォーマット!H698="","",DX推進指標自己診断フォーマット!H698)</f>
        <v/>
      </c>
      <c r="L63" s="199" t="str">
        <f>IF(DX推進指標自己診断フォーマット!J698="","",DX推進指標自己診断フォーマット!J698)</f>
        <v/>
      </c>
      <c r="M63" s="200" t="str">
        <f>IF(DX推進指標自己診断フォーマット!L698="","",DX推進指標自己診断フォーマット!L698)</f>
        <v/>
      </c>
      <c r="N63" s="200" t="str">
        <f>IF(DX推進指標自己診断フォーマット!O698="","",DX推進指標自己診断フォーマット!O698)</f>
        <v/>
      </c>
      <c r="O63" s="133"/>
      <c r="P63" s="133"/>
      <c r="Q63" s="133"/>
    </row>
    <row r="64" spans="1:17" s="134" customFormat="1" ht="100.5" customHeight="1" x14ac:dyDescent="0.15">
      <c r="A64" s="125"/>
      <c r="B64" s="146">
        <v>60</v>
      </c>
      <c r="C64" s="152" t="s">
        <v>566</v>
      </c>
      <c r="D64" s="148"/>
      <c r="E64" s="190"/>
      <c r="F64" s="174" t="s">
        <v>662</v>
      </c>
      <c r="G64" s="171" t="s">
        <v>663</v>
      </c>
      <c r="H64" s="172" t="s">
        <v>664</v>
      </c>
      <c r="I64" s="173"/>
      <c r="J64" s="173" t="s">
        <v>519</v>
      </c>
      <c r="K64" s="199" t="str">
        <f>IF(DX推進指標自己診断フォーマット!H700="","",DX推進指標自己診断フォーマット!H700)</f>
        <v/>
      </c>
      <c r="L64" s="199" t="str">
        <f>IF(DX推進指標自己診断フォーマット!J700="","",DX推進指標自己診断フォーマット!J700)</f>
        <v/>
      </c>
      <c r="M64" s="200" t="str">
        <f>IF(DX推進指標自己診断フォーマット!L700="","",DX推進指標自己診断フォーマット!L700)</f>
        <v/>
      </c>
      <c r="N64" s="200" t="str">
        <f>IF(DX推進指標自己診断フォーマット!O700="","",DX推進指標自己診断フォーマット!O700)</f>
        <v/>
      </c>
      <c r="O64" s="133"/>
      <c r="P64" s="133"/>
      <c r="Q64" s="133"/>
    </row>
    <row r="65" spans="1:17" s="134" customFormat="1" ht="100.5" customHeight="1" x14ac:dyDescent="0.15">
      <c r="A65" s="125"/>
      <c r="B65" s="146">
        <v>61</v>
      </c>
      <c r="C65" s="152" t="s">
        <v>566</v>
      </c>
      <c r="D65" s="148"/>
      <c r="E65" s="190"/>
      <c r="F65" s="164"/>
      <c r="G65" s="171" t="s">
        <v>665</v>
      </c>
      <c r="H65" s="172" t="s">
        <v>666</v>
      </c>
      <c r="I65" s="173"/>
      <c r="J65" s="173" t="s">
        <v>519</v>
      </c>
      <c r="K65" s="199" t="str">
        <f>IF(DX推進指標自己診断フォーマット!H701="","",DX推進指標自己診断フォーマット!H701)</f>
        <v/>
      </c>
      <c r="L65" s="199" t="str">
        <f>IF(DX推進指標自己診断フォーマット!J701="","",DX推進指標自己診断フォーマット!J701)</f>
        <v/>
      </c>
      <c r="M65" s="200" t="str">
        <f>IF(DX推進指標自己診断フォーマット!L701="","",DX推進指標自己診断フォーマット!L701)</f>
        <v/>
      </c>
      <c r="N65" s="200" t="str">
        <f>IF(DX推進指標自己診断フォーマット!O701="","",DX推進指標自己診断フォーマット!O701)</f>
        <v/>
      </c>
      <c r="O65" s="133"/>
      <c r="P65" s="133"/>
      <c r="Q65" s="133"/>
    </row>
    <row r="66" spans="1:17" s="134" customFormat="1" ht="100.5" customHeight="1" x14ac:dyDescent="0.15">
      <c r="A66" s="125"/>
      <c r="B66" s="146">
        <v>62</v>
      </c>
      <c r="C66" s="152" t="s">
        <v>567</v>
      </c>
      <c r="D66" s="148"/>
      <c r="E66" s="207"/>
      <c r="F66" s="170" t="s">
        <v>667</v>
      </c>
      <c r="G66" s="171" t="s">
        <v>668</v>
      </c>
      <c r="H66" s="172" t="s">
        <v>676</v>
      </c>
      <c r="I66" s="173"/>
      <c r="J66" s="173" t="s">
        <v>519</v>
      </c>
      <c r="K66" s="199" t="str">
        <f>IF(DX推進指標自己診断フォーマット!H703="","",DX推進指標自己診断フォーマット!H703)</f>
        <v/>
      </c>
      <c r="L66" s="199" t="str">
        <f>IF(DX推進指標自己診断フォーマット!J703="","",DX推進指標自己診断フォーマット!J703)</f>
        <v/>
      </c>
      <c r="M66" s="200" t="str">
        <f>IF(DX推進指標自己診断フォーマット!L703="","",DX推進指標自己診断フォーマット!L703)</f>
        <v/>
      </c>
      <c r="N66" s="200" t="str">
        <f>IF(DX推進指標自己診断フォーマット!O703="","",DX推進指標自己診断フォーマット!O703)</f>
        <v/>
      </c>
      <c r="O66" s="133"/>
      <c r="P66" s="133"/>
      <c r="Q66" s="133"/>
    </row>
    <row r="67" spans="1:17" s="134" customFormat="1" ht="100.5" customHeight="1" x14ac:dyDescent="0.15">
      <c r="A67" s="125"/>
      <c r="B67" s="146">
        <v>63</v>
      </c>
      <c r="C67" s="163" t="s">
        <v>566</v>
      </c>
      <c r="D67" s="148"/>
      <c r="E67" s="175"/>
      <c r="F67" s="164" t="str">
        <f>IF(DX推進指標自己診断フォーマット!D707="","",DX推進指標自己診断フォーマット!D707)</f>
        <v/>
      </c>
      <c r="G67" s="164" t="str">
        <f>IF(DX推進指標自己診断フォーマット!E708="","",DX推進指標自己診断フォーマット!E708)</f>
        <v/>
      </c>
      <c r="H67" s="204" t="str">
        <f>IF(DX推進指標自己診断フォーマット!F708="","",DX推進指標自己診断フォーマット!F708)</f>
        <v/>
      </c>
      <c r="I67" s="167"/>
      <c r="J67" s="167" t="s">
        <v>519</v>
      </c>
      <c r="K67" s="198" t="str">
        <f>IF(DX推進指標自己診断フォーマット!H708="","",DX推進指標自己診断フォーマット!H708)</f>
        <v/>
      </c>
      <c r="L67" s="198" t="str">
        <f>IF(DX推進指標自己診断フォーマット!J708="","",DX推進指標自己診断フォーマット!J708)</f>
        <v/>
      </c>
      <c r="M67" s="202" t="str">
        <f>IF(DX推進指標自己診断フォーマット!L708="","",DX推進指標自己診断フォーマット!L708)</f>
        <v/>
      </c>
      <c r="N67" s="202" t="str">
        <f>IF(DX推進指標自己診断フォーマット!O708="","",DX推進指標自己診断フォーマット!O708)</f>
        <v/>
      </c>
      <c r="O67" s="133"/>
      <c r="P67" s="133"/>
      <c r="Q67" s="133"/>
    </row>
    <row r="68" spans="1:17" s="134" customFormat="1" ht="100.5" customHeight="1" x14ac:dyDescent="0.15">
      <c r="A68" s="125"/>
      <c r="B68" s="146">
        <v>64</v>
      </c>
      <c r="C68" s="168" t="s">
        <v>566</v>
      </c>
      <c r="D68" s="148"/>
      <c r="E68" s="177"/>
      <c r="F68" s="175" t="str">
        <f>IF(DX推進指標自己診断フォーマット!D709="","",DX推進指標自己診断フォーマット!D709)</f>
        <v/>
      </c>
      <c r="G68" s="170" t="str">
        <f>IF(DX推進指標自己診断フォーマット!E710="","",DX推進指標自己診断フォーマット!E710)</f>
        <v/>
      </c>
      <c r="H68" s="205" t="str">
        <f>IF(DX推進指標自己診断フォーマット!F710="","",DX推進指標自己診断フォーマット!F710)</f>
        <v/>
      </c>
      <c r="I68" s="173"/>
      <c r="J68" s="173" t="s">
        <v>519</v>
      </c>
      <c r="K68" s="199" t="str">
        <f>IF(DX推進指標自己診断フォーマット!H710="","",DX推進指標自己診断フォーマット!H710)</f>
        <v/>
      </c>
      <c r="L68" s="199" t="str">
        <f>IF(DX推進指標自己診断フォーマット!J710="","",DX推進指標自己診断フォーマット!J710)</f>
        <v/>
      </c>
      <c r="M68" s="200" t="str">
        <f>IF(DX推進指標自己診断フォーマット!L710="","",DX推進指標自己診断フォーマット!L710)</f>
        <v/>
      </c>
      <c r="N68" s="200" t="str">
        <f>IF(DX推進指標自己診断フォーマット!O710="","",DX推進指標自己診断フォーマット!O710)</f>
        <v/>
      </c>
      <c r="O68" s="133"/>
      <c r="P68" s="133"/>
      <c r="Q68" s="133"/>
    </row>
    <row r="69" spans="1:17" s="134" customFormat="1" ht="100.5" customHeight="1" x14ac:dyDescent="0.15">
      <c r="A69" s="125"/>
      <c r="B69" s="146">
        <v>65</v>
      </c>
      <c r="C69" s="168" t="s">
        <v>566</v>
      </c>
      <c r="D69" s="148"/>
      <c r="E69" s="177"/>
      <c r="F69" s="170" t="str">
        <f>IF(DX推進指標自己診断フォーマット!D711="","",DX推進指標自己診断フォーマット!D711)</f>
        <v/>
      </c>
      <c r="G69" s="170" t="str">
        <f>IF(DX推進指標自己診断フォーマット!E712="","",DX推進指標自己診断フォーマット!E712)</f>
        <v/>
      </c>
      <c r="H69" s="205" t="str">
        <f>IF(DX推進指標自己診断フォーマット!F712="","",DX推進指標自己診断フォーマット!F712)</f>
        <v/>
      </c>
      <c r="I69" s="173"/>
      <c r="J69" s="173" t="s">
        <v>519</v>
      </c>
      <c r="K69" s="199" t="str">
        <f>IF(DX推進指標自己診断フォーマット!H712="","",DX推進指標自己診断フォーマット!H712)</f>
        <v/>
      </c>
      <c r="L69" s="199" t="str">
        <f>IF(DX推進指標自己診断フォーマット!J712="","",DX推進指標自己診断フォーマット!J712)</f>
        <v/>
      </c>
      <c r="M69" s="200" t="str">
        <f>IF(DX推進指標自己診断フォーマット!L712="","",DX推進指標自己診断フォーマット!L712)</f>
        <v/>
      </c>
      <c r="N69" s="200" t="str">
        <f>IF(DX推進指標自己診断フォーマット!O712="","",DX推進指標自己診断フォーマット!O712)</f>
        <v/>
      </c>
      <c r="O69" s="133"/>
      <c r="P69" s="133"/>
      <c r="Q69" s="133"/>
    </row>
    <row r="70" spans="1:17" s="134" customFormat="1" ht="100.5" customHeight="1" x14ac:dyDescent="0.15">
      <c r="A70" s="125"/>
      <c r="B70" s="146">
        <v>66</v>
      </c>
      <c r="C70" s="168" t="s">
        <v>566</v>
      </c>
      <c r="D70" s="148"/>
      <c r="E70" s="177"/>
      <c r="F70" s="170" t="str">
        <f>IF(DX推進指標自己診断フォーマット!D713="","",DX推進指標自己診断フォーマット!D713)</f>
        <v/>
      </c>
      <c r="G70" s="170" t="str">
        <f>IF(DX推進指標自己診断フォーマット!E714="","",DX推進指標自己診断フォーマット!E714)</f>
        <v/>
      </c>
      <c r="H70" s="205" t="str">
        <f>IF(DX推進指標自己診断フォーマット!F714="","",DX推進指標自己診断フォーマット!F714)</f>
        <v/>
      </c>
      <c r="I70" s="173"/>
      <c r="J70" s="173" t="s">
        <v>519</v>
      </c>
      <c r="K70" s="199" t="str">
        <f>IF(DX推進指標自己診断フォーマット!H714="","",DX推進指標自己診断フォーマット!H714)</f>
        <v/>
      </c>
      <c r="L70" s="199" t="str">
        <f>IF(DX推進指標自己診断フォーマット!J714="","",DX推進指標自己診断フォーマット!J714)</f>
        <v/>
      </c>
      <c r="M70" s="200" t="str">
        <f>IF(DX推進指標自己診断フォーマット!L714="","",DX推進指標自己診断フォーマット!L714)</f>
        <v/>
      </c>
      <c r="N70" s="200" t="str">
        <f>IF(DX推進指標自己診断フォーマット!O714="","",DX推進指標自己診断フォーマット!O714)</f>
        <v/>
      </c>
      <c r="O70" s="133"/>
      <c r="P70" s="133"/>
      <c r="Q70" s="133"/>
    </row>
    <row r="71" spans="1:17" s="134" customFormat="1" ht="100.5" customHeight="1" x14ac:dyDescent="0.15">
      <c r="A71" s="125"/>
      <c r="B71" s="146">
        <v>67</v>
      </c>
      <c r="C71" s="168" t="s">
        <v>566</v>
      </c>
      <c r="D71" s="132"/>
      <c r="E71" s="204"/>
      <c r="F71" s="170" t="str">
        <f>IF(DX推進指標自己診断フォーマット!D715="","",DX推進指標自己診断フォーマット!D715)</f>
        <v/>
      </c>
      <c r="G71" s="170" t="str">
        <f>IF(DX推進指標自己診断フォーマット!E716="","",DX推進指標自己診断フォーマット!E716)</f>
        <v/>
      </c>
      <c r="H71" s="205" t="str">
        <f>IF(DX推進指標自己診断フォーマット!F716="","",DX推進指標自己診断フォーマット!F716)</f>
        <v/>
      </c>
      <c r="I71" s="173"/>
      <c r="J71" s="173" t="s">
        <v>519</v>
      </c>
      <c r="K71" s="199" t="str">
        <f>IF(DX推進指標自己診断フォーマット!H716="","",DX推進指標自己診断フォーマット!H716)</f>
        <v/>
      </c>
      <c r="L71" s="199" t="str">
        <f>IF(DX推進指標自己診断フォーマット!J716="","",DX推進指標自己診断フォーマット!J716)</f>
        <v/>
      </c>
      <c r="M71" s="200" t="str">
        <f>IF(DX推進指標自己診断フォーマット!L716="","",DX推進指標自己診断フォーマット!L716)</f>
        <v/>
      </c>
      <c r="N71" s="200" t="str">
        <f>IF(DX推進指標自己診断フォーマット!O716="","",DX推進指標自己診断フォーマット!O716)</f>
        <v/>
      </c>
      <c r="O71" s="133"/>
      <c r="P71" s="133"/>
      <c r="Q71" s="133"/>
    </row>
    <row r="72" spans="1:17" s="134" customFormat="1" ht="19.5" x14ac:dyDescent="0.15">
      <c r="A72" s="125"/>
      <c r="B72" s="191"/>
      <c r="C72" s="191"/>
      <c r="D72" s="191"/>
      <c r="E72" s="191"/>
      <c r="F72" s="192"/>
      <c r="G72" s="193"/>
      <c r="H72" s="193"/>
      <c r="I72" s="194"/>
      <c r="J72" s="194"/>
      <c r="K72" s="193"/>
      <c r="L72" s="193"/>
      <c r="M72" s="193"/>
      <c r="N72" s="193"/>
      <c r="O72" s="133"/>
      <c r="P72" s="133"/>
      <c r="Q72" s="133"/>
    </row>
    <row r="73" spans="1:17" ht="19.5" x14ac:dyDescent="0.15">
      <c r="A73" s="117"/>
      <c r="B73" s="117"/>
      <c r="C73" s="117"/>
      <c r="D73" s="117"/>
      <c r="E73" s="117"/>
      <c r="F73" s="117"/>
      <c r="G73" s="195"/>
      <c r="H73" s="195"/>
      <c r="I73" s="120"/>
      <c r="J73" s="120"/>
      <c r="K73" s="195"/>
      <c r="L73" s="195"/>
      <c r="M73" s="195"/>
      <c r="N73" s="195"/>
      <c r="O73" s="117"/>
      <c r="P73" s="117"/>
      <c r="Q73" s="117"/>
    </row>
    <row r="74" spans="1:17" ht="19.5" x14ac:dyDescent="0.15">
      <c r="A74" s="117"/>
      <c r="B74" s="117"/>
      <c r="C74" s="117"/>
      <c r="D74" s="117"/>
      <c r="E74" s="117"/>
      <c r="F74" s="117"/>
      <c r="G74" s="195"/>
      <c r="H74" s="195"/>
      <c r="I74" s="120"/>
      <c r="J74" s="120"/>
      <c r="K74" s="195"/>
      <c r="L74" s="195"/>
      <c r="M74" s="195"/>
      <c r="N74" s="195"/>
      <c r="O74" s="117"/>
      <c r="P74" s="117"/>
      <c r="Q74" s="117"/>
    </row>
    <row r="75" spans="1:17" ht="19.5" x14ac:dyDescent="0.15">
      <c r="A75" s="117"/>
      <c r="B75" s="117"/>
      <c r="C75" s="117"/>
      <c r="D75" s="117"/>
      <c r="E75" s="117"/>
      <c r="F75" s="117"/>
      <c r="G75" s="195"/>
      <c r="H75" s="195"/>
      <c r="I75" s="120"/>
      <c r="J75" s="120"/>
      <c r="K75" s="195"/>
      <c r="L75" s="195"/>
      <c r="M75" s="195"/>
      <c r="N75" s="195"/>
      <c r="O75" s="117"/>
      <c r="P75" s="117"/>
      <c r="Q75" s="117"/>
    </row>
    <row r="76" spans="1:17" ht="19.5" x14ac:dyDescent="0.15">
      <c r="A76" s="117"/>
      <c r="B76" s="117"/>
      <c r="C76" s="117"/>
      <c r="D76" s="117"/>
      <c r="E76" s="117"/>
      <c r="F76" s="117"/>
      <c r="G76" s="195"/>
      <c r="H76" s="195"/>
      <c r="I76" s="120"/>
      <c r="J76" s="120"/>
      <c r="K76" s="195"/>
      <c r="L76" s="195"/>
      <c r="M76" s="195"/>
      <c r="N76" s="195"/>
      <c r="O76" s="117"/>
      <c r="P76" s="117"/>
      <c r="Q76" s="117"/>
    </row>
  </sheetData>
  <sheetProtection algorithmName="SHA-512" hashValue="/GeEymuOhBdLLGspgBq61kbXHU+4SN56L6cSEmsAhoJSPu527+2rMBFdzpYsfQ7z+0bZhD0Topg40W9/2GaUDg==" saltValue="QLfG6Jac+fYBFgXJhHHMQQ==" spinCount="100000" sheet="1" objects="1" scenarios="1" formatColumns="0" formatRows="0"/>
  <mergeCells count="8">
    <mergeCell ref="F2:G2"/>
    <mergeCell ref="E52:F52"/>
    <mergeCell ref="G4:H4"/>
    <mergeCell ref="E7:F7"/>
    <mergeCell ref="E20:F20"/>
    <mergeCell ref="E43:F43"/>
    <mergeCell ref="F44:F46"/>
    <mergeCell ref="F48:F51"/>
  </mergeCells>
  <phoneticPr fontId="1"/>
  <conditionalFormatting sqref="G57 A57 D57:E57 O39:XFD39 A39 O59:XFD60 N57 C24:E28 A24:A28 O24:XFD28 A59:C60 A41:A42 O41:XFD42 A62:A66 O62:XFD66 B72 B5:B58 C62:C66 B62 B64 B66 B68 B70">
    <cfRule type="expression" dxfId="137" priority="146">
      <formula>$A5="●"</formula>
    </cfRule>
  </conditionalFormatting>
  <conditionalFormatting sqref="A15 D15:G15 N15">
    <cfRule type="expression" dxfId="136" priority="145">
      <formula>$A15="●"</formula>
    </cfRule>
  </conditionalFormatting>
  <conditionalFormatting sqref="A21 C22:C23 C21:G21 N21:XFD21">
    <cfRule type="expression" dxfId="135" priority="144">
      <formula>$A21="●"</formula>
    </cfRule>
  </conditionalFormatting>
  <conditionalFormatting sqref="C39:D39 C41:D42">
    <cfRule type="expression" dxfId="134" priority="142">
      <formula>$A39="●"</formula>
    </cfRule>
  </conditionalFormatting>
  <conditionalFormatting sqref="C59:D60 C62:D66">
    <cfRule type="expression" dxfId="133" priority="141">
      <formula>$A59="●"</formula>
    </cfRule>
  </conditionalFormatting>
  <conditionalFormatting sqref="N5:N8">
    <cfRule type="expression" dxfId="132" priority="140">
      <formula>$A5="●"</formula>
    </cfRule>
  </conditionalFormatting>
  <conditionalFormatting sqref="N13">
    <cfRule type="expression" dxfId="131" priority="139">
      <formula>$A13="●"</formula>
    </cfRule>
  </conditionalFormatting>
  <conditionalFormatting sqref="N20">
    <cfRule type="expression" dxfId="130" priority="138">
      <formula>$A20="●"</formula>
    </cfRule>
  </conditionalFormatting>
  <conditionalFormatting sqref="N43">
    <cfRule type="expression" dxfId="129" priority="137">
      <formula>$A43="●"</formula>
    </cfRule>
  </conditionalFormatting>
  <conditionalFormatting sqref="N52">
    <cfRule type="expression" dxfId="128" priority="136">
      <formula>$A52="●"</formula>
    </cfRule>
  </conditionalFormatting>
  <conditionalFormatting sqref="C29:E29 O29:XFD32 A29:A32 C30:D32 C38:D38 A38 O38:XFD38">
    <cfRule type="expression" dxfId="127" priority="135">
      <formula>$A29="●"</formula>
    </cfRule>
  </conditionalFormatting>
  <conditionalFormatting sqref="F24:F29">
    <cfRule type="expression" dxfId="126" priority="133">
      <formula>#REF!="●"</formula>
    </cfRule>
  </conditionalFormatting>
  <conditionalFormatting sqref="N27:N29 N24 G24:G29 H26:M26">
    <cfRule type="expression" dxfId="125" priority="132">
      <formula>#REF!="●"</formula>
    </cfRule>
  </conditionalFormatting>
  <conditionalFormatting sqref="N26">
    <cfRule type="expression" dxfId="124" priority="131">
      <formula>#REF!="●"</formula>
    </cfRule>
  </conditionalFormatting>
  <conditionalFormatting sqref="E30:G32 N31:N32 N41:N42 E41:G42 N38:N39 E38:G39">
    <cfRule type="expression" dxfId="123" priority="130">
      <formula>#REF!="●"</formula>
    </cfRule>
  </conditionalFormatting>
  <conditionalFormatting sqref="G64:G66 G59:G60 F63:G63 E59:E60 N60 N62:N66 E62:E66 G62">
    <cfRule type="expression" dxfId="122" priority="129">
      <formula>#REF!="●"</formula>
    </cfRule>
  </conditionalFormatting>
  <conditionalFormatting sqref="J57">
    <cfRule type="expression" dxfId="121" priority="128">
      <formula>$A57="●"</formula>
    </cfRule>
  </conditionalFormatting>
  <conditionalFormatting sqref="J15">
    <cfRule type="expression" dxfId="120" priority="127">
      <formula>$A15="●"</formula>
    </cfRule>
  </conditionalFormatting>
  <conditionalFormatting sqref="J21">
    <cfRule type="expression" dxfId="119" priority="126">
      <formula>$A21="●"</formula>
    </cfRule>
  </conditionalFormatting>
  <conditionalFormatting sqref="J5:J8">
    <cfRule type="expression" dxfId="118" priority="125">
      <formula>$A5="●"</formula>
    </cfRule>
  </conditionalFormatting>
  <conditionalFormatting sqref="J13">
    <cfRule type="expression" dxfId="117" priority="124">
      <formula>$A13="●"</formula>
    </cfRule>
  </conditionalFormatting>
  <conditionalFormatting sqref="J20">
    <cfRule type="expression" dxfId="116" priority="123">
      <formula>$A20="●"</formula>
    </cfRule>
  </conditionalFormatting>
  <conditionalFormatting sqref="J43">
    <cfRule type="expression" dxfId="115" priority="122">
      <formula>$A43="●"</formula>
    </cfRule>
  </conditionalFormatting>
  <conditionalFormatting sqref="J52">
    <cfRule type="expression" dxfId="114" priority="121">
      <formula>$A52="●"</formula>
    </cfRule>
  </conditionalFormatting>
  <conditionalFormatting sqref="J27:J29 J24">
    <cfRule type="expression" dxfId="113" priority="120">
      <formula>#REF!="●"</formula>
    </cfRule>
  </conditionalFormatting>
  <conditionalFormatting sqref="J31:J32 J41:J42 J38:J39">
    <cfRule type="expression" dxfId="112" priority="118">
      <formula>#REF!="●"</formula>
    </cfRule>
  </conditionalFormatting>
  <conditionalFormatting sqref="J60 J62:J66">
    <cfRule type="expression" dxfId="111" priority="117">
      <formula>#REF!="●"</formula>
    </cfRule>
  </conditionalFormatting>
  <conditionalFormatting sqref="L57">
    <cfRule type="expression" dxfId="110" priority="116">
      <formula>$A57="●"</formula>
    </cfRule>
  </conditionalFormatting>
  <conditionalFormatting sqref="L15">
    <cfRule type="expression" dxfId="109" priority="115">
      <formula>$A15="●"</formula>
    </cfRule>
  </conditionalFormatting>
  <conditionalFormatting sqref="L21">
    <cfRule type="expression" dxfId="108" priority="114">
      <formula>$A21="●"</formula>
    </cfRule>
  </conditionalFormatting>
  <conditionalFormatting sqref="L5:L8">
    <cfRule type="expression" dxfId="107" priority="113">
      <formula>$A5="●"</formula>
    </cfRule>
  </conditionalFormatting>
  <conditionalFormatting sqref="L13">
    <cfRule type="expression" dxfId="106" priority="112">
      <formula>$A13="●"</formula>
    </cfRule>
  </conditionalFormatting>
  <conditionalFormatting sqref="L20">
    <cfRule type="expression" dxfId="105" priority="111">
      <formula>$A20="●"</formula>
    </cfRule>
  </conditionalFormatting>
  <conditionalFormatting sqref="L43">
    <cfRule type="expression" dxfId="104" priority="110">
      <formula>$A43="●"</formula>
    </cfRule>
  </conditionalFormatting>
  <conditionalFormatting sqref="L52">
    <cfRule type="expression" dxfId="103" priority="109">
      <formula>$A52="●"</formula>
    </cfRule>
  </conditionalFormatting>
  <conditionalFormatting sqref="L27:L29 L24">
    <cfRule type="expression" dxfId="102" priority="108">
      <formula>#REF!="●"</formula>
    </cfRule>
  </conditionalFormatting>
  <conditionalFormatting sqref="L31:L32 L41:L42 L38:L39">
    <cfRule type="expression" dxfId="101" priority="106">
      <formula>#REF!="●"</formula>
    </cfRule>
  </conditionalFormatting>
  <conditionalFormatting sqref="L60 L62:L66">
    <cfRule type="expression" dxfId="100" priority="105">
      <formula>#REF!="●"</formula>
    </cfRule>
  </conditionalFormatting>
  <conditionalFormatting sqref="K57">
    <cfRule type="expression" dxfId="99" priority="104">
      <formula>$A57="●"</formula>
    </cfRule>
  </conditionalFormatting>
  <conditionalFormatting sqref="K15">
    <cfRule type="expression" dxfId="98" priority="103">
      <formula>$A15="●"</formula>
    </cfRule>
  </conditionalFormatting>
  <conditionalFormatting sqref="K21">
    <cfRule type="expression" dxfId="97" priority="102">
      <formula>$A21="●"</formula>
    </cfRule>
  </conditionalFormatting>
  <conditionalFormatting sqref="K5:K8">
    <cfRule type="expression" dxfId="96" priority="101">
      <formula>$A5="●"</formula>
    </cfRule>
  </conditionalFormatting>
  <conditionalFormatting sqref="K13">
    <cfRule type="expression" dxfId="95" priority="100">
      <formula>$A13="●"</formula>
    </cfRule>
  </conditionalFormatting>
  <conditionalFormatting sqref="K20">
    <cfRule type="expression" dxfId="94" priority="99">
      <formula>$A20="●"</formula>
    </cfRule>
  </conditionalFormatting>
  <conditionalFormatting sqref="K43">
    <cfRule type="expression" dxfId="93" priority="98">
      <formula>$A43="●"</formula>
    </cfRule>
  </conditionalFormatting>
  <conditionalFormatting sqref="K52">
    <cfRule type="expression" dxfId="92" priority="97">
      <formula>$A52="●"</formula>
    </cfRule>
  </conditionalFormatting>
  <conditionalFormatting sqref="K27:K29 K24">
    <cfRule type="expression" dxfId="91" priority="96">
      <formula>#REF!="●"</formula>
    </cfRule>
  </conditionalFormatting>
  <conditionalFormatting sqref="K31:K32 K41:K42 K38:K39">
    <cfRule type="expression" dxfId="90" priority="94">
      <formula>#REF!="●"</formula>
    </cfRule>
  </conditionalFormatting>
  <conditionalFormatting sqref="K60 K62:K66">
    <cfRule type="expression" dxfId="89" priority="93">
      <formula>#REF!="●"</formula>
    </cfRule>
  </conditionalFormatting>
  <conditionalFormatting sqref="I57">
    <cfRule type="expression" dxfId="88" priority="92">
      <formula>$A57="●"</formula>
    </cfRule>
  </conditionalFormatting>
  <conditionalFormatting sqref="I15">
    <cfRule type="expression" dxfId="87" priority="91">
      <formula>$A15="●"</formula>
    </cfRule>
  </conditionalFormatting>
  <conditionalFormatting sqref="I21">
    <cfRule type="expression" dxfId="86" priority="90">
      <formula>$A21="●"</formula>
    </cfRule>
  </conditionalFormatting>
  <conditionalFormatting sqref="I5:I8">
    <cfRule type="expression" dxfId="85" priority="89">
      <formula>$A5="●"</formula>
    </cfRule>
  </conditionalFormatting>
  <conditionalFormatting sqref="I13">
    <cfRule type="expression" dxfId="84" priority="88">
      <formula>$A13="●"</formula>
    </cfRule>
  </conditionalFormatting>
  <conditionalFormatting sqref="I20">
    <cfRule type="expression" dxfId="83" priority="87">
      <formula>$A20="●"</formula>
    </cfRule>
  </conditionalFormatting>
  <conditionalFormatting sqref="I43">
    <cfRule type="expression" dxfId="82" priority="86">
      <formula>$A43="●"</formula>
    </cfRule>
  </conditionalFormatting>
  <conditionalFormatting sqref="I52">
    <cfRule type="expression" dxfId="81" priority="85">
      <formula>$A52="●"</formula>
    </cfRule>
  </conditionalFormatting>
  <conditionalFormatting sqref="I27:I29 I24">
    <cfRule type="expression" dxfId="80" priority="84">
      <formula>#REF!="●"</formula>
    </cfRule>
  </conditionalFormatting>
  <conditionalFormatting sqref="I31:I32 I41:I42 I38:I39">
    <cfRule type="expression" dxfId="79" priority="82">
      <formula>#REF!="●"</formula>
    </cfRule>
  </conditionalFormatting>
  <conditionalFormatting sqref="I60 I62:I66">
    <cfRule type="expression" dxfId="78" priority="81">
      <formula>#REF!="●"</formula>
    </cfRule>
  </conditionalFormatting>
  <conditionalFormatting sqref="H57">
    <cfRule type="expression" dxfId="77" priority="80">
      <formula>$A57="●"</formula>
    </cfRule>
  </conditionalFormatting>
  <conditionalFormatting sqref="H15">
    <cfRule type="expression" dxfId="76" priority="79">
      <formula>$A15="●"</formula>
    </cfRule>
  </conditionalFormatting>
  <conditionalFormatting sqref="H21">
    <cfRule type="expression" dxfId="75" priority="78">
      <formula>$A21="●"</formula>
    </cfRule>
  </conditionalFormatting>
  <conditionalFormatting sqref="H5:H8">
    <cfRule type="expression" dxfId="74" priority="77">
      <formula>$A5="●"</formula>
    </cfRule>
  </conditionalFormatting>
  <conditionalFormatting sqref="H13">
    <cfRule type="expression" dxfId="73" priority="76">
      <formula>$A13="●"</formula>
    </cfRule>
  </conditionalFormatting>
  <conditionalFormatting sqref="H20">
    <cfRule type="expression" dxfId="72" priority="75">
      <formula>$A20="●"</formula>
    </cfRule>
  </conditionalFormatting>
  <conditionalFormatting sqref="H43">
    <cfRule type="expression" dxfId="71" priority="74">
      <formula>$A43="●"</formula>
    </cfRule>
  </conditionalFormatting>
  <conditionalFormatting sqref="H52">
    <cfRule type="expression" dxfId="70" priority="73">
      <formula>$A52="●"</formula>
    </cfRule>
  </conditionalFormatting>
  <conditionalFormatting sqref="H27:H29 H24">
    <cfRule type="expression" dxfId="69" priority="72">
      <formula>#REF!="●"</formula>
    </cfRule>
  </conditionalFormatting>
  <conditionalFormatting sqref="H31:H32 H41:H42 H38:H39">
    <cfRule type="expression" dxfId="68" priority="70">
      <formula>#REF!="●"</formula>
    </cfRule>
  </conditionalFormatting>
  <conditionalFormatting sqref="H60 H62:H66">
    <cfRule type="expression" dxfId="67" priority="69">
      <formula>#REF!="●"</formula>
    </cfRule>
  </conditionalFormatting>
  <conditionalFormatting sqref="M57">
    <cfRule type="expression" dxfId="66" priority="68">
      <formula>$A57="●"</formula>
    </cfRule>
  </conditionalFormatting>
  <conditionalFormatting sqref="M15">
    <cfRule type="expression" dxfId="65" priority="67">
      <formula>$A15="●"</formula>
    </cfRule>
  </conditionalFormatting>
  <conditionalFormatting sqref="M21">
    <cfRule type="expression" dxfId="64" priority="66">
      <formula>$A21="●"</formula>
    </cfRule>
  </conditionalFormatting>
  <conditionalFormatting sqref="M5:M8">
    <cfRule type="expression" dxfId="63" priority="65">
      <formula>$A5="●"</formula>
    </cfRule>
  </conditionalFormatting>
  <conditionalFormatting sqref="M13">
    <cfRule type="expression" dxfId="62" priority="64">
      <formula>$A13="●"</formula>
    </cfRule>
  </conditionalFormatting>
  <conditionalFormatting sqref="M20">
    <cfRule type="expression" dxfId="61" priority="63">
      <formula>$A20="●"</formula>
    </cfRule>
  </conditionalFormatting>
  <conditionalFormatting sqref="M43">
    <cfRule type="expression" dxfId="60" priority="62">
      <formula>$A43="●"</formula>
    </cfRule>
  </conditionalFormatting>
  <conditionalFormatting sqref="M52">
    <cfRule type="expression" dxfId="59" priority="61">
      <formula>$A52="●"</formula>
    </cfRule>
  </conditionalFormatting>
  <conditionalFormatting sqref="M27:M29 M24">
    <cfRule type="expression" dxfId="58" priority="60">
      <formula>#REF!="●"</formula>
    </cfRule>
  </conditionalFormatting>
  <conditionalFormatting sqref="M31:M32 M41:M42 M38:M39">
    <cfRule type="expression" dxfId="57" priority="58">
      <formula>#REF!="●"</formula>
    </cfRule>
  </conditionalFormatting>
  <conditionalFormatting sqref="M60 M62:M66">
    <cfRule type="expression" dxfId="56" priority="57">
      <formula>#REF!="●"</formula>
    </cfRule>
  </conditionalFormatting>
  <conditionalFormatting sqref="A40 O40:XFD40">
    <cfRule type="expression" dxfId="55" priority="56">
      <formula>$A40="●"</formula>
    </cfRule>
  </conditionalFormatting>
  <conditionalFormatting sqref="C40:D40">
    <cfRule type="expression" dxfId="54" priority="55">
      <formula>$A40="●"</formula>
    </cfRule>
  </conditionalFormatting>
  <conditionalFormatting sqref="N40 E40:G40">
    <cfRule type="expression" dxfId="53" priority="54">
      <formula>#REF!="●"</formula>
    </cfRule>
  </conditionalFormatting>
  <conditionalFormatting sqref="J40">
    <cfRule type="expression" dxfId="52" priority="53">
      <formula>#REF!="●"</formula>
    </cfRule>
  </conditionalFormatting>
  <conditionalFormatting sqref="L40">
    <cfRule type="expression" dxfId="51" priority="52">
      <formula>#REF!="●"</formula>
    </cfRule>
  </conditionalFormatting>
  <conditionalFormatting sqref="K40">
    <cfRule type="expression" dxfId="50" priority="51">
      <formula>#REF!="●"</formula>
    </cfRule>
  </conditionalFormatting>
  <conditionalFormatting sqref="I40">
    <cfRule type="expression" dxfId="49" priority="50">
      <formula>#REF!="●"</formula>
    </cfRule>
  </conditionalFormatting>
  <conditionalFormatting sqref="H40">
    <cfRule type="expression" dxfId="48" priority="49">
      <formula>#REF!="●"</formula>
    </cfRule>
  </conditionalFormatting>
  <conditionalFormatting sqref="M40">
    <cfRule type="expression" dxfId="47" priority="48">
      <formula>#REF!="●"</formula>
    </cfRule>
  </conditionalFormatting>
  <conditionalFormatting sqref="A61:C61 O61:XFD61 B63 B65 B67 B69 B71">
    <cfRule type="expression" dxfId="46" priority="47">
      <formula>$A61="●"</formula>
    </cfRule>
  </conditionalFormatting>
  <conditionalFormatting sqref="C61:D61">
    <cfRule type="expression" dxfId="45" priority="46">
      <formula>$A61="●"</formula>
    </cfRule>
  </conditionalFormatting>
  <conditionalFormatting sqref="N61 E61 G61">
    <cfRule type="expression" dxfId="44" priority="45">
      <formula>#REF!="●"</formula>
    </cfRule>
  </conditionalFormatting>
  <conditionalFormatting sqref="J61">
    <cfRule type="expression" dxfId="43" priority="44">
      <formula>#REF!="●"</formula>
    </cfRule>
  </conditionalFormatting>
  <conditionalFormatting sqref="L61">
    <cfRule type="expression" dxfId="42" priority="43">
      <formula>#REF!="●"</formula>
    </cfRule>
  </conditionalFormatting>
  <conditionalFormatting sqref="K61">
    <cfRule type="expression" dxfId="41" priority="42">
      <formula>#REF!="●"</formula>
    </cfRule>
  </conditionalFormatting>
  <conditionalFormatting sqref="I61">
    <cfRule type="expression" dxfId="40" priority="41">
      <formula>#REF!="●"</formula>
    </cfRule>
  </conditionalFormatting>
  <conditionalFormatting sqref="H61">
    <cfRule type="expression" dxfId="39" priority="40">
      <formula>#REF!="●"</formula>
    </cfRule>
  </conditionalFormatting>
  <conditionalFormatting sqref="M61">
    <cfRule type="expression" dxfId="38" priority="39">
      <formula>#REF!="●"</formula>
    </cfRule>
  </conditionalFormatting>
  <conditionalFormatting sqref="O34:XFD34 A34 A36:A37 O36:XFD37">
    <cfRule type="expression" dxfId="37" priority="38">
      <formula>$A34="●"</formula>
    </cfRule>
  </conditionalFormatting>
  <conditionalFormatting sqref="C34:D34 C36:D37">
    <cfRule type="expression" dxfId="36" priority="37">
      <formula>$A34="●"</formula>
    </cfRule>
  </conditionalFormatting>
  <conditionalFormatting sqref="C33:D33 A33 O33:XFD33">
    <cfRule type="expression" dxfId="35" priority="36">
      <formula>$A33="●"</formula>
    </cfRule>
  </conditionalFormatting>
  <conditionalFormatting sqref="N36:N37 E36:G37 N33:N34 E33:G34">
    <cfRule type="expression" dxfId="34" priority="35">
      <formula>#REF!="●"</formula>
    </cfRule>
  </conditionalFormatting>
  <conditionalFormatting sqref="J36:J37 J33:J34">
    <cfRule type="expression" dxfId="33" priority="34">
      <formula>#REF!="●"</formula>
    </cfRule>
  </conditionalFormatting>
  <conditionalFormatting sqref="L36:L37 L33:L34">
    <cfRule type="expression" dxfId="32" priority="33">
      <formula>#REF!="●"</formula>
    </cfRule>
  </conditionalFormatting>
  <conditionalFormatting sqref="K36:K37 K33:K34">
    <cfRule type="expression" dxfId="31" priority="32">
      <formula>#REF!="●"</formula>
    </cfRule>
  </conditionalFormatting>
  <conditionalFormatting sqref="I36:I37 I33:I34">
    <cfRule type="expression" dxfId="30" priority="31">
      <formula>#REF!="●"</formula>
    </cfRule>
  </conditionalFormatting>
  <conditionalFormatting sqref="H36:H37 H33:H34">
    <cfRule type="expression" dxfId="29" priority="30">
      <formula>#REF!="●"</formula>
    </cfRule>
  </conditionalFormatting>
  <conditionalFormatting sqref="M36:M37 M33:M34">
    <cfRule type="expression" dxfId="28" priority="29">
      <formula>#REF!="●"</formula>
    </cfRule>
  </conditionalFormatting>
  <conditionalFormatting sqref="A35 O35:XFD35">
    <cfRule type="expression" dxfId="27" priority="28">
      <formula>$A35="●"</formula>
    </cfRule>
  </conditionalFormatting>
  <conditionalFormatting sqref="C35:D35">
    <cfRule type="expression" dxfId="26" priority="27">
      <formula>$A35="●"</formula>
    </cfRule>
  </conditionalFormatting>
  <conditionalFormatting sqref="N35 E35:G35">
    <cfRule type="expression" dxfId="25" priority="26">
      <formula>#REF!="●"</formula>
    </cfRule>
  </conditionalFormatting>
  <conditionalFormatting sqref="J35">
    <cfRule type="expression" dxfId="24" priority="25">
      <formula>#REF!="●"</formula>
    </cfRule>
  </conditionalFormatting>
  <conditionalFormatting sqref="L35">
    <cfRule type="expression" dxfId="23" priority="24">
      <formula>#REF!="●"</formula>
    </cfRule>
  </conditionalFormatting>
  <conditionalFormatting sqref="K35">
    <cfRule type="expression" dxfId="22" priority="23">
      <formula>#REF!="●"</formula>
    </cfRule>
  </conditionalFormatting>
  <conditionalFormatting sqref="I35">
    <cfRule type="expression" dxfId="21" priority="22">
      <formula>#REF!="●"</formula>
    </cfRule>
  </conditionalFormatting>
  <conditionalFormatting sqref="H35">
    <cfRule type="expression" dxfId="20" priority="21">
      <formula>#REF!="●"</formula>
    </cfRule>
  </conditionalFormatting>
  <conditionalFormatting sqref="M35">
    <cfRule type="expression" dxfId="19" priority="20">
      <formula>#REF!="●"</formula>
    </cfRule>
  </conditionalFormatting>
  <conditionalFormatting sqref="O68:XFD68 A68 A70:A71 O70:XFD71">
    <cfRule type="expression" dxfId="18" priority="19">
      <formula>$A68="●"</formula>
    </cfRule>
  </conditionalFormatting>
  <conditionalFormatting sqref="C68:D68 C70:D71">
    <cfRule type="expression" dxfId="17" priority="18">
      <formula>$A68="●"</formula>
    </cfRule>
  </conditionalFormatting>
  <conditionalFormatting sqref="C67:D67 A67 O67:XFD67">
    <cfRule type="expression" dxfId="16" priority="17">
      <formula>$A67="●"</formula>
    </cfRule>
  </conditionalFormatting>
  <conditionalFormatting sqref="N70:N71 E70:G71 N67:N68 E67:G68">
    <cfRule type="expression" dxfId="15" priority="16">
      <formula>#REF!="●"</formula>
    </cfRule>
  </conditionalFormatting>
  <conditionalFormatting sqref="J70:J71 J67:J68">
    <cfRule type="expression" dxfId="14" priority="15">
      <formula>#REF!="●"</formula>
    </cfRule>
  </conditionalFormatting>
  <conditionalFormatting sqref="L70:L71 L67:L68">
    <cfRule type="expression" dxfId="13" priority="14">
      <formula>#REF!="●"</formula>
    </cfRule>
  </conditionalFormatting>
  <conditionalFormatting sqref="K70:K71 K67:K68">
    <cfRule type="expression" dxfId="12" priority="13">
      <formula>#REF!="●"</formula>
    </cfRule>
  </conditionalFormatting>
  <conditionalFormatting sqref="I70:I71 I67:I68">
    <cfRule type="expression" dxfId="11" priority="12">
      <formula>#REF!="●"</formula>
    </cfRule>
  </conditionalFormatting>
  <conditionalFormatting sqref="H70:H71 H67:H68">
    <cfRule type="expression" dxfId="10" priority="11">
      <formula>#REF!="●"</formula>
    </cfRule>
  </conditionalFormatting>
  <conditionalFormatting sqref="M70:M71 M67:M68">
    <cfRule type="expression" dxfId="9" priority="10">
      <formula>#REF!="●"</formula>
    </cfRule>
  </conditionalFormatting>
  <conditionalFormatting sqref="A69 O69:XFD69">
    <cfRule type="expression" dxfId="8" priority="9">
      <formula>$A69="●"</formula>
    </cfRule>
  </conditionalFormatting>
  <conditionalFormatting sqref="C69:D69">
    <cfRule type="expression" dxfId="7" priority="8">
      <formula>$A69="●"</formula>
    </cfRule>
  </conditionalFormatting>
  <conditionalFormatting sqref="N69 E69:G69">
    <cfRule type="expression" dxfId="6" priority="7">
      <formula>#REF!="●"</formula>
    </cfRule>
  </conditionalFormatting>
  <conditionalFormatting sqref="J69">
    <cfRule type="expression" dxfId="5" priority="6">
      <formula>#REF!="●"</formula>
    </cfRule>
  </conditionalFormatting>
  <conditionalFormatting sqref="L69">
    <cfRule type="expression" dxfId="4" priority="5">
      <formula>#REF!="●"</formula>
    </cfRule>
  </conditionalFormatting>
  <conditionalFormatting sqref="K69">
    <cfRule type="expression" dxfId="3" priority="4">
      <formula>#REF!="●"</formula>
    </cfRule>
  </conditionalFormatting>
  <conditionalFormatting sqref="I69">
    <cfRule type="expression" dxfId="2" priority="3">
      <formula>#REF!="●"</formula>
    </cfRule>
  </conditionalFormatting>
  <conditionalFormatting sqref="H69">
    <cfRule type="expression" dxfId="1" priority="2">
      <formula>#REF!="●"</formula>
    </cfRule>
  </conditionalFormatting>
  <conditionalFormatting sqref="M69">
    <cfRule type="expression" dxfId="0" priority="1">
      <formula>#REF!="●"</formula>
    </cfRule>
  </conditionalFormatting>
  <hyperlinks>
    <hyperlink ref="F2:G2" location="DX推進指標自己診断フォーマット!A1" display="DX推進指標自己診断フォーマット" xr:uid="{00000000-0004-0000-0100-000000000000}"/>
  </hyperlinks>
  <pageMargins left="0.43307086614173229" right="0.43307086614173229" top="0.55118110236220474" bottom="0.15748031496062992" header="0.31496062992125984" footer="0.31496062992125984"/>
  <pageSetup paperSize="8" scale="39" fitToHeight="6" orientation="landscape" cellComments="asDisplayed" r:id="rId1"/>
  <rowBreaks count="3" manualBreakCount="3">
    <brk id="23" max="13" man="1"/>
    <brk id="42" max="13" man="1"/>
    <brk id="58"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A11"/>
  <sheetViews>
    <sheetView zoomScaleNormal="100" workbookViewId="0">
      <selection activeCell="A6" sqref="A6"/>
    </sheetView>
  </sheetViews>
  <sheetFormatPr defaultColWidth="9" defaultRowHeight="18.75" x14ac:dyDescent="0.15"/>
  <cols>
    <col min="1" max="1" width="17.625" style="1" customWidth="1"/>
    <col min="2" max="19" width="9" style="1" customWidth="1"/>
    <col min="20" max="16384" width="9" style="1"/>
  </cols>
  <sheetData>
    <row r="1" spans="1:313" x14ac:dyDescent="0.15">
      <c r="A1" s="338" t="s">
        <v>0</v>
      </c>
      <c r="B1" s="338" t="s">
        <v>1</v>
      </c>
      <c r="C1" s="338" t="s">
        <v>2</v>
      </c>
      <c r="D1" s="338" t="s">
        <v>3</v>
      </c>
      <c r="E1" s="338" t="s">
        <v>4</v>
      </c>
      <c r="F1" s="338" t="s">
        <v>25</v>
      </c>
      <c r="G1" s="338"/>
      <c r="H1" s="338"/>
      <c r="I1" s="338"/>
      <c r="J1" s="338"/>
      <c r="K1" s="338" t="s">
        <v>26</v>
      </c>
      <c r="L1" s="338"/>
      <c r="M1" s="338"/>
      <c r="N1" s="338"/>
      <c r="O1" s="338"/>
      <c r="P1" s="338" t="s">
        <v>428</v>
      </c>
      <c r="Q1" s="338"/>
      <c r="R1" s="338"/>
      <c r="S1" s="338"/>
      <c r="T1" s="338" t="s">
        <v>501</v>
      </c>
      <c r="U1" s="338"/>
      <c r="V1" s="338"/>
      <c r="W1" s="338"/>
      <c r="X1" s="338" t="s">
        <v>500</v>
      </c>
      <c r="Y1" s="338"/>
      <c r="Z1" s="338"/>
      <c r="AA1" s="338"/>
      <c r="AB1" s="338" t="s">
        <v>499</v>
      </c>
      <c r="AC1" s="338"/>
      <c r="AD1" s="338"/>
      <c r="AE1" s="338"/>
      <c r="AF1" s="338" t="s">
        <v>498</v>
      </c>
      <c r="AG1" s="338"/>
      <c r="AH1" s="338"/>
      <c r="AI1" s="338"/>
      <c r="AJ1" s="338" t="s">
        <v>497</v>
      </c>
      <c r="AK1" s="338"/>
      <c r="AL1" s="338"/>
      <c r="AM1" s="338"/>
      <c r="AN1" s="338" t="s">
        <v>496</v>
      </c>
      <c r="AO1" s="338"/>
      <c r="AP1" s="338"/>
      <c r="AQ1" s="338"/>
      <c r="AR1" s="338" t="s">
        <v>495</v>
      </c>
      <c r="AS1" s="338"/>
      <c r="AT1" s="338"/>
      <c r="AU1" s="338"/>
      <c r="AV1" s="338" t="s">
        <v>494</v>
      </c>
      <c r="AW1" s="338"/>
      <c r="AX1" s="338"/>
      <c r="AY1" s="338"/>
      <c r="AZ1" s="338" t="s">
        <v>493</v>
      </c>
      <c r="BA1" s="338"/>
      <c r="BB1" s="338"/>
      <c r="BC1" s="338"/>
      <c r="BD1" s="338" t="s">
        <v>492</v>
      </c>
      <c r="BE1" s="338"/>
      <c r="BF1" s="338"/>
      <c r="BG1" s="338"/>
      <c r="BH1" s="338" t="s">
        <v>491</v>
      </c>
      <c r="BI1" s="338"/>
      <c r="BJ1" s="338"/>
      <c r="BK1" s="338"/>
      <c r="BL1" s="338" t="s">
        <v>490</v>
      </c>
      <c r="BM1" s="338"/>
      <c r="BN1" s="338"/>
      <c r="BO1" s="338"/>
      <c r="BP1" s="338" t="s">
        <v>489</v>
      </c>
      <c r="BQ1" s="338"/>
      <c r="BR1" s="338"/>
      <c r="BS1" s="338"/>
      <c r="BT1" s="338" t="s">
        <v>488</v>
      </c>
      <c r="BU1" s="338"/>
      <c r="BV1" s="338"/>
      <c r="BW1" s="338"/>
      <c r="BX1" s="338" t="s">
        <v>487</v>
      </c>
      <c r="BY1" s="338"/>
      <c r="BZ1" s="338"/>
      <c r="CA1" s="338"/>
      <c r="CB1" s="338" t="s">
        <v>486</v>
      </c>
      <c r="CC1" s="338"/>
      <c r="CD1" s="338"/>
      <c r="CE1" s="338"/>
      <c r="CF1" s="338" t="s">
        <v>485</v>
      </c>
      <c r="CG1" s="338"/>
      <c r="CH1" s="338"/>
      <c r="CI1" s="338"/>
      <c r="CJ1" s="338" t="s">
        <v>484</v>
      </c>
      <c r="CK1" s="338"/>
      <c r="CL1" s="338"/>
      <c r="CM1" s="338"/>
      <c r="CN1" s="339" t="s">
        <v>482</v>
      </c>
      <c r="CO1" s="340"/>
      <c r="CP1" s="340"/>
      <c r="CQ1" s="341"/>
      <c r="CR1" s="339" t="s">
        <v>481</v>
      </c>
      <c r="CS1" s="340"/>
      <c r="CT1" s="340"/>
      <c r="CU1" s="341"/>
      <c r="CV1" s="338" t="s">
        <v>480</v>
      </c>
      <c r="CW1" s="338"/>
      <c r="CX1" s="338"/>
      <c r="CY1" s="338"/>
      <c r="CZ1" s="338" t="s">
        <v>483</v>
      </c>
      <c r="DA1" s="338"/>
      <c r="DB1" s="338"/>
      <c r="DC1" s="338"/>
      <c r="DD1" s="338" t="s">
        <v>479</v>
      </c>
      <c r="DE1" s="338"/>
      <c r="DF1" s="338"/>
      <c r="DG1" s="338"/>
      <c r="DH1" s="338" t="s">
        <v>478</v>
      </c>
      <c r="DI1" s="338"/>
      <c r="DJ1" s="338"/>
      <c r="DK1" s="338"/>
      <c r="DL1" s="338" t="s">
        <v>477</v>
      </c>
      <c r="DM1" s="338"/>
      <c r="DN1" s="338"/>
      <c r="DO1" s="338"/>
      <c r="DP1" s="338" t="s">
        <v>476</v>
      </c>
      <c r="DQ1" s="338"/>
      <c r="DR1" s="338"/>
      <c r="DS1" s="338"/>
      <c r="DT1" s="338" t="s">
        <v>475</v>
      </c>
      <c r="DU1" s="338"/>
      <c r="DV1" s="338"/>
      <c r="DW1" s="338"/>
      <c r="DX1" s="338" t="s">
        <v>474</v>
      </c>
      <c r="DY1" s="338"/>
      <c r="DZ1" s="338"/>
      <c r="EA1" s="338"/>
      <c r="EB1" s="338" t="s">
        <v>473</v>
      </c>
      <c r="EC1" s="338"/>
      <c r="ED1" s="338"/>
      <c r="EE1" s="338"/>
      <c r="EF1" s="338" t="s">
        <v>472</v>
      </c>
      <c r="EG1" s="338"/>
      <c r="EH1" s="338"/>
      <c r="EI1" s="338"/>
      <c r="EJ1" s="338" t="s">
        <v>471</v>
      </c>
      <c r="EK1" s="338"/>
      <c r="EL1" s="338"/>
      <c r="EM1" s="338"/>
      <c r="EN1" s="338" t="s">
        <v>470</v>
      </c>
      <c r="EO1" s="338"/>
      <c r="EP1" s="338"/>
      <c r="EQ1" s="338"/>
      <c r="ER1" s="338" t="s">
        <v>469</v>
      </c>
      <c r="ES1" s="338"/>
      <c r="ET1" s="338"/>
      <c r="EU1" s="338"/>
      <c r="EV1" s="338"/>
      <c r="EW1" s="338"/>
      <c r="EX1" s="338"/>
      <c r="EY1" s="338" t="s">
        <v>468</v>
      </c>
      <c r="EZ1" s="338"/>
      <c r="FA1" s="338"/>
      <c r="FB1" s="338"/>
      <c r="FC1" s="338"/>
      <c r="FD1" s="338"/>
      <c r="FE1" s="338"/>
      <c r="FF1" s="338" t="s">
        <v>467</v>
      </c>
      <c r="FG1" s="338"/>
      <c r="FH1" s="338"/>
      <c r="FI1" s="338"/>
      <c r="FJ1" s="338"/>
      <c r="FK1" s="338"/>
      <c r="FL1" s="338"/>
      <c r="FM1" s="338" t="s">
        <v>466</v>
      </c>
      <c r="FN1" s="338"/>
      <c r="FO1" s="338"/>
      <c r="FP1" s="338"/>
      <c r="FQ1" s="338"/>
      <c r="FR1" s="338"/>
      <c r="FS1" s="338"/>
      <c r="FT1" s="338" t="s">
        <v>465</v>
      </c>
      <c r="FU1" s="338"/>
      <c r="FV1" s="338"/>
      <c r="FW1" s="338"/>
      <c r="FX1" s="338"/>
      <c r="FY1" s="338"/>
      <c r="FZ1" s="338"/>
      <c r="GA1" s="338" t="s">
        <v>464</v>
      </c>
      <c r="GB1" s="338"/>
      <c r="GC1" s="338"/>
      <c r="GD1" s="338"/>
      <c r="GE1" s="338" t="s">
        <v>463</v>
      </c>
      <c r="GF1" s="338"/>
      <c r="GG1" s="338"/>
      <c r="GH1" s="338"/>
      <c r="GI1" s="338" t="s">
        <v>462</v>
      </c>
      <c r="GJ1" s="338"/>
      <c r="GK1" s="338"/>
      <c r="GL1" s="338"/>
      <c r="GM1" s="338" t="s">
        <v>461</v>
      </c>
      <c r="GN1" s="338"/>
      <c r="GO1" s="338"/>
      <c r="GP1" s="338"/>
      <c r="GQ1" s="338" t="s">
        <v>460</v>
      </c>
      <c r="GR1" s="338"/>
      <c r="GS1" s="338"/>
      <c r="GT1" s="338"/>
      <c r="GU1" s="338" t="s">
        <v>459</v>
      </c>
      <c r="GV1" s="338"/>
      <c r="GW1" s="338"/>
      <c r="GX1" s="338"/>
      <c r="GY1" s="338" t="s">
        <v>458</v>
      </c>
      <c r="GZ1" s="338"/>
      <c r="HA1" s="338"/>
      <c r="HB1" s="338"/>
      <c r="HC1" s="338" t="s">
        <v>457</v>
      </c>
      <c r="HD1" s="338"/>
      <c r="HE1" s="338"/>
      <c r="HF1" s="338"/>
      <c r="HG1" s="338" t="s">
        <v>456</v>
      </c>
      <c r="HH1" s="338"/>
      <c r="HI1" s="338"/>
      <c r="HJ1" s="338"/>
      <c r="HK1" s="338" t="s">
        <v>455</v>
      </c>
      <c r="HL1" s="338"/>
      <c r="HM1" s="338"/>
      <c r="HN1" s="338"/>
      <c r="HO1" s="338" t="s">
        <v>454</v>
      </c>
      <c r="HP1" s="338"/>
      <c r="HQ1" s="338"/>
      <c r="HR1" s="338"/>
      <c r="HS1" s="338" t="s">
        <v>453</v>
      </c>
      <c r="HT1" s="338"/>
      <c r="HU1" s="338"/>
      <c r="HV1" s="338"/>
      <c r="HW1" s="338" t="s">
        <v>452</v>
      </c>
      <c r="HX1" s="338"/>
      <c r="HY1" s="338"/>
      <c r="HZ1" s="338"/>
      <c r="IA1" s="338" t="s">
        <v>451</v>
      </c>
      <c r="IB1" s="338"/>
      <c r="IC1" s="338"/>
      <c r="ID1" s="338"/>
      <c r="IE1" s="338" t="s">
        <v>450</v>
      </c>
      <c r="IF1" s="338"/>
      <c r="IG1" s="338"/>
      <c r="IH1" s="338"/>
      <c r="II1" s="338" t="s">
        <v>449</v>
      </c>
      <c r="IJ1" s="338"/>
      <c r="IK1" s="338"/>
      <c r="IL1" s="338"/>
      <c r="IM1" s="338" t="s">
        <v>448</v>
      </c>
      <c r="IN1" s="338"/>
      <c r="IO1" s="338"/>
      <c r="IP1" s="338"/>
      <c r="IQ1" s="338" t="s">
        <v>447</v>
      </c>
      <c r="IR1" s="338"/>
      <c r="IS1" s="338"/>
      <c r="IT1" s="338"/>
      <c r="IU1" s="338" t="s">
        <v>446</v>
      </c>
      <c r="IV1" s="338"/>
      <c r="IW1" s="338"/>
      <c r="IX1" s="338"/>
      <c r="IY1" s="338" t="s">
        <v>445</v>
      </c>
      <c r="IZ1" s="338"/>
      <c r="JA1" s="338"/>
      <c r="JB1" s="338"/>
      <c r="JC1" s="338" t="s">
        <v>444</v>
      </c>
      <c r="JD1" s="338"/>
      <c r="JE1" s="338"/>
      <c r="JF1" s="338"/>
      <c r="JG1" s="338" t="s">
        <v>443</v>
      </c>
      <c r="JH1" s="338"/>
      <c r="JI1" s="338"/>
      <c r="JJ1" s="338"/>
      <c r="JK1" s="338" t="s">
        <v>442</v>
      </c>
      <c r="JL1" s="338"/>
      <c r="JM1" s="338"/>
      <c r="JN1" s="338"/>
      <c r="JO1" s="338" t="s">
        <v>441</v>
      </c>
      <c r="JP1" s="338"/>
      <c r="JQ1" s="338"/>
      <c r="JR1" s="338"/>
      <c r="JS1" s="338" t="s">
        <v>436</v>
      </c>
      <c r="JT1" s="338"/>
      <c r="JU1" s="338"/>
      <c r="JV1" s="338"/>
      <c r="JW1" s="338"/>
      <c r="JX1" s="338"/>
      <c r="JY1" s="338"/>
      <c r="JZ1" s="338" t="s">
        <v>437</v>
      </c>
      <c r="KA1" s="338"/>
      <c r="KB1" s="338"/>
      <c r="KC1" s="338"/>
      <c r="KD1" s="338"/>
      <c r="KE1" s="338"/>
      <c r="KF1" s="338"/>
      <c r="KG1" s="338" t="s">
        <v>438</v>
      </c>
      <c r="KH1" s="338"/>
      <c r="KI1" s="338"/>
      <c r="KJ1" s="338"/>
      <c r="KK1" s="338"/>
      <c r="KL1" s="338"/>
      <c r="KM1" s="338"/>
      <c r="KN1" s="338" t="s">
        <v>439</v>
      </c>
      <c r="KO1" s="338"/>
      <c r="KP1" s="338"/>
      <c r="KQ1" s="338"/>
      <c r="KR1" s="338"/>
      <c r="KS1" s="338"/>
      <c r="KT1" s="338"/>
      <c r="KU1" s="338" t="s">
        <v>440</v>
      </c>
      <c r="KV1" s="338"/>
      <c r="KW1" s="338"/>
      <c r="KX1" s="338"/>
      <c r="KY1" s="338"/>
      <c r="KZ1" s="338"/>
      <c r="LA1" s="338"/>
    </row>
    <row r="2" spans="1:313" x14ac:dyDescent="0.15">
      <c r="A2" s="338"/>
      <c r="B2" s="338"/>
      <c r="C2" s="338"/>
      <c r="D2" s="338"/>
      <c r="E2" s="338"/>
      <c r="F2" s="2" t="s">
        <v>5</v>
      </c>
      <c r="G2" s="2" t="s">
        <v>6</v>
      </c>
      <c r="H2" s="2" t="s">
        <v>7</v>
      </c>
      <c r="I2" s="2" t="s">
        <v>8</v>
      </c>
      <c r="J2" s="2" t="s">
        <v>9</v>
      </c>
      <c r="K2" s="2" t="s">
        <v>10</v>
      </c>
      <c r="L2" s="2" t="s">
        <v>11</v>
      </c>
      <c r="M2" s="2" t="s">
        <v>12</v>
      </c>
      <c r="N2" s="2" t="s">
        <v>13</v>
      </c>
      <c r="O2" s="2" t="s">
        <v>14</v>
      </c>
      <c r="P2" s="2" t="s">
        <v>429</v>
      </c>
      <c r="Q2" s="2" t="s">
        <v>430</v>
      </c>
      <c r="R2" s="2" t="s">
        <v>431</v>
      </c>
      <c r="S2" s="2" t="s">
        <v>432</v>
      </c>
      <c r="T2" s="2" t="s">
        <v>429</v>
      </c>
      <c r="U2" s="2" t="s">
        <v>430</v>
      </c>
      <c r="V2" s="2" t="s">
        <v>431</v>
      </c>
      <c r="W2" s="2" t="s">
        <v>432</v>
      </c>
      <c r="X2" s="2" t="s">
        <v>429</v>
      </c>
      <c r="Y2" s="2" t="s">
        <v>430</v>
      </c>
      <c r="Z2" s="2" t="s">
        <v>431</v>
      </c>
      <c r="AA2" s="2" t="s">
        <v>432</v>
      </c>
      <c r="AB2" s="2" t="s">
        <v>429</v>
      </c>
      <c r="AC2" s="2" t="s">
        <v>430</v>
      </c>
      <c r="AD2" s="2" t="s">
        <v>431</v>
      </c>
      <c r="AE2" s="2" t="s">
        <v>432</v>
      </c>
      <c r="AF2" s="2" t="s">
        <v>429</v>
      </c>
      <c r="AG2" s="2" t="s">
        <v>430</v>
      </c>
      <c r="AH2" s="2" t="s">
        <v>431</v>
      </c>
      <c r="AI2" s="2" t="s">
        <v>432</v>
      </c>
      <c r="AJ2" s="2" t="s">
        <v>429</v>
      </c>
      <c r="AK2" s="2" t="s">
        <v>430</v>
      </c>
      <c r="AL2" s="2" t="s">
        <v>431</v>
      </c>
      <c r="AM2" s="2" t="s">
        <v>432</v>
      </c>
      <c r="AN2" s="2" t="s">
        <v>429</v>
      </c>
      <c r="AO2" s="2" t="s">
        <v>430</v>
      </c>
      <c r="AP2" s="2" t="s">
        <v>431</v>
      </c>
      <c r="AQ2" s="2" t="s">
        <v>432</v>
      </c>
      <c r="AR2" s="2" t="s">
        <v>429</v>
      </c>
      <c r="AS2" s="2" t="s">
        <v>430</v>
      </c>
      <c r="AT2" s="2" t="s">
        <v>431</v>
      </c>
      <c r="AU2" s="2" t="s">
        <v>432</v>
      </c>
      <c r="AV2" s="2" t="s">
        <v>429</v>
      </c>
      <c r="AW2" s="2" t="s">
        <v>430</v>
      </c>
      <c r="AX2" s="2" t="s">
        <v>431</v>
      </c>
      <c r="AY2" s="2" t="s">
        <v>432</v>
      </c>
      <c r="AZ2" s="2" t="s">
        <v>429</v>
      </c>
      <c r="BA2" s="2" t="s">
        <v>430</v>
      </c>
      <c r="BB2" s="2" t="s">
        <v>431</v>
      </c>
      <c r="BC2" s="2" t="s">
        <v>432</v>
      </c>
      <c r="BD2" s="2" t="s">
        <v>429</v>
      </c>
      <c r="BE2" s="2" t="s">
        <v>430</v>
      </c>
      <c r="BF2" s="2" t="s">
        <v>431</v>
      </c>
      <c r="BG2" s="2" t="s">
        <v>432</v>
      </c>
      <c r="BH2" s="2" t="s">
        <v>429</v>
      </c>
      <c r="BI2" s="2" t="s">
        <v>430</v>
      </c>
      <c r="BJ2" s="2" t="s">
        <v>431</v>
      </c>
      <c r="BK2" s="2" t="s">
        <v>432</v>
      </c>
      <c r="BL2" s="2" t="s">
        <v>429</v>
      </c>
      <c r="BM2" s="2" t="s">
        <v>430</v>
      </c>
      <c r="BN2" s="2" t="s">
        <v>431</v>
      </c>
      <c r="BO2" s="2" t="s">
        <v>432</v>
      </c>
      <c r="BP2" s="2" t="s">
        <v>429</v>
      </c>
      <c r="BQ2" s="2" t="s">
        <v>430</v>
      </c>
      <c r="BR2" s="2" t="s">
        <v>431</v>
      </c>
      <c r="BS2" s="2" t="s">
        <v>432</v>
      </c>
      <c r="BT2" s="2" t="s">
        <v>429</v>
      </c>
      <c r="BU2" s="2" t="s">
        <v>430</v>
      </c>
      <c r="BV2" s="2" t="s">
        <v>431</v>
      </c>
      <c r="BW2" s="2" t="s">
        <v>432</v>
      </c>
      <c r="BX2" s="2" t="s">
        <v>429</v>
      </c>
      <c r="BY2" s="2" t="s">
        <v>430</v>
      </c>
      <c r="BZ2" s="2" t="s">
        <v>431</v>
      </c>
      <c r="CA2" s="2" t="s">
        <v>432</v>
      </c>
      <c r="CB2" s="2" t="s">
        <v>429</v>
      </c>
      <c r="CC2" s="2" t="s">
        <v>430</v>
      </c>
      <c r="CD2" s="2" t="s">
        <v>431</v>
      </c>
      <c r="CE2" s="2" t="s">
        <v>432</v>
      </c>
      <c r="CF2" s="2" t="s">
        <v>429</v>
      </c>
      <c r="CG2" s="2" t="s">
        <v>430</v>
      </c>
      <c r="CH2" s="2" t="s">
        <v>431</v>
      </c>
      <c r="CI2" s="2" t="s">
        <v>432</v>
      </c>
      <c r="CJ2" s="2" t="s">
        <v>429</v>
      </c>
      <c r="CK2" s="2" t="s">
        <v>430</v>
      </c>
      <c r="CL2" s="2" t="s">
        <v>431</v>
      </c>
      <c r="CM2" s="2" t="s">
        <v>432</v>
      </c>
      <c r="CN2" s="2" t="s">
        <v>429</v>
      </c>
      <c r="CO2" s="2" t="s">
        <v>430</v>
      </c>
      <c r="CP2" s="2" t="s">
        <v>431</v>
      </c>
      <c r="CQ2" s="2" t="s">
        <v>432</v>
      </c>
      <c r="CR2" s="2" t="s">
        <v>429</v>
      </c>
      <c r="CS2" s="2" t="s">
        <v>430</v>
      </c>
      <c r="CT2" s="2" t="s">
        <v>431</v>
      </c>
      <c r="CU2" s="2" t="s">
        <v>432</v>
      </c>
      <c r="CV2" s="2" t="s">
        <v>429</v>
      </c>
      <c r="CW2" s="2" t="s">
        <v>430</v>
      </c>
      <c r="CX2" s="2" t="s">
        <v>431</v>
      </c>
      <c r="CY2" s="2" t="s">
        <v>432</v>
      </c>
      <c r="CZ2" s="2" t="s">
        <v>429</v>
      </c>
      <c r="DA2" s="2" t="s">
        <v>430</v>
      </c>
      <c r="DB2" s="2" t="s">
        <v>431</v>
      </c>
      <c r="DC2" s="2" t="s">
        <v>432</v>
      </c>
      <c r="DD2" s="2" t="s">
        <v>429</v>
      </c>
      <c r="DE2" s="2" t="s">
        <v>430</v>
      </c>
      <c r="DF2" s="2" t="s">
        <v>431</v>
      </c>
      <c r="DG2" s="2" t="s">
        <v>432</v>
      </c>
      <c r="DH2" s="2" t="s">
        <v>429</v>
      </c>
      <c r="DI2" s="2" t="s">
        <v>430</v>
      </c>
      <c r="DJ2" s="2" t="s">
        <v>431</v>
      </c>
      <c r="DK2" s="2" t="s">
        <v>432</v>
      </c>
      <c r="DL2" s="2" t="s">
        <v>429</v>
      </c>
      <c r="DM2" s="2" t="s">
        <v>430</v>
      </c>
      <c r="DN2" s="2" t="s">
        <v>431</v>
      </c>
      <c r="DO2" s="2" t="s">
        <v>432</v>
      </c>
      <c r="DP2" s="2" t="s">
        <v>429</v>
      </c>
      <c r="DQ2" s="2" t="s">
        <v>430</v>
      </c>
      <c r="DR2" s="2" t="s">
        <v>431</v>
      </c>
      <c r="DS2" s="2" t="s">
        <v>432</v>
      </c>
      <c r="DT2" s="2" t="s">
        <v>429</v>
      </c>
      <c r="DU2" s="2" t="s">
        <v>430</v>
      </c>
      <c r="DV2" s="2" t="s">
        <v>431</v>
      </c>
      <c r="DW2" s="2" t="s">
        <v>432</v>
      </c>
      <c r="DX2" s="2" t="s">
        <v>429</v>
      </c>
      <c r="DY2" s="2" t="s">
        <v>430</v>
      </c>
      <c r="DZ2" s="2" t="s">
        <v>431</v>
      </c>
      <c r="EA2" s="2" t="s">
        <v>432</v>
      </c>
      <c r="EB2" s="2" t="s">
        <v>429</v>
      </c>
      <c r="EC2" s="2" t="s">
        <v>430</v>
      </c>
      <c r="ED2" s="2" t="s">
        <v>431</v>
      </c>
      <c r="EE2" s="2" t="s">
        <v>432</v>
      </c>
      <c r="EF2" s="2" t="s">
        <v>429</v>
      </c>
      <c r="EG2" s="2" t="s">
        <v>430</v>
      </c>
      <c r="EH2" s="2" t="s">
        <v>431</v>
      </c>
      <c r="EI2" s="2" t="s">
        <v>432</v>
      </c>
      <c r="EJ2" s="2" t="s">
        <v>429</v>
      </c>
      <c r="EK2" s="2" t="s">
        <v>430</v>
      </c>
      <c r="EL2" s="2" t="s">
        <v>431</v>
      </c>
      <c r="EM2" s="2" t="s">
        <v>432</v>
      </c>
      <c r="EN2" s="2" t="s">
        <v>429</v>
      </c>
      <c r="EO2" s="2" t="s">
        <v>430</v>
      </c>
      <c r="EP2" s="2" t="s">
        <v>431</v>
      </c>
      <c r="EQ2" s="2" t="s">
        <v>432</v>
      </c>
      <c r="ER2" s="2" t="s">
        <v>433</v>
      </c>
      <c r="ES2" s="2" t="s">
        <v>434</v>
      </c>
      <c r="ET2" s="2" t="s">
        <v>435</v>
      </c>
      <c r="EU2" s="2" t="s">
        <v>429</v>
      </c>
      <c r="EV2" s="2" t="s">
        <v>430</v>
      </c>
      <c r="EW2" s="2" t="s">
        <v>431</v>
      </c>
      <c r="EX2" s="2" t="s">
        <v>432</v>
      </c>
      <c r="EY2" s="2" t="s">
        <v>433</v>
      </c>
      <c r="EZ2" s="2" t="s">
        <v>434</v>
      </c>
      <c r="FA2" s="2" t="s">
        <v>435</v>
      </c>
      <c r="FB2" s="2" t="s">
        <v>429</v>
      </c>
      <c r="FC2" s="2" t="s">
        <v>430</v>
      </c>
      <c r="FD2" s="2" t="s">
        <v>431</v>
      </c>
      <c r="FE2" s="2" t="s">
        <v>432</v>
      </c>
      <c r="FF2" s="2" t="s">
        <v>433</v>
      </c>
      <c r="FG2" s="2" t="s">
        <v>434</v>
      </c>
      <c r="FH2" s="2" t="s">
        <v>435</v>
      </c>
      <c r="FI2" s="2" t="s">
        <v>429</v>
      </c>
      <c r="FJ2" s="2" t="s">
        <v>430</v>
      </c>
      <c r="FK2" s="2" t="s">
        <v>431</v>
      </c>
      <c r="FL2" s="2" t="s">
        <v>432</v>
      </c>
      <c r="FM2" s="2" t="s">
        <v>433</v>
      </c>
      <c r="FN2" s="2" t="s">
        <v>434</v>
      </c>
      <c r="FO2" s="2" t="s">
        <v>435</v>
      </c>
      <c r="FP2" s="2" t="s">
        <v>429</v>
      </c>
      <c r="FQ2" s="2" t="s">
        <v>430</v>
      </c>
      <c r="FR2" s="2" t="s">
        <v>431</v>
      </c>
      <c r="FS2" s="2" t="s">
        <v>432</v>
      </c>
      <c r="FT2" s="2" t="s">
        <v>433</v>
      </c>
      <c r="FU2" s="2" t="s">
        <v>434</v>
      </c>
      <c r="FV2" s="2" t="s">
        <v>435</v>
      </c>
      <c r="FW2" s="2" t="s">
        <v>429</v>
      </c>
      <c r="FX2" s="2" t="s">
        <v>430</v>
      </c>
      <c r="FY2" s="2" t="s">
        <v>431</v>
      </c>
      <c r="FZ2" s="2" t="s">
        <v>432</v>
      </c>
      <c r="GA2" s="2" t="s">
        <v>429</v>
      </c>
      <c r="GB2" s="2" t="s">
        <v>430</v>
      </c>
      <c r="GC2" s="2" t="s">
        <v>431</v>
      </c>
      <c r="GD2" s="2" t="s">
        <v>432</v>
      </c>
      <c r="GE2" s="2" t="s">
        <v>429</v>
      </c>
      <c r="GF2" s="2" t="s">
        <v>430</v>
      </c>
      <c r="GG2" s="2" t="s">
        <v>431</v>
      </c>
      <c r="GH2" s="2" t="s">
        <v>432</v>
      </c>
      <c r="GI2" s="2" t="s">
        <v>429</v>
      </c>
      <c r="GJ2" s="2" t="s">
        <v>430</v>
      </c>
      <c r="GK2" s="2" t="s">
        <v>431</v>
      </c>
      <c r="GL2" s="2" t="s">
        <v>432</v>
      </c>
      <c r="GM2" s="2" t="s">
        <v>429</v>
      </c>
      <c r="GN2" s="2" t="s">
        <v>430</v>
      </c>
      <c r="GO2" s="2" t="s">
        <v>431</v>
      </c>
      <c r="GP2" s="2" t="s">
        <v>432</v>
      </c>
      <c r="GQ2" s="2" t="s">
        <v>429</v>
      </c>
      <c r="GR2" s="2" t="s">
        <v>430</v>
      </c>
      <c r="GS2" s="2" t="s">
        <v>431</v>
      </c>
      <c r="GT2" s="2" t="s">
        <v>432</v>
      </c>
      <c r="GU2" s="2" t="s">
        <v>429</v>
      </c>
      <c r="GV2" s="2" t="s">
        <v>430</v>
      </c>
      <c r="GW2" s="2" t="s">
        <v>431</v>
      </c>
      <c r="GX2" s="2" t="s">
        <v>432</v>
      </c>
      <c r="GY2" s="2" t="s">
        <v>429</v>
      </c>
      <c r="GZ2" s="2" t="s">
        <v>430</v>
      </c>
      <c r="HA2" s="2" t="s">
        <v>431</v>
      </c>
      <c r="HB2" s="2" t="s">
        <v>432</v>
      </c>
      <c r="HC2" s="2" t="s">
        <v>429</v>
      </c>
      <c r="HD2" s="2" t="s">
        <v>430</v>
      </c>
      <c r="HE2" s="2" t="s">
        <v>431</v>
      </c>
      <c r="HF2" s="2" t="s">
        <v>432</v>
      </c>
      <c r="HG2" s="2" t="s">
        <v>429</v>
      </c>
      <c r="HH2" s="2" t="s">
        <v>430</v>
      </c>
      <c r="HI2" s="2" t="s">
        <v>431</v>
      </c>
      <c r="HJ2" s="2" t="s">
        <v>432</v>
      </c>
      <c r="HK2" s="2" t="s">
        <v>429</v>
      </c>
      <c r="HL2" s="2" t="s">
        <v>430</v>
      </c>
      <c r="HM2" s="2" t="s">
        <v>431</v>
      </c>
      <c r="HN2" s="2" t="s">
        <v>432</v>
      </c>
      <c r="HO2" s="2" t="s">
        <v>429</v>
      </c>
      <c r="HP2" s="2" t="s">
        <v>430</v>
      </c>
      <c r="HQ2" s="2" t="s">
        <v>431</v>
      </c>
      <c r="HR2" s="2" t="s">
        <v>432</v>
      </c>
      <c r="HS2" s="2" t="s">
        <v>429</v>
      </c>
      <c r="HT2" s="2" t="s">
        <v>430</v>
      </c>
      <c r="HU2" s="2" t="s">
        <v>431</v>
      </c>
      <c r="HV2" s="2" t="s">
        <v>432</v>
      </c>
      <c r="HW2" s="2" t="s">
        <v>429</v>
      </c>
      <c r="HX2" s="2" t="s">
        <v>430</v>
      </c>
      <c r="HY2" s="2" t="s">
        <v>431</v>
      </c>
      <c r="HZ2" s="2" t="s">
        <v>432</v>
      </c>
      <c r="IA2" s="2" t="s">
        <v>429</v>
      </c>
      <c r="IB2" s="2" t="s">
        <v>430</v>
      </c>
      <c r="IC2" s="2" t="s">
        <v>431</v>
      </c>
      <c r="ID2" s="2" t="s">
        <v>432</v>
      </c>
      <c r="IE2" s="2" t="s">
        <v>429</v>
      </c>
      <c r="IF2" s="2" t="s">
        <v>430</v>
      </c>
      <c r="IG2" s="2" t="s">
        <v>431</v>
      </c>
      <c r="IH2" s="2" t="s">
        <v>432</v>
      </c>
      <c r="II2" s="2" t="s">
        <v>429</v>
      </c>
      <c r="IJ2" s="2" t="s">
        <v>430</v>
      </c>
      <c r="IK2" s="2" t="s">
        <v>431</v>
      </c>
      <c r="IL2" s="2" t="s">
        <v>432</v>
      </c>
      <c r="IM2" s="2" t="s">
        <v>429</v>
      </c>
      <c r="IN2" s="2" t="s">
        <v>430</v>
      </c>
      <c r="IO2" s="2" t="s">
        <v>431</v>
      </c>
      <c r="IP2" s="2" t="s">
        <v>432</v>
      </c>
      <c r="IQ2" s="2" t="s">
        <v>429</v>
      </c>
      <c r="IR2" s="2" t="s">
        <v>430</v>
      </c>
      <c r="IS2" s="2" t="s">
        <v>431</v>
      </c>
      <c r="IT2" s="2" t="s">
        <v>432</v>
      </c>
      <c r="IU2" s="2" t="s">
        <v>429</v>
      </c>
      <c r="IV2" s="2" t="s">
        <v>430</v>
      </c>
      <c r="IW2" s="2" t="s">
        <v>431</v>
      </c>
      <c r="IX2" s="2" t="s">
        <v>432</v>
      </c>
      <c r="IY2" s="2" t="s">
        <v>429</v>
      </c>
      <c r="IZ2" s="2" t="s">
        <v>430</v>
      </c>
      <c r="JA2" s="2" t="s">
        <v>431</v>
      </c>
      <c r="JB2" s="2" t="s">
        <v>432</v>
      </c>
      <c r="JC2" s="2" t="s">
        <v>429</v>
      </c>
      <c r="JD2" s="2" t="s">
        <v>430</v>
      </c>
      <c r="JE2" s="2" t="s">
        <v>431</v>
      </c>
      <c r="JF2" s="2" t="s">
        <v>432</v>
      </c>
      <c r="JG2" s="2" t="s">
        <v>429</v>
      </c>
      <c r="JH2" s="2" t="s">
        <v>430</v>
      </c>
      <c r="JI2" s="2" t="s">
        <v>431</v>
      </c>
      <c r="JJ2" s="2" t="s">
        <v>432</v>
      </c>
      <c r="JK2" s="2" t="s">
        <v>429</v>
      </c>
      <c r="JL2" s="2" t="s">
        <v>430</v>
      </c>
      <c r="JM2" s="2" t="s">
        <v>431</v>
      </c>
      <c r="JN2" s="2" t="s">
        <v>432</v>
      </c>
      <c r="JO2" s="2" t="s">
        <v>429</v>
      </c>
      <c r="JP2" s="2" t="s">
        <v>430</v>
      </c>
      <c r="JQ2" s="2" t="s">
        <v>431</v>
      </c>
      <c r="JR2" s="2" t="s">
        <v>432</v>
      </c>
      <c r="JS2" s="2" t="s">
        <v>433</v>
      </c>
      <c r="JT2" s="2" t="s">
        <v>434</v>
      </c>
      <c r="JU2" s="2" t="s">
        <v>435</v>
      </c>
      <c r="JV2" s="2" t="s">
        <v>429</v>
      </c>
      <c r="JW2" s="2" t="s">
        <v>430</v>
      </c>
      <c r="JX2" s="2" t="s">
        <v>431</v>
      </c>
      <c r="JY2" s="2" t="s">
        <v>432</v>
      </c>
      <c r="JZ2" s="2" t="s">
        <v>433</v>
      </c>
      <c r="KA2" s="2" t="s">
        <v>434</v>
      </c>
      <c r="KB2" s="2" t="s">
        <v>435</v>
      </c>
      <c r="KC2" s="2" t="s">
        <v>429</v>
      </c>
      <c r="KD2" s="2" t="s">
        <v>430</v>
      </c>
      <c r="KE2" s="2" t="s">
        <v>431</v>
      </c>
      <c r="KF2" s="2" t="s">
        <v>432</v>
      </c>
      <c r="KG2" s="2" t="s">
        <v>433</v>
      </c>
      <c r="KH2" s="2" t="s">
        <v>434</v>
      </c>
      <c r="KI2" s="2" t="s">
        <v>435</v>
      </c>
      <c r="KJ2" s="2" t="s">
        <v>429</v>
      </c>
      <c r="KK2" s="2" t="s">
        <v>430</v>
      </c>
      <c r="KL2" s="2" t="s">
        <v>431</v>
      </c>
      <c r="KM2" s="2" t="s">
        <v>432</v>
      </c>
      <c r="KN2" s="2" t="s">
        <v>433</v>
      </c>
      <c r="KO2" s="2" t="s">
        <v>434</v>
      </c>
      <c r="KP2" s="2" t="s">
        <v>435</v>
      </c>
      <c r="KQ2" s="2" t="s">
        <v>429</v>
      </c>
      <c r="KR2" s="2" t="s">
        <v>430</v>
      </c>
      <c r="KS2" s="2" t="s">
        <v>431</v>
      </c>
      <c r="KT2" s="2" t="s">
        <v>432</v>
      </c>
      <c r="KU2" s="2" t="s">
        <v>433</v>
      </c>
      <c r="KV2" s="2" t="s">
        <v>434</v>
      </c>
      <c r="KW2" s="2" t="s">
        <v>435</v>
      </c>
      <c r="KX2" s="2" t="s">
        <v>429</v>
      </c>
      <c r="KY2" s="2" t="s">
        <v>430</v>
      </c>
      <c r="KZ2" s="2" t="s">
        <v>431</v>
      </c>
      <c r="LA2" s="2" t="s">
        <v>432</v>
      </c>
    </row>
    <row r="3" spans="1:313" x14ac:dyDescent="0.15">
      <c r="A3" s="105">
        <f>DX推進指標自己診断フォーマット!H19</f>
        <v>0</v>
      </c>
      <c r="B3" s="103">
        <f>DX推進指標自己診断フォーマット!H20</f>
        <v>0</v>
      </c>
      <c r="C3" s="103">
        <f>DX推進指標自己診断フォーマット!H21</f>
        <v>0</v>
      </c>
      <c r="D3" s="103">
        <f>DX推進指標自己診断フォーマット!H22</f>
        <v>0</v>
      </c>
      <c r="E3" s="103">
        <f>DX推進指標自己診断フォーマット!H23</f>
        <v>0</v>
      </c>
      <c r="F3" s="103">
        <f>DX推進指標自己診断フォーマット!H24</f>
        <v>0</v>
      </c>
      <c r="G3" s="103">
        <f>DX推進指標自己診断フォーマット!H25</f>
        <v>0</v>
      </c>
      <c r="H3" s="103">
        <f>DX推進指標自己診断フォーマット!H26</f>
        <v>0</v>
      </c>
      <c r="I3" s="103">
        <f>DX推進指標自己診断フォーマット!H27</f>
        <v>0</v>
      </c>
      <c r="J3" s="103">
        <f>DX推進指標自己診断フォーマット!H28</f>
        <v>0</v>
      </c>
      <c r="K3" s="103">
        <f>DX推進指標自己診断フォーマット!H29</f>
        <v>0</v>
      </c>
      <c r="L3" s="103">
        <f>DX推進指標自己診断フォーマット!H30</f>
        <v>0</v>
      </c>
      <c r="M3" s="103">
        <f>DX推進指標自己診断フォーマット!H31</f>
        <v>0</v>
      </c>
      <c r="N3" s="103">
        <f>DX推進指標自己診断フォーマット!H32</f>
        <v>0</v>
      </c>
      <c r="O3" s="103">
        <f>DX推進指標自己診断フォーマット!H33</f>
        <v>0</v>
      </c>
      <c r="P3" s="106">
        <f>DX推進指標自己診断フォーマット!E46</f>
        <v>0</v>
      </c>
      <c r="Q3" s="106">
        <f>DX推進指標自己診断フォーマット!G46</f>
        <v>0</v>
      </c>
      <c r="R3" s="106">
        <f>DX推進指標自己診断フォーマット!E54</f>
        <v>0</v>
      </c>
      <c r="S3" s="106">
        <f>DX推進指標自己診断フォーマット!E57</f>
        <v>0</v>
      </c>
      <c r="T3" s="106">
        <f>DX推進指標自己診断フォーマット!E63</f>
        <v>0</v>
      </c>
      <c r="U3" s="106">
        <f>DX推進指標自己診断フォーマット!G63</f>
        <v>0</v>
      </c>
      <c r="V3" s="106">
        <f>DX推進指標自己診断フォーマット!E71</f>
        <v>0</v>
      </c>
      <c r="W3" s="106">
        <f>DX推進指標自己診断フォーマット!E74</f>
        <v>0</v>
      </c>
      <c r="X3" s="106">
        <f>DX推進指標自己診断フォーマット!E80</f>
        <v>0</v>
      </c>
      <c r="Y3" s="106">
        <f>DX推進指標自己診断フォーマット!G80</f>
        <v>0</v>
      </c>
      <c r="Z3" s="106">
        <f>DX推進指標自己診断フォーマット!E88</f>
        <v>0</v>
      </c>
      <c r="AA3" s="106">
        <f>DX推進指標自己診断フォーマット!E91</f>
        <v>0</v>
      </c>
      <c r="AB3" s="106">
        <f>DX推進指標自己診断フォーマット!E97</f>
        <v>0</v>
      </c>
      <c r="AC3" s="106">
        <f>DX推進指標自己診断フォーマット!G97</f>
        <v>0</v>
      </c>
      <c r="AD3" s="106">
        <f>DX推進指標自己診断フォーマット!E105</f>
        <v>0</v>
      </c>
      <c r="AE3" s="106">
        <f>DX推進指標自己診断フォーマット!E108</f>
        <v>0</v>
      </c>
      <c r="AF3" s="106">
        <f>DX推進指標自己診断フォーマット!E114</f>
        <v>0</v>
      </c>
      <c r="AG3" s="106">
        <f>DX推進指標自己診断フォーマット!G114</f>
        <v>0</v>
      </c>
      <c r="AH3" s="106">
        <f>DX推進指標自己診断フォーマット!E122</f>
        <v>0</v>
      </c>
      <c r="AI3" s="106">
        <f>DX推進指標自己診断フォーマット!E125</f>
        <v>0</v>
      </c>
      <c r="AJ3" s="106">
        <f>DX推進指標自己診断フォーマット!E131</f>
        <v>0</v>
      </c>
      <c r="AK3" s="106">
        <f>DX推進指標自己診断フォーマット!G131</f>
        <v>0</v>
      </c>
      <c r="AL3" s="106">
        <f>DX推進指標自己診断フォーマット!E139</f>
        <v>0</v>
      </c>
      <c r="AM3" s="106">
        <f>DX推進指標自己診断フォーマット!E142</f>
        <v>0</v>
      </c>
      <c r="AN3" s="106">
        <f>DX推進指標自己診断フォーマット!E148</f>
        <v>0</v>
      </c>
      <c r="AO3" s="106">
        <f>DX推進指標自己診断フォーマット!G148</f>
        <v>0</v>
      </c>
      <c r="AP3" s="106">
        <f>DX推進指標自己診断フォーマット!E156</f>
        <v>0</v>
      </c>
      <c r="AQ3" s="106">
        <f>DX推進指標自己診断フォーマット!E159</f>
        <v>0</v>
      </c>
      <c r="AR3" s="106">
        <f>DX推進指標自己診断フォーマット!E165</f>
        <v>0</v>
      </c>
      <c r="AS3" s="106">
        <f>DX推進指標自己診断フォーマット!G165</f>
        <v>0</v>
      </c>
      <c r="AT3" s="106">
        <f>DX推進指標自己診断フォーマット!E173</f>
        <v>0</v>
      </c>
      <c r="AU3" s="106">
        <f>DX推進指標自己診断フォーマット!E176</f>
        <v>0</v>
      </c>
      <c r="AV3" s="106">
        <f>DX推進指標自己診断フォーマット!E182</f>
        <v>0</v>
      </c>
      <c r="AW3" s="106">
        <f>DX推進指標自己診断フォーマット!G182</f>
        <v>0</v>
      </c>
      <c r="AX3" s="106">
        <f>DX推進指標自己診断フォーマット!E190</f>
        <v>0</v>
      </c>
      <c r="AY3" s="106">
        <f>DX推進指標自己診断フォーマット!E193</f>
        <v>0</v>
      </c>
      <c r="AZ3" s="106">
        <f>DX推進指標自己診断フォーマット!E199</f>
        <v>0</v>
      </c>
      <c r="BA3" s="106">
        <f>DX推進指標自己診断フォーマット!G199</f>
        <v>0</v>
      </c>
      <c r="BB3" s="106">
        <f>DX推進指標自己診断フォーマット!E207</f>
        <v>0</v>
      </c>
      <c r="BC3" s="106">
        <f>DX推進指標自己診断フォーマット!E210</f>
        <v>0</v>
      </c>
      <c r="BD3" s="106">
        <f>DX推進指標自己診断フォーマット!E216</f>
        <v>0</v>
      </c>
      <c r="BE3" s="106">
        <f>DX推進指標自己診断フォーマット!G216</f>
        <v>0</v>
      </c>
      <c r="BF3" s="106">
        <f>DX推進指標自己診断フォーマット!E224</f>
        <v>0</v>
      </c>
      <c r="BG3" s="106">
        <f>DX推進指標自己診断フォーマット!E227</f>
        <v>0</v>
      </c>
      <c r="BH3" s="106">
        <f>DX推進指標自己診断フォーマット!E233</f>
        <v>0</v>
      </c>
      <c r="BI3" s="106">
        <f>DX推進指標自己診断フォーマット!G233</f>
        <v>0</v>
      </c>
      <c r="BJ3" s="106">
        <f>DX推進指標自己診断フォーマット!E241</f>
        <v>0</v>
      </c>
      <c r="BK3" s="106">
        <f>DX推進指標自己診断フォーマット!E244</f>
        <v>0</v>
      </c>
      <c r="BL3" s="106">
        <f>DX推進指標自己診断フォーマット!E250</f>
        <v>0</v>
      </c>
      <c r="BM3" s="106">
        <f>DX推進指標自己診断フォーマット!G250</f>
        <v>0</v>
      </c>
      <c r="BN3" s="106">
        <f>DX推進指標自己診断フォーマット!E258</f>
        <v>0</v>
      </c>
      <c r="BO3" s="106">
        <f>DX推進指標自己診断フォーマット!E261</f>
        <v>0</v>
      </c>
      <c r="BP3" s="106">
        <f>DX推進指標自己診断フォーマット!E267</f>
        <v>0</v>
      </c>
      <c r="BQ3" s="106">
        <f>DX推進指標自己診断フォーマット!G267</f>
        <v>0</v>
      </c>
      <c r="BR3" s="106">
        <f>DX推進指標自己診断フォーマット!E275</f>
        <v>0</v>
      </c>
      <c r="BS3" s="106">
        <f>DX推進指標自己診断フォーマット!E278</f>
        <v>0</v>
      </c>
      <c r="BT3" s="106">
        <f>DX推進指標自己診断フォーマット!E284</f>
        <v>0</v>
      </c>
      <c r="BU3" s="106">
        <f>DX推進指標自己診断フォーマット!G284</f>
        <v>0</v>
      </c>
      <c r="BV3" s="106">
        <f>DX推進指標自己診断フォーマット!E292</f>
        <v>0</v>
      </c>
      <c r="BW3" s="106">
        <f>DX推進指標自己診断フォーマット!E295</f>
        <v>0</v>
      </c>
      <c r="BX3" s="106">
        <f>DX推進指標自己診断フォーマット!E301</f>
        <v>0</v>
      </c>
      <c r="BY3" s="106">
        <f>DX推進指標自己診断フォーマット!G301</f>
        <v>0</v>
      </c>
      <c r="BZ3" s="106">
        <f>DX推進指標自己診断フォーマット!E309</f>
        <v>0</v>
      </c>
      <c r="CA3" s="106">
        <f>DX推進指標自己診断フォーマット!E312</f>
        <v>0</v>
      </c>
      <c r="CB3" s="106">
        <f>DX推進指標自己診断フォーマット!E318</f>
        <v>0</v>
      </c>
      <c r="CC3" s="106">
        <f>DX推進指標自己診断フォーマット!G318</f>
        <v>0</v>
      </c>
      <c r="CD3" s="106">
        <f>DX推進指標自己診断フォーマット!E326</f>
        <v>0</v>
      </c>
      <c r="CE3" s="106">
        <f>DX推進指標自己診断フォーマット!E329</f>
        <v>0</v>
      </c>
      <c r="CF3" s="106">
        <f>DX推進指標自己診断フォーマット!E335</f>
        <v>0</v>
      </c>
      <c r="CG3" s="106">
        <f>DX推進指標自己診断フォーマット!G335</f>
        <v>0</v>
      </c>
      <c r="CH3" s="106">
        <f>DX推進指標自己診断フォーマット!E343</f>
        <v>0</v>
      </c>
      <c r="CI3" s="106">
        <f>DX推進指標自己診断フォーマット!E346</f>
        <v>0</v>
      </c>
      <c r="CJ3" s="106">
        <f>DX推進指標自己診断フォーマット!E352</f>
        <v>0</v>
      </c>
      <c r="CK3" s="106">
        <f>DX推進指標自己診断フォーマット!G352</f>
        <v>0</v>
      </c>
      <c r="CL3" s="106">
        <f>DX推進指標自己診断フォーマット!E360</f>
        <v>0</v>
      </c>
      <c r="CM3" s="106">
        <f>DX推進指標自己診断フォーマット!E363</f>
        <v>0</v>
      </c>
      <c r="CN3" s="106">
        <f>DX推進指標自己診断フォーマット!H371</f>
        <v>0</v>
      </c>
      <c r="CO3" s="106">
        <f>DX推進指標自己診断フォーマット!J371</f>
        <v>0</v>
      </c>
      <c r="CP3" s="106">
        <f>DX推進指標自己診断フォーマット!L371</f>
        <v>0</v>
      </c>
      <c r="CQ3" s="106">
        <f>DX推進指標自己診断フォーマット!O371</f>
        <v>0</v>
      </c>
      <c r="CR3" s="106">
        <f>DX推進指標自己診断フォーマット!H373</f>
        <v>0</v>
      </c>
      <c r="CS3" s="106">
        <f>DX推進指標自己診断フォーマット!J373</f>
        <v>0</v>
      </c>
      <c r="CT3" s="106">
        <f>DX推進指標自己診断フォーマット!L373</f>
        <v>0</v>
      </c>
      <c r="CU3" s="106">
        <f>DX推進指標自己診断フォーマット!O373</f>
        <v>0</v>
      </c>
      <c r="CV3" s="106">
        <f>DX推進指標自己診断フォーマット!H375</f>
        <v>0</v>
      </c>
      <c r="CW3" s="106">
        <f>DX推進指標自己診断フォーマット!J375</f>
        <v>0</v>
      </c>
      <c r="CX3" s="106">
        <f>DX推進指標自己診断フォーマット!L375</f>
        <v>0</v>
      </c>
      <c r="CY3" s="106">
        <f>DX推進指標自己診断フォーマット!O375</f>
        <v>0</v>
      </c>
      <c r="CZ3" s="106">
        <f>DX推進指標自己診断フォーマット!H377</f>
        <v>0</v>
      </c>
      <c r="DA3" s="106">
        <f>DX推進指標自己診断フォーマット!J377</f>
        <v>0</v>
      </c>
      <c r="DB3" s="106">
        <f>DX推進指標自己診断フォーマット!L377</f>
        <v>0</v>
      </c>
      <c r="DC3" s="106">
        <f>DX推進指標自己診断フォーマット!O377</f>
        <v>0</v>
      </c>
      <c r="DD3" s="106">
        <f>DX推進指標自己診断フォーマット!H378</f>
        <v>0</v>
      </c>
      <c r="DE3" s="106">
        <f>DX推進指標自己診断フォーマット!J378</f>
        <v>0</v>
      </c>
      <c r="DF3" s="106">
        <f>DX推進指標自己診断フォーマット!L378</f>
        <v>0</v>
      </c>
      <c r="DG3" s="106">
        <f>DX推進指標自己診断フォーマット!O378</f>
        <v>0</v>
      </c>
      <c r="DH3" s="106">
        <f>DX推進指標自己診断フォーマット!H379</f>
        <v>0</v>
      </c>
      <c r="DI3" s="106">
        <f>DX推進指標自己診断フォーマット!J379</f>
        <v>0</v>
      </c>
      <c r="DJ3" s="106">
        <f>DX推進指標自己診断フォーマット!L379</f>
        <v>0</v>
      </c>
      <c r="DK3" s="106">
        <f>DX推進指標自己診断フォーマット!O379</f>
        <v>0</v>
      </c>
      <c r="DL3" s="106">
        <f>DX推進指標自己診断フォーマット!H384</f>
        <v>0</v>
      </c>
      <c r="DM3" s="106">
        <f>DX推進指標自己診断フォーマット!J384</f>
        <v>0</v>
      </c>
      <c r="DN3" s="106">
        <f>DX推進指標自己診断フォーマット!L384</f>
        <v>0</v>
      </c>
      <c r="DO3" s="106">
        <f>DX推進指標自己診断フォーマット!O384</f>
        <v>0</v>
      </c>
      <c r="DP3" s="106">
        <f>DX推進指標自己診断フォーマット!H385</f>
        <v>0</v>
      </c>
      <c r="DQ3" s="106">
        <f>DX推進指標自己診断フォーマット!J385</f>
        <v>0</v>
      </c>
      <c r="DR3" s="106">
        <f>DX推進指標自己診断フォーマット!L385</f>
        <v>0</v>
      </c>
      <c r="DS3" s="106">
        <f>DX推進指標自己診断フォーマット!O385</f>
        <v>0</v>
      </c>
      <c r="DT3" s="106">
        <f>DX推進指標自己診断フォーマット!H386</f>
        <v>0</v>
      </c>
      <c r="DU3" s="106">
        <f>DX推進指標自己診断フォーマット!J386</f>
        <v>0</v>
      </c>
      <c r="DV3" s="106">
        <f>DX推進指標自己診断フォーマット!L386</f>
        <v>0</v>
      </c>
      <c r="DW3" s="106">
        <f>DX推進指標自己診断フォーマット!O386</f>
        <v>0</v>
      </c>
      <c r="DX3" s="106">
        <f>DX推進指標自己診断フォーマット!H387</f>
        <v>0</v>
      </c>
      <c r="DY3" s="106">
        <f>DX推進指標自己診断フォーマット!J387</f>
        <v>0</v>
      </c>
      <c r="DZ3" s="106">
        <f>DX推進指標自己診断フォーマット!L387</f>
        <v>0</v>
      </c>
      <c r="EA3" s="106">
        <f>DX推進指標自己診断フォーマット!O387</f>
        <v>0</v>
      </c>
      <c r="EB3" s="106">
        <f>DX推進指標自己診断フォーマット!H388</f>
        <v>0</v>
      </c>
      <c r="EC3" s="106">
        <f>DX推進指標自己診断フォーマット!J388</f>
        <v>0</v>
      </c>
      <c r="ED3" s="106">
        <f>DX推進指標自己診断フォーマット!L388</f>
        <v>0</v>
      </c>
      <c r="EE3" s="106">
        <f>DX推進指標自己診断フォーマット!O388</f>
        <v>0</v>
      </c>
      <c r="EF3" s="106">
        <f>DX推進指標自己診断フォーマット!H390</f>
        <v>0</v>
      </c>
      <c r="EG3" s="106">
        <f>DX推進指標自己診断フォーマット!J390</f>
        <v>0</v>
      </c>
      <c r="EH3" s="106">
        <f>DX推進指標自己診断フォーマット!L390</f>
        <v>0</v>
      </c>
      <c r="EI3" s="106">
        <f>DX推進指標自己診断フォーマット!O390</f>
        <v>0</v>
      </c>
      <c r="EJ3" s="106">
        <f>DX推進指標自己診断フォーマット!H392</f>
        <v>0</v>
      </c>
      <c r="EK3" s="106">
        <f>DX推進指標自己診断フォーマット!J392</f>
        <v>0</v>
      </c>
      <c r="EL3" s="106">
        <f>DX推進指標自己診断フォーマット!L392</f>
        <v>0</v>
      </c>
      <c r="EM3" s="106">
        <f>DX推進指標自己診断フォーマット!O392</f>
        <v>0</v>
      </c>
      <c r="EN3" s="106">
        <f>DX推進指標自己診断フォーマット!H394</f>
        <v>0</v>
      </c>
      <c r="EO3" s="106">
        <f>DX推進指標自己診断フォーマット!J394</f>
        <v>0</v>
      </c>
      <c r="EP3" s="106">
        <f>DX推進指標自己診断フォーマット!L394</f>
        <v>0</v>
      </c>
      <c r="EQ3" s="106">
        <f>DX推進指標自己診断フォーマット!O394</f>
        <v>0</v>
      </c>
      <c r="ER3" s="106">
        <f>DX推進指標自己診断フォーマット!D398</f>
        <v>0</v>
      </c>
      <c r="ES3" s="106">
        <f>DX推進指標自己診断フォーマット!E399</f>
        <v>0</v>
      </c>
      <c r="ET3" s="106">
        <f>DX推進指標自己診断フォーマット!F399</f>
        <v>0</v>
      </c>
      <c r="EU3" s="106">
        <f>DX推進指標自己診断フォーマット!H399</f>
        <v>0</v>
      </c>
      <c r="EV3" s="106">
        <f>DX推進指標自己診断フォーマット!J399</f>
        <v>0</v>
      </c>
      <c r="EW3" s="106">
        <f>DX推進指標自己診断フォーマット!L399</f>
        <v>0</v>
      </c>
      <c r="EX3" s="106">
        <f>DX推進指標自己診断フォーマット!O399</f>
        <v>0</v>
      </c>
      <c r="EY3" s="106">
        <f>DX推進指標自己診断フォーマット!D400</f>
        <v>0</v>
      </c>
      <c r="EZ3" s="106">
        <f>DX推進指標自己診断フォーマット!E401</f>
        <v>0</v>
      </c>
      <c r="FA3" s="106">
        <f>DX推進指標自己診断フォーマット!F401</f>
        <v>0</v>
      </c>
      <c r="FB3" s="106">
        <f>DX推進指標自己診断フォーマット!H401</f>
        <v>0</v>
      </c>
      <c r="FC3" s="106">
        <f>DX推進指標自己診断フォーマット!J401</f>
        <v>0</v>
      </c>
      <c r="FD3" s="106">
        <f>DX推進指標自己診断フォーマット!L401</f>
        <v>0</v>
      </c>
      <c r="FE3" s="106">
        <f>DX推進指標自己診断フォーマット!O401</f>
        <v>0</v>
      </c>
      <c r="FF3" s="106">
        <f>DX推進指標自己診断フォーマット!D402</f>
        <v>0</v>
      </c>
      <c r="FG3" s="106">
        <f>DX推進指標自己診断フォーマット!E403</f>
        <v>0</v>
      </c>
      <c r="FH3" s="106">
        <f>DX推進指標自己診断フォーマット!F403</f>
        <v>0</v>
      </c>
      <c r="FI3" s="106">
        <f>DX推進指標自己診断フォーマット!H403</f>
        <v>0</v>
      </c>
      <c r="FJ3" s="106">
        <f>DX推進指標自己診断フォーマット!J403</f>
        <v>0</v>
      </c>
      <c r="FK3" s="106">
        <f>DX推進指標自己診断フォーマット!L403</f>
        <v>0</v>
      </c>
      <c r="FL3" s="106">
        <f>DX推進指標自己診断フォーマット!O403</f>
        <v>0</v>
      </c>
      <c r="FM3" s="106">
        <f>DX推進指標自己診断フォーマット!D404</f>
        <v>0</v>
      </c>
      <c r="FN3" s="106">
        <f>DX推進指標自己診断フォーマット!E405</f>
        <v>0</v>
      </c>
      <c r="FO3" s="106">
        <f>DX推進指標自己診断フォーマット!F405</f>
        <v>0</v>
      </c>
      <c r="FP3" s="106">
        <f>DX推進指標自己診断フォーマット!H405</f>
        <v>0</v>
      </c>
      <c r="FQ3" s="106">
        <f>DX推進指標自己診断フォーマット!J405</f>
        <v>0</v>
      </c>
      <c r="FR3" s="106">
        <f>DX推進指標自己診断フォーマット!L405</f>
        <v>0</v>
      </c>
      <c r="FS3" s="106">
        <f>DX推進指標自己診断フォーマット!O405</f>
        <v>0</v>
      </c>
      <c r="FT3" s="106">
        <f>DX推進指標自己診断フォーマット!D406</f>
        <v>0</v>
      </c>
      <c r="FU3" s="106">
        <f>DX推進指標自己診断フォーマット!E407</f>
        <v>0</v>
      </c>
      <c r="FV3" s="106">
        <f>DX推進指標自己診断フォーマット!F407</f>
        <v>0</v>
      </c>
      <c r="FW3" s="106">
        <f>DX推進指標自己診断フォーマット!H407</f>
        <v>0</v>
      </c>
      <c r="FX3" s="106">
        <f>DX推進指標自己診断フォーマット!J407</f>
        <v>0</v>
      </c>
      <c r="FY3" s="106">
        <f>DX推進指標自己診断フォーマット!L407</f>
        <v>0</v>
      </c>
      <c r="FZ3" s="106">
        <f>DX推進指標自己診断フォーマット!O407</f>
        <v>0</v>
      </c>
      <c r="GA3" s="106">
        <f>DX推進指標自己診断フォーマット!E418</f>
        <v>0</v>
      </c>
      <c r="GB3" s="106">
        <f>DX推進指標自己診断フォーマット!G418</f>
        <v>0</v>
      </c>
      <c r="GC3" s="106">
        <f>DX推進指標自己診断フォーマット!E426</f>
        <v>0</v>
      </c>
      <c r="GD3" s="106">
        <f>DX推進指標自己診断フォーマット!E429</f>
        <v>0</v>
      </c>
      <c r="GE3" s="106">
        <f>DX推進指標自己診断フォーマット!E435</f>
        <v>0</v>
      </c>
      <c r="GF3" s="106">
        <f>DX推進指標自己診断フォーマット!G435</f>
        <v>0</v>
      </c>
      <c r="GG3" s="106">
        <f>DX推進指標自己診断フォーマット!E443</f>
        <v>0</v>
      </c>
      <c r="GH3" s="106">
        <f>DX推進指標自己診断フォーマット!E446</f>
        <v>0</v>
      </c>
      <c r="GI3" s="106">
        <f>DX推進指標自己診断フォーマット!E452</f>
        <v>0</v>
      </c>
      <c r="GJ3" s="106">
        <f>DX推進指標自己診断フォーマット!G452</f>
        <v>0</v>
      </c>
      <c r="GK3" s="106">
        <f>DX推進指標自己診断フォーマット!E460</f>
        <v>0</v>
      </c>
      <c r="GL3" s="106">
        <f>DX推進指標自己診断フォーマット!E463</f>
        <v>0</v>
      </c>
      <c r="GM3" s="106">
        <f>DX推進指標自己診断フォーマット!E469</f>
        <v>0</v>
      </c>
      <c r="GN3" s="106">
        <f>DX推進指標自己診断フォーマット!G469</f>
        <v>0</v>
      </c>
      <c r="GO3" s="106">
        <f>DX推進指標自己診断フォーマット!E477</f>
        <v>0</v>
      </c>
      <c r="GP3" s="106">
        <f>DX推進指標自己診断フォーマット!E480</f>
        <v>0</v>
      </c>
      <c r="GQ3" s="106">
        <f>DX推進指標自己診断フォーマット!E486</f>
        <v>0</v>
      </c>
      <c r="GR3" s="106">
        <f>DX推進指標自己診断フォーマット!G486</f>
        <v>0</v>
      </c>
      <c r="GS3" s="106">
        <f>DX推進指標自己診断フォーマット!E494</f>
        <v>0</v>
      </c>
      <c r="GT3" s="106">
        <f>DX推進指標自己診断フォーマット!E497</f>
        <v>0</v>
      </c>
      <c r="GU3" s="106">
        <f>DX推進指標自己診断フォーマット!E503</f>
        <v>0</v>
      </c>
      <c r="GV3" s="106">
        <f>DX推進指標自己診断フォーマット!G503</f>
        <v>0</v>
      </c>
      <c r="GW3" s="106">
        <f>DX推進指標自己診断フォーマット!E511</f>
        <v>0</v>
      </c>
      <c r="GX3" s="106">
        <f>DX推進指標自己診断フォーマット!E514</f>
        <v>0</v>
      </c>
      <c r="GY3" s="106">
        <f>DX推進指標自己診断フォーマット!E520</f>
        <v>0</v>
      </c>
      <c r="GZ3" s="106">
        <f>DX推進指標自己診断フォーマット!G520</f>
        <v>0</v>
      </c>
      <c r="HA3" s="106">
        <f>DX推進指標自己診断フォーマット!E528</f>
        <v>0</v>
      </c>
      <c r="HB3" s="106">
        <f>DX推進指標自己診断フォーマット!E531</f>
        <v>0</v>
      </c>
      <c r="HC3" s="106">
        <f>DX推進指標自己診断フォーマット!E537</f>
        <v>0</v>
      </c>
      <c r="HD3" s="106">
        <f>DX推進指標自己診断フォーマット!G537</f>
        <v>0</v>
      </c>
      <c r="HE3" s="106">
        <f>DX推進指標自己診断フォーマット!E545</f>
        <v>0</v>
      </c>
      <c r="HF3" s="106">
        <f>DX推進指標自己診断フォーマット!E548</f>
        <v>0</v>
      </c>
      <c r="HG3" s="106">
        <f>DX推進指標自己診断フォーマット!E554</f>
        <v>0</v>
      </c>
      <c r="HH3" s="106">
        <f>DX推進指標自己診断フォーマット!G554</f>
        <v>0</v>
      </c>
      <c r="HI3" s="106">
        <f>DX推進指標自己診断フォーマット!E562</f>
        <v>0</v>
      </c>
      <c r="HJ3" s="106">
        <f>DX推進指標自己診断フォーマット!E565</f>
        <v>0</v>
      </c>
      <c r="HK3" s="106">
        <f>DX推進指標自己診断フォーマット!E571</f>
        <v>0</v>
      </c>
      <c r="HL3" s="106">
        <f>DX推進指標自己診断フォーマット!G571</f>
        <v>0</v>
      </c>
      <c r="HM3" s="106">
        <f>DX推進指標自己診断フォーマット!E579</f>
        <v>0</v>
      </c>
      <c r="HN3" s="106">
        <f>DX推進指標自己診断フォーマット!E582</f>
        <v>0</v>
      </c>
      <c r="HO3" s="106">
        <f>DX推進指標自己診断フォーマット!E588</f>
        <v>0</v>
      </c>
      <c r="HP3" s="106">
        <f>DX推進指標自己診断フォーマット!G588</f>
        <v>0</v>
      </c>
      <c r="HQ3" s="106">
        <f>DX推進指標自己診断フォーマット!E596</f>
        <v>0</v>
      </c>
      <c r="HR3" s="106">
        <f>DX推進指標自己診断フォーマット!E599</f>
        <v>0</v>
      </c>
      <c r="HS3" s="106">
        <f>DX推進指標自己診断フォーマット!E605</f>
        <v>0</v>
      </c>
      <c r="HT3" s="106">
        <f>DX推進指標自己診断フォーマット!G605</f>
        <v>0</v>
      </c>
      <c r="HU3" s="106">
        <f>DX推進指標自己診断フォーマット!E613</f>
        <v>0</v>
      </c>
      <c r="HV3" s="106">
        <f>DX推進指標自己診断フォーマット!E616</f>
        <v>0</v>
      </c>
      <c r="HW3" s="106">
        <f>DX推進指標自己診断フォーマット!E622</f>
        <v>0</v>
      </c>
      <c r="HX3" s="106">
        <f>DX推進指標自己診断フォーマット!G622</f>
        <v>0</v>
      </c>
      <c r="HY3" s="106">
        <f>DX推進指標自己診断フォーマット!E630</f>
        <v>0</v>
      </c>
      <c r="HZ3" s="106">
        <f>DX推進指標自己診断フォーマット!E633</f>
        <v>0</v>
      </c>
      <c r="IA3" s="106">
        <f>DX推進指標自己診断フォーマット!E639</f>
        <v>0</v>
      </c>
      <c r="IB3" s="106">
        <f>DX推進指標自己診断フォーマット!G639</f>
        <v>0</v>
      </c>
      <c r="IC3" s="106">
        <f>DX推進指標自己診断フォーマット!E647</f>
        <v>0</v>
      </c>
      <c r="ID3" s="106">
        <f>DX推進指標自己診断フォーマット!E650</f>
        <v>0</v>
      </c>
      <c r="IE3" s="106">
        <f>DX推進指標自己診断フォーマット!E656</f>
        <v>0</v>
      </c>
      <c r="IF3" s="106">
        <f>DX推進指標自己診断フォーマット!G656</f>
        <v>0</v>
      </c>
      <c r="IG3" s="106">
        <f>DX推進指標自己診断フォーマット!E664</f>
        <v>0</v>
      </c>
      <c r="IH3" s="106">
        <f>DX推進指標自己診断フォーマット!E667</f>
        <v>0</v>
      </c>
      <c r="II3" s="106">
        <f>DX推進指標自己診断フォーマット!E673</f>
        <v>0</v>
      </c>
      <c r="IJ3" s="106">
        <f>DX推進指標自己診断フォーマット!G673</f>
        <v>0</v>
      </c>
      <c r="IK3" s="106">
        <f>DX推進指標自己診断フォーマット!E681</f>
        <v>0</v>
      </c>
      <c r="IL3" s="106">
        <f>DX推進指標自己診断フォーマット!E684</f>
        <v>0</v>
      </c>
      <c r="IM3" s="106">
        <f>DX推進指標自己診断フォーマット!H692</f>
        <v>0</v>
      </c>
      <c r="IN3" s="106">
        <f>DX推進指標自己診断フォーマット!J692</f>
        <v>0</v>
      </c>
      <c r="IO3" s="106">
        <f>DX推進指標自己診断フォーマット!L692</f>
        <v>0</v>
      </c>
      <c r="IP3" s="106">
        <f>DX推進指標自己診断フォーマット!O692</f>
        <v>0</v>
      </c>
      <c r="IQ3" s="106">
        <f>DX推進指標自己診断フォーマット!H694</f>
        <v>0</v>
      </c>
      <c r="IR3" s="106">
        <f>DX推進指標自己診断フォーマット!J694</f>
        <v>0</v>
      </c>
      <c r="IS3" s="106">
        <f>DX推進指標自己診断フォーマット!L694</f>
        <v>0</v>
      </c>
      <c r="IT3" s="106">
        <f>DX推進指標自己診断フォーマット!O694</f>
        <v>0</v>
      </c>
      <c r="IU3" s="106">
        <f>DX推進指標自己診断フォーマット!H695</f>
        <v>0</v>
      </c>
      <c r="IV3" s="106">
        <f>DX推進指標自己診断フォーマット!J695</f>
        <v>0</v>
      </c>
      <c r="IW3" s="106">
        <f>DX推進指標自己診断フォーマット!L695</f>
        <v>0</v>
      </c>
      <c r="IX3" s="106">
        <f>DX推進指標自己診断フォーマット!O695</f>
        <v>0</v>
      </c>
      <c r="IY3" s="106">
        <f>DX推進指標自己診断フォーマット!H696</f>
        <v>0</v>
      </c>
      <c r="IZ3" s="106">
        <f>DX推進指標自己診断フォーマット!J696</f>
        <v>0</v>
      </c>
      <c r="JA3" s="106">
        <f>DX推進指標自己診断フォーマット!L696</f>
        <v>0</v>
      </c>
      <c r="JB3" s="106">
        <f>DX推進指標自己診断フォーマット!O696</f>
        <v>0</v>
      </c>
      <c r="JC3" s="106">
        <f>DX推進指標自己診断フォーマット!H698</f>
        <v>0</v>
      </c>
      <c r="JD3" s="106">
        <f>DX推進指標自己診断フォーマット!J698</f>
        <v>0</v>
      </c>
      <c r="JE3" s="106">
        <f>DX推進指標自己診断フォーマット!L698</f>
        <v>0</v>
      </c>
      <c r="JF3" s="106">
        <f>DX推進指標自己診断フォーマット!O698</f>
        <v>0</v>
      </c>
      <c r="JG3" s="106">
        <f>DX推進指標自己診断フォーマット!H700</f>
        <v>0</v>
      </c>
      <c r="JH3" s="106">
        <f>DX推進指標自己診断フォーマット!J700</f>
        <v>0</v>
      </c>
      <c r="JI3" s="106">
        <f>DX推進指標自己診断フォーマット!L700</f>
        <v>0</v>
      </c>
      <c r="JJ3" s="106">
        <f>DX推進指標自己診断フォーマット!O700</f>
        <v>0</v>
      </c>
      <c r="JK3" s="106">
        <f>DX推進指標自己診断フォーマット!H701</f>
        <v>0</v>
      </c>
      <c r="JL3" s="106">
        <f>DX推進指標自己診断フォーマット!J701</f>
        <v>0</v>
      </c>
      <c r="JM3" s="106">
        <f>DX推進指標自己診断フォーマット!L701</f>
        <v>0</v>
      </c>
      <c r="JN3" s="106">
        <f>DX推進指標自己診断フォーマット!O701</f>
        <v>0</v>
      </c>
      <c r="JO3" s="106">
        <f>DX推進指標自己診断フォーマット!H703</f>
        <v>0</v>
      </c>
      <c r="JP3" s="106">
        <f>DX推進指標自己診断フォーマット!J703</f>
        <v>0</v>
      </c>
      <c r="JQ3" s="106">
        <f>DX推進指標自己診断フォーマット!L703</f>
        <v>0</v>
      </c>
      <c r="JR3" s="106">
        <f>DX推進指標自己診断フォーマット!O703</f>
        <v>0</v>
      </c>
      <c r="JS3" s="106">
        <f>DX推進指標自己診断フォーマット!D707</f>
        <v>0</v>
      </c>
      <c r="JT3" s="106">
        <f>DX推進指標自己診断フォーマット!E708</f>
        <v>0</v>
      </c>
      <c r="JU3" s="106">
        <f>DX推進指標自己診断フォーマット!F708</f>
        <v>0</v>
      </c>
      <c r="JV3" s="106">
        <f>DX推進指標自己診断フォーマット!H708</f>
        <v>0</v>
      </c>
      <c r="JW3" s="106">
        <f>DX推進指標自己診断フォーマット!J708</f>
        <v>0</v>
      </c>
      <c r="JX3" s="106">
        <f>DX推進指標自己診断フォーマット!L708</f>
        <v>0</v>
      </c>
      <c r="JY3" s="106">
        <f>DX推進指標自己診断フォーマット!O708</f>
        <v>0</v>
      </c>
      <c r="JZ3" s="106">
        <f>DX推進指標自己診断フォーマット!D709</f>
        <v>0</v>
      </c>
      <c r="KA3" s="106">
        <f>DX推進指標自己診断フォーマット!E710</f>
        <v>0</v>
      </c>
      <c r="KB3" s="106">
        <f>DX推進指標自己診断フォーマット!F710</f>
        <v>0</v>
      </c>
      <c r="KC3" s="106">
        <f>DX推進指標自己診断フォーマット!H710</f>
        <v>0</v>
      </c>
      <c r="KD3" s="106">
        <f>DX推進指標自己診断フォーマット!J710</f>
        <v>0</v>
      </c>
      <c r="KE3" s="106">
        <f>DX推進指標自己診断フォーマット!L710</f>
        <v>0</v>
      </c>
      <c r="KF3" s="106">
        <f>DX推進指標自己診断フォーマット!O710</f>
        <v>0</v>
      </c>
      <c r="KG3" s="106">
        <f>DX推進指標自己診断フォーマット!D711</f>
        <v>0</v>
      </c>
      <c r="KH3" s="106">
        <f>DX推進指標自己診断フォーマット!E712</f>
        <v>0</v>
      </c>
      <c r="KI3" s="106">
        <f>DX推進指標自己診断フォーマット!F712</f>
        <v>0</v>
      </c>
      <c r="KJ3" s="106">
        <f>DX推進指標自己診断フォーマット!H712</f>
        <v>0</v>
      </c>
      <c r="KK3" s="106">
        <f>DX推進指標自己診断フォーマット!J712</f>
        <v>0</v>
      </c>
      <c r="KL3" s="106">
        <f>DX推進指標自己診断フォーマット!L712</f>
        <v>0</v>
      </c>
      <c r="KM3" s="106">
        <f>DX推進指標自己診断フォーマット!O712</f>
        <v>0</v>
      </c>
      <c r="KN3" s="106">
        <f>DX推進指標自己診断フォーマット!D713</f>
        <v>0</v>
      </c>
      <c r="KO3" s="106">
        <f>DX推進指標自己診断フォーマット!E714</f>
        <v>0</v>
      </c>
      <c r="KP3" s="106">
        <f>DX推進指標自己診断フォーマット!F714</f>
        <v>0</v>
      </c>
      <c r="KQ3" s="106">
        <f>DX推進指標自己診断フォーマット!H714</f>
        <v>0</v>
      </c>
      <c r="KR3" s="106">
        <f>DX推進指標自己診断フォーマット!J714</f>
        <v>0</v>
      </c>
      <c r="KS3" s="106">
        <f>DX推進指標自己診断フォーマット!L714</f>
        <v>0</v>
      </c>
      <c r="KT3" s="106">
        <f>DX推進指標自己診断フォーマット!O714</f>
        <v>0</v>
      </c>
      <c r="KU3" s="106">
        <f>DX推進指標自己診断フォーマット!D715</f>
        <v>0</v>
      </c>
      <c r="KV3" s="106">
        <f>DX推進指標自己診断フォーマット!E716</f>
        <v>0</v>
      </c>
      <c r="KW3" s="106">
        <f>DX推進指標自己診断フォーマット!F716</f>
        <v>0</v>
      </c>
      <c r="KX3" s="106">
        <f>DX推進指標自己診断フォーマット!H716</f>
        <v>0</v>
      </c>
      <c r="KY3" s="106">
        <f>DX推進指標自己診断フォーマット!J716</f>
        <v>0</v>
      </c>
      <c r="KZ3" s="106">
        <f>DX推進指標自己診断フォーマット!L716</f>
        <v>0</v>
      </c>
      <c r="LA3" s="106">
        <f>DX推進指標自己診断フォーマット!O716</f>
        <v>0</v>
      </c>
    </row>
    <row r="4" spans="1:313" x14ac:dyDescent="0.15">
      <c r="E4" s="3"/>
    </row>
    <row r="5" spans="1:313" x14ac:dyDescent="0.15">
      <c r="E5" s="3"/>
    </row>
    <row r="10" spans="1:313" x14ac:dyDescent="0.15">
      <c r="A10" s="104"/>
    </row>
    <row r="11" spans="1:313" x14ac:dyDescent="0.15">
      <c r="A11" s="104"/>
    </row>
  </sheetData>
  <mergeCells count="74">
    <mergeCell ref="KU1:LA1"/>
    <mergeCell ref="JS1:JY1"/>
    <mergeCell ref="JZ1:KF1"/>
    <mergeCell ref="KG1:KM1"/>
    <mergeCell ref="KN1:KT1"/>
    <mergeCell ref="IY1:JB1"/>
    <mergeCell ref="JC1:JF1"/>
    <mergeCell ref="JG1:JJ1"/>
    <mergeCell ref="JK1:JN1"/>
    <mergeCell ref="JO1:JR1"/>
    <mergeCell ref="IM1:IP1"/>
    <mergeCell ref="IQ1:IT1"/>
    <mergeCell ref="IU1:IX1"/>
    <mergeCell ref="HW1:HZ1"/>
    <mergeCell ref="IA1:ID1"/>
    <mergeCell ref="IE1:IH1"/>
    <mergeCell ref="II1:IL1"/>
    <mergeCell ref="HC1:HF1"/>
    <mergeCell ref="HG1:HJ1"/>
    <mergeCell ref="HK1:HN1"/>
    <mergeCell ref="HO1:HR1"/>
    <mergeCell ref="HS1:HV1"/>
    <mergeCell ref="GI1:GL1"/>
    <mergeCell ref="GM1:GP1"/>
    <mergeCell ref="GQ1:GT1"/>
    <mergeCell ref="GU1:GX1"/>
    <mergeCell ref="GY1:HB1"/>
    <mergeCell ref="FF1:FL1"/>
    <mergeCell ref="FM1:FS1"/>
    <mergeCell ref="FT1:FZ1"/>
    <mergeCell ref="GA1:GD1"/>
    <mergeCell ref="GE1:GH1"/>
    <mergeCell ref="EF1:EI1"/>
    <mergeCell ref="EJ1:EM1"/>
    <mergeCell ref="EN1:EQ1"/>
    <mergeCell ref="ER1:EX1"/>
    <mergeCell ref="EY1:FE1"/>
    <mergeCell ref="DL1:DO1"/>
    <mergeCell ref="DP1:DS1"/>
    <mergeCell ref="DT1:DW1"/>
    <mergeCell ref="DX1:EA1"/>
    <mergeCell ref="EB1:EE1"/>
    <mergeCell ref="CR1:CU1"/>
    <mergeCell ref="CV1:CY1"/>
    <mergeCell ref="CZ1:DC1"/>
    <mergeCell ref="DD1:DG1"/>
    <mergeCell ref="DH1:DK1"/>
    <mergeCell ref="BX1:CA1"/>
    <mergeCell ref="CB1:CE1"/>
    <mergeCell ref="CF1:CI1"/>
    <mergeCell ref="CJ1:CM1"/>
    <mergeCell ref="CN1:CQ1"/>
    <mergeCell ref="BD1:BG1"/>
    <mergeCell ref="BH1:BK1"/>
    <mergeCell ref="BL1:BO1"/>
    <mergeCell ref="BP1:BS1"/>
    <mergeCell ref="BT1:BW1"/>
    <mergeCell ref="AJ1:AM1"/>
    <mergeCell ref="AN1:AQ1"/>
    <mergeCell ref="AR1:AU1"/>
    <mergeCell ref="AV1:AY1"/>
    <mergeCell ref="AZ1:BC1"/>
    <mergeCell ref="P1:S1"/>
    <mergeCell ref="T1:W1"/>
    <mergeCell ref="X1:AA1"/>
    <mergeCell ref="AB1:AE1"/>
    <mergeCell ref="AF1:AI1"/>
    <mergeCell ref="F1:J1"/>
    <mergeCell ref="K1:O1"/>
    <mergeCell ref="A1:A2"/>
    <mergeCell ref="B1:B2"/>
    <mergeCell ref="C1:C2"/>
    <mergeCell ref="D1:D2"/>
    <mergeCell ref="E1:E2"/>
  </mergeCells>
  <phoneticPr fontId="1"/>
  <pageMargins left="0.70866141732283472" right="0.70866141732283472" top="1.1417322834645669" bottom="0.74803149606299213" header="0.31496062992125984" footer="0.31496062992125984"/>
  <pageSetup paperSize="9" orientation="portrait" r:id="rId1"/>
  <headerFooter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37"/>
  <sheetViews>
    <sheetView zoomScaleNormal="100" workbookViewId="0">
      <selection activeCell="B25" sqref="B25"/>
    </sheetView>
  </sheetViews>
  <sheetFormatPr defaultColWidth="9" defaultRowHeight="18.75" x14ac:dyDescent="0.15"/>
  <cols>
    <col min="1" max="1" width="9" style="1"/>
    <col min="2" max="3" width="38.375" style="1" bestFit="1" customWidth="1"/>
    <col min="4" max="4" width="27.75" style="1" bestFit="1" customWidth="1"/>
    <col min="5" max="5" width="25.25" style="1" bestFit="1" customWidth="1"/>
    <col min="6" max="16384" width="9" style="1"/>
  </cols>
  <sheetData>
    <row r="1" spans="2:9" x14ac:dyDescent="0.15">
      <c r="B1" s="1" t="s">
        <v>315</v>
      </c>
      <c r="C1" s="1" t="s">
        <v>316</v>
      </c>
      <c r="D1" s="1" t="s">
        <v>47</v>
      </c>
      <c r="E1" s="1" t="s">
        <v>48</v>
      </c>
      <c r="I1" s="1" t="s">
        <v>15</v>
      </c>
    </row>
    <row r="2" spans="2:9" x14ac:dyDescent="0.15">
      <c r="B2" s="35" t="s">
        <v>27</v>
      </c>
      <c r="C2" s="35" t="s">
        <v>317</v>
      </c>
      <c r="D2" s="1" t="s">
        <v>55</v>
      </c>
      <c r="E2" s="1" t="s">
        <v>54</v>
      </c>
      <c r="I2" s="1">
        <v>0</v>
      </c>
    </row>
    <row r="3" spans="2:9" x14ac:dyDescent="0.15">
      <c r="B3" s="35" t="s">
        <v>28</v>
      </c>
      <c r="C3" s="35" t="s">
        <v>318</v>
      </c>
      <c r="D3" s="1" t="s">
        <v>56</v>
      </c>
      <c r="E3" s="1" t="s">
        <v>57</v>
      </c>
      <c r="I3" s="1">
        <v>1</v>
      </c>
    </row>
    <row r="4" spans="2:9" x14ac:dyDescent="0.15">
      <c r="B4" s="35" t="s">
        <v>29</v>
      </c>
      <c r="C4" s="35" t="s">
        <v>319</v>
      </c>
      <c r="D4" s="1" t="s">
        <v>49</v>
      </c>
      <c r="E4" s="1" t="s">
        <v>58</v>
      </c>
      <c r="I4" s="1">
        <v>2</v>
      </c>
    </row>
    <row r="5" spans="2:9" x14ac:dyDescent="0.15">
      <c r="B5" s="35" t="s">
        <v>30</v>
      </c>
      <c r="C5" s="35" t="s">
        <v>320</v>
      </c>
      <c r="D5" s="1" t="s">
        <v>50</v>
      </c>
      <c r="E5" s="1" t="s">
        <v>59</v>
      </c>
      <c r="I5" s="1">
        <v>3</v>
      </c>
    </row>
    <row r="6" spans="2:9" x14ac:dyDescent="0.15">
      <c r="B6" s="35" t="s">
        <v>31</v>
      </c>
      <c r="C6" s="35" t="s">
        <v>321</v>
      </c>
      <c r="D6" s="1" t="s">
        <v>51</v>
      </c>
      <c r="E6" s="1" t="s">
        <v>60</v>
      </c>
      <c r="I6" s="1">
        <v>4</v>
      </c>
    </row>
    <row r="7" spans="2:9" x14ac:dyDescent="0.15">
      <c r="B7" s="35" t="s">
        <v>32</v>
      </c>
      <c r="C7" s="35" t="s">
        <v>322</v>
      </c>
      <c r="D7" s="1" t="s">
        <v>52</v>
      </c>
      <c r="E7" s="1" t="s">
        <v>61</v>
      </c>
      <c r="I7" s="1">
        <v>5</v>
      </c>
    </row>
    <row r="8" spans="2:9" x14ac:dyDescent="0.15">
      <c r="B8" s="35" t="s">
        <v>33</v>
      </c>
      <c r="C8" s="35" t="s">
        <v>323</v>
      </c>
      <c r="D8" s="1" t="s">
        <v>53</v>
      </c>
      <c r="E8" s="1" t="s">
        <v>62</v>
      </c>
    </row>
    <row r="9" spans="2:9" x14ac:dyDescent="0.15">
      <c r="B9" s="35" t="s">
        <v>34</v>
      </c>
      <c r="C9" s="35" t="s">
        <v>324</v>
      </c>
      <c r="D9" s="1" t="s">
        <v>63</v>
      </c>
    </row>
    <row r="10" spans="2:9" x14ac:dyDescent="0.15">
      <c r="B10" s="35" t="s">
        <v>35</v>
      </c>
      <c r="C10" s="35" t="s">
        <v>325</v>
      </c>
    </row>
    <row r="11" spans="2:9" x14ac:dyDescent="0.15">
      <c r="B11" s="35" t="s">
        <v>36</v>
      </c>
      <c r="C11" s="35" t="s">
        <v>326</v>
      </c>
    </row>
    <row r="12" spans="2:9" x14ac:dyDescent="0.15">
      <c r="B12" s="35" t="s">
        <v>37</v>
      </c>
      <c r="C12" s="35" t="s">
        <v>327</v>
      </c>
    </row>
    <row r="13" spans="2:9" x14ac:dyDescent="0.15">
      <c r="B13" s="35" t="s">
        <v>38</v>
      </c>
      <c r="C13" s="35" t="s">
        <v>328</v>
      </c>
    </row>
    <row r="14" spans="2:9" x14ac:dyDescent="0.15">
      <c r="B14" s="35" t="s">
        <v>39</v>
      </c>
      <c r="C14" s="35" t="s">
        <v>329</v>
      </c>
    </row>
    <row r="15" spans="2:9" x14ac:dyDescent="0.15">
      <c r="B15" s="35" t="s">
        <v>40</v>
      </c>
      <c r="C15" s="35" t="s">
        <v>330</v>
      </c>
    </row>
    <row r="16" spans="2:9" x14ac:dyDescent="0.15">
      <c r="B16" s="35" t="s">
        <v>41</v>
      </c>
      <c r="C16" s="35" t="s">
        <v>331</v>
      </c>
    </row>
    <row r="17" spans="2:3" x14ac:dyDescent="0.15">
      <c r="B17" s="35" t="s">
        <v>42</v>
      </c>
      <c r="C17" s="35" t="s">
        <v>332</v>
      </c>
    </row>
    <row r="18" spans="2:3" x14ac:dyDescent="0.15">
      <c r="B18" s="35" t="s">
        <v>43</v>
      </c>
      <c r="C18" s="35" t="s">
        <v>333</v>
      </c>
    </row>
    <row r="19" spans="2:3" x14ac:dyDescent="0.15">
      <c r="B19" s="35" t="s">
        <v>44</v>
      </c>
      <c r="C19" s="35" t="s">
        <v>334</v>
      </c>
    </row>
    <row r="20" spans="2:3" x14ac:dyDescent="0.15">
      <c r="B20" s="35" t="s">
        <v>45</v>
      </c>
      <c r="C20" s="35" t="s">
        <v>335</v>
      </c>
    </row>
    <row r="21" spans="2:3" x14ac:dyDescent="0.15">
      <c r="B21" s="35" t="s">
        <v>46</v>
      </c>
      <c r="C21" s="35" t="s">
        <v>336</v>
      </c>
    </row>
    <row r="22" spans="2:3" x14ac:dyDescent="0.15">
      <c r="B22" s="35"/>
      <c r="C22" s="35" t="s">
        <v>337</v>
      </c>
    </row>
    <row r="23" spans="2:3" x14ac:dyDescent="0.15">
      <c r="B23" s="35"/>
      <c r="C23" s="35" t="s">
        <v>338</v>
      </c>
    </row>
    <row r="24" spans="2:3" x14ac:dyDescent="0.15">
      <c r="B24" s="35"/>
      <c r="C24" s="35" t="s">
        <v>339</v>
      </c>
    </row>
    <row r="25" spans="2:3" x14ac:dyDescent="0.15">
      <c r="B25" s="35"/>
      <c r="C25" s="35" t="s">
        <v>340</v>
      </c>
    </row>
    <row r="26" spans="2:3" x14ac:dyDescent="0.15">
      <c r="B26" s="35"/>
      <c r="C26" s="35" t="s">
        <v>341</v>
      </c>
    </row>
    <row r="27" spans="2:3" x14ac:dyDescent="0.15">
      <c r="B27" s="35"/>
      <c r="C27" s="35" t="s">
        <v>342</v>
      </c>
    </row>
    <row r="28" spans="2:3" x14ac:dyDescent="0.15">
      <c r="B28" s="35"/>
      <c r="C28" s="35" t="s">
        <v>343</v>
      </c>
    </row>
    <row r="29" spans="2:3" x14ac:dyDescent="0.15">
      <c r="B29" s="35"/>
      <c r="C29" s="35" t="s">
        <v>344</v>
      </c>
    </row>
    <row r="30" spans="2:3" x14ac:dyDescent="0.15">
      <c r="B30" s="35"/>
      <c r="C30" s="35" t="s">
        <v>345</v>
      </c>
    </row>
    <row r="31" spans="2:3" x14ac:dyDescent="0.15">
      <c r="B31" s="35"/>
      <c r="C31" s="35" t="s">
        <v>346</v>
      </c>
    </row>
    <row r="32" spans="2:3" x14ac:dyDescent="0.15">
      <c r="B32" s="35"/>
      <c r="C32" s="35" t="s">
        <v>347</v>
      </c>
    </row>
    <row r="33" spans="2:3" x14ac:dyDescent="0.15">
      <c r="B33" s="35"/>
      <c r="C33" s="35" t="s">
        <v>348</v>
      </c>
    </row>
    <row r="34" spans="2:3" x14ac:dyDescent="0.15">
      <c r="B34" s="35"/>
      <c r="C34" s="36" t="s">
        <v>349</v>
      </c>
    </row>
    <row r="35" spans="2:3" x14ac:dyDescent="0.15">
      <c r="C35" s="1" t="s">
        <v>350</v>
      </c>
    </row>
    <row r="36" spans="2:3" x14ac:dyDescent="0.15">
      <c r="C36" s="1" t="s">
        <v>351</v>
      </c>
    </row>
    <row r="37" spans="2:3" x14ac:dyDescent="0.15">
      <c r="C37" s="1" t="s">
        <v>352</v>
      </c>
    </row>
  </sheetData>
  <phoneticPr fontId="1"/>
  <pageMargins left="0.70866141732283472" right="0.70866141732283472" top="1.1417322834645669" bottom="0.74803149606299213" header="0.31496062992125984" footer="0.31496062992125984"/>
  <pageSetup paperSize="9" scale="46" orientation="portrait" r:id="rId1"/>
  <headerFooter differentFirst="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4</vt:i4>
      </vt:variant>
      <vt:variant>
        <vt:lpstr>名前付き一覧</vt:lpstr>
      </vt:variant>
      <vt:variant>
        <vt:i4>9</vt:i4>
      </vt:variant>
    </vt:vector>
  </HeadingPairs>
  <TitlesOfParts>
    <vt:vector size="13" baseType="lpstr">
      <vt:lpstr>DX推進指標自己診断フォーマット</vt:lpstr>
      <vt:lpstr>自己診断内容一覧（参照用）</vt:lpstr>
      <vt:lpstr>データ</vt:lpstr>
      <vt:lpstr>マスタ</vt:lpstr>
      <vt:lpstr>DX推進指標自己診断フォーマット!Print_Area</vt:lpstr>
      <vt:lpstr>マスタ!Print_Area</vt:lpstr>
      <vt:lpstr>'自己診断内容一覧（参照用）'!Print_Area</vt:lpstr>
      <vt:lpstr>'自己診断内容一覧（参照用）'!Print_Titles</vt:lpstr>
      <vt:lpstr>業種</vt:lpstr>
      <vt:lpstr>業種α</vt:lpstr>
      <vt:lpstr>従業員数規模</vt:lpstr>
      <vt:lpstr>成熟度レベル</vt:lpstr>
      <vt:lpstr>売上高規模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2019-10-23T12:46:39Z</cp:lastPrinted>
  <dcterms:created xsi:type="dcterms:W3CDTF">2018-04-03T01:50:55Z</dcterms:created>
  <dcterms:modified xsi:type="dcterms:W3CDTF">2019-10-24T03:03:59Z</dcterms:modified>
</cp:coreProperties>
</file>