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" sheetId="1" r:id="rId4"/>
    <sheet state="visible" name="Summer" sheetId="2" r:id="rId5"/>
    <sheet state="visible" name="Fall" sheetId="3" r:id="rId6"/>
    <sheet state="visible" name="Winter" sheetId="4" r:id="rId7"/>
  </sheets>
  <definedNames/>
  <calcPr/>
</workbook>
</file>

<file path=xl/sharedStrings.xml><?xml version="1.0" encoding="utf-8"?>
<sst xmlns="http://schemas.openxmlformats.org/spreadsheetml/2006/main" count="176" uniqueCount="62">
  <si>
    <t>Season</t>
  </si>
  <si>
    <t>Name</t>
  </si>
  <si>
    <t>Plant type</t>
  </si>
  <si>
    <t>Days to Maturity</t>
  </si>
  <si>
    <t>Days to Regrow</t>
  </si>
  <si>
    <t>Numbers of Harvest per Seed</t>
  </si>
  <si>
    <t>Growing Days</t>
  </si>
  <si>
    <t>Number of Harvest per seed</t>
  </si>
  <si>
    <t>Seed Price</t>
  </si>
  <si>
    <t>Sell Price for one item</t>
  </si>
  <si>
    <t>Crops per Harvest</t>
  </si>
  <si>
    <t>Sell Price per Harvest</t>
  </si>
  <si>
    <t>Profit per Growing Days</t>
  </si>
  <si>
    <t>Spring</t>
  </si>
  <si>
    <t>Blue Jazz</t>
  </si>
  <si>
    <t>S</t>
  </si>
  <si>
    <t>Profit per Total Growing Days</t>
  </si>
  <si>
    <t>Fall</t>
  </si>
  <si>
    <t>Amarant</t>
  </si>
  <si>
    <t>Summer</t>
  </si>
  <si>
    <t>Blueberry</t>
  </si>
  <si>
    <t>C</t>
  </si>
  <si>
    <t>Artichoke</t>
  </si>
  <si>
    <t>Corn</t>
  </si>
  <si>
    <t>Beet</t>
  </si>
  <si>
    <t>Cauliflower</t>
  </si>
  <si>
    <t>Bok Choy</t>
  </si>
  <si>
    <t>Hops</t>
  </si>
  <si>
    <t>Coffee Bean</t>
  </si>
  <si>
    <t>Hot pepper</t>
  </si>
  <si>
    <t>Cron</t>
  </si>
  <si>
    <t>Melon</t>
  </si>
  <si>
    <t>Cranberries</t>
  </si>
  <si>
    <t>Garlic</t>
  </si>
  <si>
    <t>Poppy</t>
  </si>
  <si>
    <t>Eggplant</t>
  </si>
  <si>
    <t>Radish</t>
  </si>
  <si>
    <t>Fairy Rose</t>
  </si>
  <si>
    <t>Green Bean</t>
  </si>
  <si>
    <t>Red Cabbage</t>
  </si>
  <si>
    <t>Kale</t>
  </si>
  <si>
    <t>Starfruit</t>
  </si>
  <si>
    <t>Grape</t>
  </si>
  <si>
    <t>Parsnip</t>
  </si>
  <si>
    <t>Summer Spangle</t>
  </si>
  <si>
    <t>Pumpkin</t>
  </si>
  <si>
    <t>Yam</t>
  </si>
  <si>
    <t>Potato</t>
  </si>
  <si>
    <t>Sunflower</t>
  </si>
  <si>
    <t>Rhubarb</t>
  </si>
  <si>
    <t>value</t>
  </si>
  <si>
    <t>Tomato</t>
  </si>
  <si>
    <t>weight</t>
  </si>
  <si>
    <t>Wheat</t>
  </si>
  <si>
    <t>Strawberry</t>
  </si>
  <si>
    <t>Tulip</t>
  </si>
  <si>
    <t>Unmilled Rice</t>
  </si>
  <si>
    <t>Winter</t>
  </si>
  <si>
    <t>Crocus</t>
  </si>
  <si>
    <t>Snow Yam</t>
  </si>
  <si>
    <t>Winter Root</t>
  </si>
  <si>
    <t>Crystal Fruit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</si>
</sst>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>
      <sz val="11.0"/>
      <color rgb="FF1155CC"/>
      <name val="Inconsolata"/>
    </font>
    <font>
      <sz val="11.0"/>
      <color rgb="FF000000"/>
      <name val="Inconsolata"/>
    </font>
    <font/>
    <font>
      <name val="Arial"/>
    </font>
    <font>
      <b/>
      <color rgb="FF000000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ADFE5"/>
        <bgColor rgb="FF9ADFE5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4" fontId="4" numFmtId="0" xfId="0" applyFill="1" applyFont="1"/>
    <xf borderId="0" fillId="2" fontId="3" numFmtId="0" xfId="0" applyAlignment="1" applyFont="1">
      <alignment readingOrder="0"/>
    </xf>
    <xf borderId="0" fillId="2" fontId="3" numFmtId="0" xfId="0" applyAlignment="1" applyFont="1">
      <alignment horizontal="right" vertical="bottom"/>
    </xf>
    <xf borderId="0" fillId="2" fontId="3" numFmtId="0" xfId="0" applyFont="1"/>
    <xf borderId="0" fillId="0" fontId="3" numFmtId="0" xfId="0" applyFont="1"/>
    <xf borderId="0" fillId="3" fontId="3" numFmtId="0" xfId="0" applyFont="1"/>
    <xf borderId="0" fillId="4" fontId="5" numFmtId="0" xfId="0" applyFont="1"/>
    <xf borderId="0" fillId="4" fontId="5" numFmtId="0" xfId="0" applyFont="1"/>
    <xf borderId="0" fillId="3" fontId="6" numFmtId="0" xfId="0" applyFont="1"/>
    <xf borderId="0" fillId="0" fontId="3" numFmtId="3" xfId="0" applyAlignment="1" applyFont="1" applyNumberFormat="1">
      <alignment readingOrder="0"/>
    </xf>
    <xf borderId="0" fillId="3" fontId="3" numFmtId="3" xfId="0" applyFont="1" applyNumberFormat="1"/>
    <xf borderId="0" fillId="0" fontId="6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3" fontId="8" numFmtId="0" xfId="0" applyAlignment="1" applyFont="1">
      <alignment readingOrder="0"/>
    </xf>
    <xf borderId="0" fillId="3" fontId="9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13.29"/>
    <col customWidth="1" min="3" max="3" width="9.43"/>
    <col customWidth="1" min="6" max="6" width="25.57"/>
    <col customWidth="1" min="9" max="9" width="20.29"/>
    <col customWidth="1" min="10" max="10" width="19.0"/>
    <col customWidth="1" min="11" max="11" width="20.43"/>
    <col customWidth="1" min="12" max="12" width="22.14"/>
    <col customWidth="1" min="13" max="13" width="25.71"/>
    <col customWidth="1" min="14" max="14" width="21.57"/>
    <col customWidth="1" min="15" max="15" width="36.43"/>
    <col customWidth="1" min="16" max="16" width="2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3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5" t="s">
        <v>12</v>
      </c>
    </row>
    <row r="2">
      <c r="A2" s="7" t="s">
        <v>13</v>
      </c>
      <c r="B2" s="7" t="s">
        <v>14</v>
      </c>
      <c r="C2" s="7" t="s">
        <v>15</v>
      </c>
      <c r="D2" s="7">
        <v>7.0</v>
      </c>
      <c r="E2" s="7">
        <v>999.0</v>
      </c>
      <c r="F2" s="11">
        <f t="shared" ref="F2:F13" si="1">FLOOR((28-D2)/E2)+1</f>
        <v>1</v>
      </c>
      <c r="G2" s="14">
        <f t="shared" ref="G2:G13" si="2">D2+(FLOOR((28-D2)/E2)*E2)</f>
        <v>7</v>
      </c>
      <c r="H2" s="7">
        <v>30.0</v>
      </c>
      <c r="I2" s="7">
        <v>50.0</v>
      </c>
      <c r="J2" s="7">
        <v>1.0</v>
      </c>
      <c r="K2" s="15">
        <f t="shared" ref="K2:K13" si="3">J2*I2</f>
        <v>50</v>
      </c>
      <c r="L2" s="16">
        <f t="shared" ref="L2:L13" si="4">(K2*F2)-H2</f>
        <v>20</v>
      </c>
      <c r="N2" s="17"/>
      <c r="O2" s="11"/>
      <c r="P2" s="19"/>
    </row>
    <row r="3">
      <c r="A3" s="7" t="s">
        <v>13</v>
      </c>
      <c r="B3" s="7" t="s">
        <v>25</v>
      </c>
      <c r="C3" s="7" t="s">
        <v>15</v>
      </c>
      <c r="D3" s="7">
        <v>12.0</v>
      </c>
      <c r="E3" s="7">
        <v>999.0</v>
      </c>
      <c r="F3" s="11">
        <f t="shared" si="1"/>
        <v>1</v>
      </c>
      <c r="G3" s="14">
        <f t="shared" si="2"/>
        <v>12</v>
      </c>
      <c r="H3" s="7">
        <v>80.0</v>
      </c>
      <c r="I3" s="7">
        <v>175.0</v>
      </c>
      <c r="J3" s="7">
        <v>1.0</v>
      </c>
      <c r="K3" s="15">
        <f t="shared" si="3"/>
        <v>175</v>
      </c>
      <c r="L3" s="16">
        <f t="shared" si="4"/>
        <v>95</v>
      </c>
      <c r="N3" s="17"/>
      <c r="O3" s="11"/>
      <c r="P3" s="19"/>
    </row>
    <row r="4">
      <c r="A4" s="7" t="s">
        <v>13</v>
      </c>
      <c r="B4" s="7" t="s">
        <v>28</v>
      </c>
      <c r="C4" s="7" t="s">
        <v>21</v>
      </c>
      <c r="D4" s="7">
        <v>10.0</v>
      </c>
      <c r="E4" s="7">
        <v>2.0</v>
      </c>
      <c r="F4" s="11">
        <f t="shared" si="1"/>
        <v>10</v>
      </c>
      <c r="G4" s="14">
        <f t="shared" si="2"/>
        <v>28</v>
      </c>
      <c r="H4" s="20">
        <v>2500.0</v>
      </c>
      <c r="I4" s="7">
        <v>15.0</v>
      </c>
      <c r="J4" s="7">
        <v>4.0</v>
      </c>
      <c r="K4" s="15">
        <f t="shared" si="3"/>
        <v>60</v>
      </c>
      <c r="L4" s="21">
        <f t="shared" si="4"/>
        <v>-1900</v>
      </c>
      <c r="N4" s="17"/>
      <c r="O4" s="11"/>
      <c r="P4" s="19"/>
    </row>
    <row r="5">
      <c r="A5" s="7" t="s">
        <v>13</v>
      </c>
      <c r="B5" s="7" t="s">
        <v>33</v>
      </c>
      <c r="C5" s="7" t="s">
        <v>15</v>
      </c>
      <c r="D5" s="7">
        <v>4.0</v>
      </c>
      <c r="E5" s="7">
        <v>999.0</v>
      </c>
      <c r="F5" s="11">
        <f t="shared" si="1"/>
        <v>1</v>
      </c>
      <c r="G5" s="14">
        <f t="shared" si="2"/>
        <v>4</v>
      </c>
      <c r="H5" s="7">
        <v>40.0</v>
      </c>
      <c r="I5" s="7">
        <v>60.0</v>
      </c>
      <c r="J5" s="7">
        <v>1.0</v>
      </c>
      <c r="K5" s="15">
        <f t="shared" si="3"/>
        <v>60</v>
      </c>
      <c r="L5" s="16">
        <f t="shared" si="4"/>
        <v>20</v>
      </c>
      <c r="N5" s="17"/>
      <c r="O5" s="11"/>
      <c r="P5" s="19"/>
    </row>
    <row r="6">
      <c r="A6" s="7" t="s">
        <v>13</v>
      </c>
      <c r="B6" s="7" t="s">
        <v>38</v>
      </c>
      <c r="C6" s="7" t="s">
        <v>21</v>
      </c>
      <c r="D6" s="7">
        <v>10.0</v>
      </c>
      <c r="E6" s="7">
        <v>3.0</v>
      </c>
      <c r="F6" s="11">
        <f t="shared" si="1"/>
        <v>7</v>
      </c>
      <c r="G6" s="14">
        <f t="shared" si="2"/>
        <v>28</v>
      </c>
      <c r="H6" s="7">
        <v>60.0</v>
      </c>
      <c r="I6" s="7">
        <v>40.0</v>
      </c>
      <c r="J6" s="7">
        <v>1.0</v>
      </c>
      <c r="K6" s="15">
        <f t="shared" si="3"/>
        <v>40</v>
      </c>
      <c r="L6" s="16">
        <f t="shared" si="4"/>
        <v>220</v>
      </c>
      <c r="N6" s="17"/>
      <c r="O6" s="11"/>
      <c r="P6" s="19"/>
    </row>
    <row r="7">
      <c r="A7" s="7" t="s">
        <v>13</v>
      </c>
      <c r="B7" s="7" t="s">
        <v>40</v>
      </c>
      <c r="C7" s="7" t="s">
        <v>15</v>
      </c>
      <c r="D7" s="7">
        <v>6.0</v>
      </c>
      <c r="E7" s="7">
        <v>999.0</v>
      </c>
      <c r="F7" s="11">
        <f t="shared" si="1"/>
        <v>1</v>
      </c>
      <c r="G7" s="14">
        <f t="shared" si="2"/>
        <v>6</v>
      </c>
      <c r="H7" s="7">
        <v>70.0</v>
      </c>
      <c r="I7" s="7">
        <v>110.0</v>
      </c>
      <c r="J7" s="7">
        <v>1.0</v>
      </c>
      <c r="K7" s="15">
        <f t="shared" si="3"/>
        <v>110</v>
      </c>
      <c r="L7" s="16">
        <f t="shared" si="4"/>
        <v>40</v>
      </c>
      <c r="N7" s="17"/>
      <c r="O7" s="11"/>
      <c r="P7" s="19"/>
    </row>
    <row r="8">
      <c r="A8" s="7" t="s">
        <v>13</v>
      </c>
      <c r="B8" s="7" t="s">
        <v>43</v>
      </c>
      <c r="C8" s="7" t="s">
        <v>15</v>
      </c>
      <c r="D8" s="7">
        <v>4.0</v>
      </c>
      <c r="E8" s="7">
        <v>999.0</v>
      </c>
      <c r="F8" s="11">
        <f t="shared" si="1"/>
        <v>1</v>
      </c>
      <c r="G8" s="14">
        <f t="shared" si="2"/>
        <v>4</v>
      </c>
      <c r="H8" s="7">
        <v>20.0</v>
      </c>
      <c r="I8" s="7">
        <v>35.0</v>
      </c>
      <c r="J8" s="7">
        <v>1.0</v>
      </c>
      <c r="K8" s="15">
        <f t="shared" si="3"/>
        <v>35</v>
      </c>
      <c r="L8" s="16">
        <f t="shared" si="4"/>
        <v>15</v>
      </c>
      <c r="N8" s="17"/>
      <c r="O8" s="11"/>
      <c r="P8" s="19"/>
    </row>
    <row r="9">
      <c r="A9" s="7" t="s">
        <v>13</v>
      </c>
      <c r="B9" s="7" t="s">
        <v>47</v>
      </c>
      <c r="C9" s="7" t="s">
        <v>15</v>
      </c>
      <c r="D9" s="7">
        <v>6.0</v>
      </c>
      <c r="E9" s="7">
        <v>999.0</v>
      </c>
      <c r="F9" s="11">
        <f t="shared" si="1"/>
        <v>1</v>
      </c>
      <c r="G9" s="14">
        <f t="shared" si="2"/>
        <v>6</v>
      </c>
      <c r="H9" s="7">
        <v>50.0</v>
      </c>
      <c r="I9" s="7">
        <v>80.0</v>
      </c>
      <c r="J9" s="7">
        <v>1.0</v>
      </c>
      <c r="K9" s="15">
        <f t="shared" si="3"/>
        <v>80</v>
      </c>
      <c r="L9" s="16">
        <f t="shared" si="4"/>
        <v>30</v>
      </c>
      <c r="N9" s="17"/>
      <c r="O9" s="11"/>
      <c r="P9" s="19"/>
    </row>
    <row r="10">
      <c r="A10" s="7" t="s">
        <v>13</v>
      </c>
      <c r="B10" s="7" t="s">
        <v>49</v>
      </c>
      <c r="C10" s="7" t="s">
        <v>15</v>
      </c>
      <c r="D10" s="7">
        <v>13.0</v>
      </c>
      <c r="E10" s="7">
        <v>999.0</v>
      </c>
      <c r="F10" s="11">
        <f t="shared" si="1"/>
        <v>1</v>
      </c>
      <c r="G10" s="14">
        <f t="shared" si="2"/>
        <v>13</v>
      </c>
      <c r="H10" s="7">
        <v>100.0</v>
      </c>
      <c r="I10" s="7">
        <v>220.0</v>
      </c>
      <c r="J10" s="7">
        <v>1.0</v>
      </c>
      <c r="K10" s="15">
        <f t="shared" si="3"/>
        <v>220</v>
      </c>
      <c r="L10" s="16">
        <f t="shared" si="4"/>
        <v>120</v>
      </c>
      <c r="N10" s="17"/>
      <c r="O10" s="11"/>
      <c r="P10" s="19"/>
    </row>
    <row r="11">
      <c r="A11" s="7" t="s">
        <v>13</v>
      </c>
      <c r="B11" s="7" t="s">
        <v>54</v>
      </c>
      <c r="C11" s="7" t="s">
        <v>21</v>
      </c>
      <c r="D11" s="7">
        <v>8.0</v>
      </c>
      <c r="E11" s="7">
        <v>4.0</v>
      </c>
      <c r="F11" s="11">
        <f t="shared" si="1"/>
        <v>6</v>
      </c>
      <c r="G11" s="14">
        <f t="shared" si="2"/>
        <v>28</v>
      </c>
      <c r="H11" s="7">
        <v>100.0</v>
      </c>
      <c r="I11" s="7">
        <v>120.0</v>
      </c>
      <c r="J11" s="7">
        <v>1.0</v>
      </c>
      <c r="K11" s="15">
        <f t="shared" si="3"/>
        <v>120</v>
      </c>
      <c r="L11" s="16">
        <f t="shared" si="4"/>
        <v>620</v>
      </c>
      <c r="N11" s="17"/>
      <c r="O11" s="11"/>
      <c r="P11" s="19"/>
    </row>
    <row r="12">
      <c r="A12" s="7" t="s">
        <v>13</v>
      </c>
      <c r="B12" s="7" t="s">
        <v>55</v>
      </c>
      <c r="C12" s="7" t="s">
        <v>15</v>
      </c>
      <c r="D12" s="7">
        <v>6.0</v>
      </c>
      <c r="E12" s="7">
        <v>999.0</v>
      </c>
      <c r="F12" s="11">
        <f t="shared" si="1"/>
        <v>1</v>
      </c>
      <c r="G12" s="14">
        <f t="shared" si="2"/>
        <v>6</v>
      </c>
      <c r="H12" s="7">
        <v>20.0</v>
      </c>
      <c r="I12" s="7">
        <v>30.0</v>
      </c>
      <c r="J12" s="7">
        <v>1.0</v>
      </c>
      <c r="K12" s="15">
        <f t="shared" si="3"/>
        <v>30</v>
      </c>
      <c r="L12" s="16">
        <f t="shared" si="4"/>
        <v>10</v>
      </c>
      <c r="N12" s="17"/>
      <c r="O12" s="11"/>
      <c r="P12" s="19"/>
    </row>
    <row r="13">
      <c r="A13" s="7" t="s">
        <v>13</v>
      </c>
      <c r="B13" s="7" t="s">
        <v>56</v>
      </c>
      <c r="C13" s="7" t="s">
        <v>15</v>
      </c>
      <c r="D13" s="7">
        <v>7.0</v>
      </c>
      <c r="E13" s="7">
        <v>999.0</v>
      </c>
      <c r="F13" s="11">
        <f t="shared" si="1"/>
        <v>1</v>
      </c>
      <c r="G13" s="14">
        <f t="shared" si="2"/>
        <v>7</v>
      </c>
      <c r="H13" s="7">
        <v>40.0</v>
      </c>
      <c r="I13" s="7">
        <v>30.0</v>
      </c>
      <c r="J13" s="7">
        <v>1.0</v>
      </c>
      <c r="K13" s="15">
        <f t="shared" si="3"/>
        <v>30</v>
      </c>
      <c r="L13" s="16">
        <f t="shared" si="4"/>
        <v>-10</v>
      </c>
      <c r="N13" s="17"/>
      <c r="O13" s="11"/>
      <c r="P13" s="19"/>
    </row>
    <row r="16">
      <c r="E16" s="23" t="s">
        <v>50</v>
      </c>
      <c r="F16" s="23"/>
    </row>
    <row r="17">
      <c r="E17" s="12" t="s">
        <v>52</v>
      </c>
      <c r="F17" s="12"/>
      <c r="G17" s="7"/>
      <c r="L1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15.43"/>
    <col customWidth="1" min="3" max="3" width="10.71"/>
    <col customWidth="1" min="4" max="4" width="15.71"/>
    <col customWidth="1" min="6" max="6" width="29.43"/>
    <col customWidth="1" min="8" max="8" width="11.43"/>
    <col customWidth="1" min="9" max="9" width="21.57"/>
    <col customWidth="1" min="10" max="10" width="18.14"/>
    <col customWidth="1" min="11" max="11" width="21.57"/>
    <col customWidth="1" min="12" max="12" width="27.29"/>
    <col customWidth="1" min="13" max="13" width="28.86"/>
    <col customWidth="1" min="14" max="14" width="23.86"/>
    <col customWidth="1" min="15" max="15" width="35.43"/>
    <col customWidth="1" min="16" max="16" width="28.57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5" t="s">
        <v>16</v>
      </c>
    </row>
    <row r="2">
      <c r="A2" s="7" t="s">
        <v>19</v>
      </c>
      <c r="B2" s="9" t="s">
        <v>20</v>
      </c>
      <c r="C2" s="9" t="s">
        <v>21</v>
      </c>
      <c r="D2" s="10">
        <v>13.0</v>
      </c>
      <c r="E2" s="10">
        <v>4.0</v>
      </c>
      <c r="F2" s="10">
        <f t="shared" ref="F2:F14" si="1">FLOOR((28-D2)/E2)+1</f>
        <v>4</v>
      </c>
      <c r="G2" s="13">
        <f t="shared" ref="G2:G14" si="2">D2+(FLOOR((28-D2)/E2)*E2)</f>
        <v>25</v>
      </c>
      <c r="H2" s="10">
        <v>80.0</v>
      </c>
      <c r="I2" s="10">
        <v>50.0</v>
      </c>
      <c r="J2" s="10">
        <v>3.0</v>
      </c>
      <c r="K2" s="15">
        <f t="shared" ref="K2:K14" si="3">I2*J2</f>
        <v>150</v>
      </c>
      <c r="L2" s="16">
        <f t="shared" ref="L2:L14" si="4">(K2*F2)-H2</f>
        <v>520</v>
      </c>
      <c r="M2" s="17"/>
      <c r="N2" s="18"/>
    </row>
    <row r="3">
      <c r="A3" s="7" t="s">
        <v>19</v>
      </c>
      <c r="B3" s="7" t="s">
        <v>23</v>
      </c>
      <c r="C3" s="7" t="s">
        <v>21</v>
      </c>
      <c r="D3" s="7">
        <v>14.0</v>
      </c>
      <c r="E3" s="7">
        <v>4.0</v>
      </c>
      <c r="F3" s="10">
        <f t="shared" si="1"/>
        <v>4</v>
      </c>
      <c r="G3" s="13">
        <f t="shared" si="2"/>
        <v>26</v>
      </c>
      <c r="H3" s="7">
        <v>150.0</v>
      </c>
      <c r="I3" s="7">
        <v>50.0</v>
      </c>
      <c r="J3" s="7">
        <v>1.0</v>
      </c>
      <c r="K3" s="15">
        <f t="shared" si="3"/>
        <v>50</v>
      </c>
      <c r="L3" s="16">
        <f t="shared" si="4"/>
        <v>50</v>
      </c>
      <c r="M3" s="17"/>
      <c r="N3" s="18"/>
    </row>
    <row r="4">
      <c r="A4" s="7" t="s">
        <v>19</v>
      </c>
      <c r="B4" s="7" t="s">
        <v>27</v>
      </c>
      <c r="C4" s="7" t="s">
        <v>21</v>
      </c>
      <c r="D4" s="7">
        <v>11.0</v>
      </c>
      <c r="E4" s="7">
        <v>1.0</v>
      </c>
      <c r="F4" s="10">
        <f t="shared" si="1"/>
        <v>18</v>
      </c>
      <c r="G4" s="13">
        <f t="shared" si="2"/>
        <v>28</v>
      </c>
      <c r="H4" s="7">
        <v>60.0</v>
      </c>
      <c r="I4" s="7">
        <v>25.0</v>
      </c>
      <c r="J4" s="7">
        <v>1.0</v>
      </c>
      <c r="K4" s="15">
        <f t="shared" si="3"/>
        <v>25</v>
      </c>
      <c r="L4" s="16">
        <f t="shared" si="4"/>
        <v>390</v>
      </c>
      <c r="M4" s="17"/>
      <c r="N4" s="18"/>
    </row>
    <row r="5">
      <c r="A5" s="7" t="s">
        <v>19</v>
      </c>
      <c r="B5" s="7" t="s">
        <v>29</v>
      </c>
      <c r="C5" s="7" t="s">
        <v>21</v>
      </c>
      <c r="D5" s="7">
        <v>5.0</v>
      </c>
      <c r="E5" s="7">
        <v>3.0</v>
      </c>
      <c r="F5" s="10">
        <f t="shared" si="1"/>
        <v>8</v>
      </c>
      <c r="G5" s="13">
        <f t="shared" si="2"/>
        <v>26</v>
      </c>
      <c r="H5" s="7">
        <v>40.0</v>
      </c>
      <c r="I5" s="7">
        <v>40.0</v>
      </c>
      <c r="J5" s="7">
        <v>1.0</v>
      </c>
      <c r="K5" s="15">
        <f t="shared" si="3"/>
        <v>40</v>
      </c>
      <c r="L5" s="16">
        <f t="shared" si="4"/>
        <v>280</v>
      </c>
      <c r="M5" s="17"/>
      <c r="N5" s="18"/>
    </row>
    <row r="6">
      <c r="A6" s="7" t="s">
        <v>19</v>
      </c>
      <c r="B6" s="7" t="s">
        <v>31</v>
      </c>
      <c r="C6" s="7" t="s">
        <v>15</v>
      </c>
      <c r="D6" s="7">
        <v>12.0</v>
      </c>
      <c r="E6" s="7">
        <v>9999.0</v>
      </c>
      <c r="F6" s="10">
        <f t="shared" si="1"/>
        <v>1</v>
      </c>
      <c r="G6" s="13">
        <f t="shared" si="2"/>
        <v>12</v>
      </c>
      <c r="H6" s="7">
        <v>80.0</v>
      </c>
      <c r="I6" s="7">
        <v>250.0</v>
      </c>
      <c r="J6" s="7">
        <v>1.0</v>
      </c>
      <c r="K6" s="15">
        <f t="shared" si="3"/>
        <v>250</v>
      </c>
      <c r="L6" s="16">
        <f t="shared" si="4"/>
        <v>170</v>
      </c>
      <c r="M6" s="17"/>
      <c r="N6" s="18"/>
    </row>
    <row r="7">
      <c r="A7" s="7" t="s">
        <v>19</v>
      </c>
      <c r="B7" s="7" t="s">
        <v>34</v>
      </c>
      <c r="C7" s="7" t="s">
        <v>15</v>
      </c>
      <c r="D7" s="7">
        <v>7.0</v>
      </c>
      <c r="E7" s="7">
        <v>9999.0</v>
      </c>
      <c r="F7" s="10">
        <f t="shared" si="1"/>
        <v>1</v>
      </c>
      <c r="G7" s="13">
        <f t="shared" si="2"/>
        <v>7</v>
      </c>
      <c r="H7" s="7">
        <v>100.0</v>
      </c>
      <c r="I7" s="7">
        <v>140.0</v>
      </c>
      <c r="J7" s="7">
        <v>1.0</v>
      </c>
      <c r="K7" s="15">
        <f t="shared" si="3"/>
        <v>140</v>
      </c>
      <c r="L7" s="16">
        <f t="shared" si="4"/>
        <v>40</v>
      </c>
      <c r="M7" s="17"/>
      <c r="N7" s="18"/>
    </row>
    <row r="8">
      <c r="A8" s="7" t="s">
        <v>19</v>
      </c>
      <c r="B8" s="7" t="s">
        <v>36</v>
      </c>
      <c r="C8" s="7" t="s">
        <v>15</v>
      </c>
      <c r="D8" s="7">
        <v>6.0</v>
      </c>
      <c r="E8" s="7">
        <v>9999.0</v>
      </c>
      <c r="F8" s="10">
        <f t="shared" si="1"/>
        <v>1</v>
      </c>
      <c r="G8" s="13">
        <f t="shared" si="2"/>
        <v>6</v>
      </c>
      <c r="H8" s="7">
        <v>40.0</v>
      </c>
      <c r="I8" s="7">
        <v>90.0</v>
      </c>
      <c r="J8" s="7">
        <v>1.0</v>
      </c>
      <c r="K8" s="15">
        <f t="shared" si="3"/>
        <v>90</v>
      </c>
      <c r="L8" s="16">
        <f t="shared" si="4"/>
        <v>50</v>
      </c>
      <c r="M8" s="17"/>
      <c r="N8" s="18"/>
    </row>
    <row r="9">
      <c r="A9" s="7" t="s">
        <v>19</v>
      </c>
      <c r="B9" s="7" t="s">
        <v>39</v>
      </c>
      <c r="C9" s="7" t="s">
        <v>15</v>
      </c>
      <c r="D9" s="7">
        <v>9.0</v>
      </c>
      <c r="E9" s="7">
        <v>9999.0</v>
      </c>
      <c r="F9" s="10">
        <f t="shared" si="1"/>
        <v>1</v>
      </c>
      <c r="G9" s="13">
        <f t="shared" si="2"/>
        <v>9</v>
      </c>
      <c r="H9" s="7">
        <v>100.0</v>
      </c>
      <c r="I9" s="7">
        <v>260.0</v>
      </c>
      <c r="J9" s="7">
        <v>1.0</v>
      </c>
      <c r="K9" s="15">
        <f t="shared" si="3"/>
        <v>260</v>
      </c>
      <c r="L9" s="16">
        <f t="shared" si="4"/>
        <v>160</v>
      </c>
      <c r="M9" s="17"/>
      <c r="N9" s="18"/>
    </row>
    <row r="10">
      <c r="A10" s="7" t="s">
        <v>19</v>
      </c>
      <c r="B10" s="7" t="s">
        <v>41</v>
      </c>
      <c r="C10" s="7" t="s">
        <v>15</v>
      </c>
      <c r="D10" s="7">
        <v>13.0</v>
      </c>
      <c r="E10" s="7">
        <v>9999.0</v>
      </c>
      <c r="F10" s="10">
        <f t="shared" si="1"/>
        <v>1</v>
      </c>
      <c r="G10" s="13">
        <f t="shared" si="2"/>
        <v>13</v>
      </c>
      <c r="H10" s="7">
        <v>400.0</v>
      </c>
      <c r="I10" s="7">
        <v>750.0</v>
      </c>
      <c r="J10" s="7">
        <v>1.0</v>
      </c>
      <c r="K10" s="15">
        <f t="shared" si="3"/>
        <v>750</v>
      </c>
      <c r="L10" s="16">
        <f t="shared" si="4"/>
        <v>350</v>
      </c>
      <c r="M10" s="17"/>
      <c r="N10" s="18"/>
    </row>
    <row r="11">
      <c r="A11" s="7" t="s">
        <v>19</v>
      </c>
      <c r="B11" s="7" t="s">
        <v>44</v>
      </c>
      <c r="C11" s="7" t="s">
        <v>15</v>
      </c>
      <c r="D11" s="7">
        <v>8.0</v>
      </c>
      <c r="E11" s="7">
        <v>9999.0</v>
      </c>
      <c r="F11" s="10">
        <f t="shared" si="1"/>
        <v>1</v>
      </c>
      <c r="G11" s="13">
        <f t="shared" si="2"/>
        <v>8</v>
      </c>
      <c r="H11" s="7">
        <v>50.0</v>
      </c>
      <c r="I11" s="7">
        <v>90.0</v>
      </c>
      <c r="J11" s="7">
        <v>1.0</v>
      </c>
      <c r="K11" s="15">
        <f t="shared" si="3"/>
        <v>90</v>
      </c>
      <c r="L11" s="16">
        <f t="shared" si="4"/>
        <v>40</v>
      </c>
      <c r="M11" s="17"/>
      <c r="N11" s="18"/>
    </row>
    <row r="12">
      <c r="A12" s="7" t="s">
        <v>19</v>
      </c>
      <c r="B12" s="7" t="s">
        <v>48</v>
      </c>
      <c r="C12" s="7" t="s">
        <v>15</v>
      </c>
      <c r="D12" s="7">
        <v>8.0</v>
      </c>
      <c r="E12" s="7">
        <v>9999.0</v>
      </c>
      <c r="F12" s="10">
        <f t="shared" si="1"/>
        <v>1</v>
      </c>
      <c r="G12" s="13">
        <f t="shared" si="2"/>
        <v>8</v>
      </c>
      <c r="H12" s="7">
        <v>200.0</v>
      </c>
      <c r="I12" s="7">
        <v>80.0</v>
      </c>
      <c r="J12" s="7">
        <v>1.0</v>
      </c>
      <c r="K12" s="15">
        <f t="shared" si="3"/>
        <v>80</v>
      </c>
      <c r="L12" s="16">
        <f t="shared" si="4"/>
        <v>-120</v>
      </c>
      <c r="M12" s="17"/>
      <c r="N12" s="18"/>
    </row>
    <row r="13">
      <c r="A13" s="7" t="s">
        <v>19</v>
      </c>
      <c r="B13" s="7" t="s">
        <v>51</v>
      </c>
      <c r="C13" s="7" t="s">
        <v>21</v>
      </c>
      <c r="D13" s="7">
        <v>11.0</v>
      </c>
      <c r="E13" s="7">
        <v>4.0</v>
      </c>
      <c r="F13" s="10">
        <f t="shared" si="1"/>
        <v>5</v>
      </c>
      <c r="G13" s="13">
        <f t="shared" si="2"/>
        <v>27</v>
      </c>
      <c r="H13" s="7">
        <v>50.0</v>
      </c>
      <c r="I13" s="7">
        <v>60.0</v>
      </c>
      <c r="J13" s="7">
        <v>1.0</v>
      </c>
      <c r="K13" s="15">
        <f t="shared" si="3"/>
        <v>60</v>
      </c>
      <c r="L13" s="16">
        <f t="shared" si="4"/>
        <v>250</v>
      </c>
      <c r="M13" s="17"/>
      <c r="N13" s="18"/>
    </row>
    <row r="14">
      <c r="A14" s="7" t="s">
        <v>19</v>
      </c>
      <c r="B14" s="7" t="s">
        <v>53</v>
      </c>
      <c r="C14" s="7" t="s">
        <v>15</v>
      </c>
      <c r="D14" s="7">
        <v>4.0</v>
      </c>
      <c r="E14" s="7">
        <v>9999.0</v>
      </c>
      <c r="F14" s="10">
        <f t="shared" si="1"/>
        <v>1</v>
      </c>
      <c r="G14" s="13">
        <f t="shared" si="2"/>
        <v>4</v>
      </c>
      <c r="H14" s="7">
        <v>10.0</v>
      </c>
      <c r="I14" s="7">
        <v>25.0</v>
      </c>
      <c r="J14" s="7">
        <v>1.0</v>
      </c>
      <c r="K14" s="15">
        <f t="shared" si="3"/>
        <v>25</v>
      </c>
      <c r="L14" s="16">
        <f t="shared" si="4"/>
        <v>15</v>
      </c>
      <c r="M14" s="17"/>
      <c r="N14" s="18"/>
    </row>
    <row r="15">
      <c r="F15" s="10"/>
      <c r="G15" s="24"/>
      <c r="M15" s="9"/>
    </row>
    <row r="17">
      <c r="E17" s="23" t="s">
        <v>50</v>
      </c>
      <c r="F17" s="23"/>
    </row>
    <row r="18">
      <c r="E18" s="12" t="s">
        <v>52</v>
      </c>
      <c r="F18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2.29"/>
    <col customWidth="1" min="3" max="3" width="10.0"/>
    <col customWidth="1" min="4" max="4" width="14.57"/>
    <col customWidth="1" min="5" max="5" width="14.29"/>
    <col customWidth="1" min="6" max="6" width="27.14"/>
    <col customWidth="1" min="7" max="7" width="13.57"/>
    <col customWidth="1" min="8" max="8" width="10.29"/>
    <col customWidth="1" min="9" max="9" width="20.71"/>
    <col customWidth="1" min="10" max="10" width="17.29"/>
    <col customWidth="1" min="11" max="11" width="20.29"/>
    <col customWidth="1" min="12" max="12" width="22.43"/>
    <col customWidth="1" min="14" max="15" width="25.29"/>
    <col customWidth="1" min="16" max="16" width="19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6" t="s">
        <v>12</v>
      </c>
      <c r="M1" s="2"/>
      <c r="N1" s="2"/>
      <c r="O1" s="2"/>
      <c r="P1" s="2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7" t="s">
        <v>17</v>
      </c>
      <c r="B2" s="7" t="s">
        <v>18</v>
      </c>
      <c r="C2" s="7" t="s">
        <v>15</v>
      </c>
      <c r="D2" s="7">
        <v>7.0</v>
      </c>
      <c r="E2" s="7">
        <v>999.0</v>
      </c>
      <c r="F2" s="7">
        <f t="shared" ref="F2:F10" si="1">FLOOR((28-D2)/E2)+1</f>
        <v>1</v>
      </c>
      <c r="G2" s="12">
        <f t="shared" ref="G2:G12" si="2">D2+(FLOOR((28-D2)/E2)*E2)</f>
        <v>7</v>
      </c>
      <c r="H2" s="7">
        <v>70.0</v>
      </c>
      <c r="I2" s="7">
        <v>150.0</v>
      </c>
      <c r="J2" s="7">
        <v>1.0</v>
      </c>
      <c r="K2" s="15">
        <f t="shared" ref="K2:K12" si="3">I2*J2</f>
        <v>150</v>
      </c>
      <c r="L2" s="16">
        <f t="shared" ref="L2:L12" si="4">(K2*F2)-H2</f>
        <v>80</v>
      </c>
    </row>
    <row r="3">
      <c r="A3" s="7" t="s">
        <v>17</v>
      </c>
      <c r="B3" s="7" t="s">
        <v>22</v>
      </c>
      <c r="C3" s="7" t="s">
        <v>15</v>
      </c>
      <c r="D3" s="7">
        <v>8.0</v>
      </c>
      <c r="E3" s="7">
        <v>999.0</v>
      </c>
      <c r="F3" s="7">
        <f t="shared" si="1"/>
        <v>1</v>
      </c>
      <c r="G3" s="12">
        <f t="shared" si="2"/>
        <v>8</v>
      </c>
      <c r="H3" s="7">
        <v>30.0</v>
      </c>
      <c r="I3" s="7">
        <v>160.0</v>
      </c>
      <c r="J3" s="7">
        <v>1.0</v>
      </c>
      <c r="K3" s="15">
        <f t="shared" si="3"/>
        <v>160</v>
      </c>
      <c r="L3" s="16">
        <f t="shared" si="4"/>
        <v>130</v>
      </c>
    </row>
    <row r="4">
      <c r="A4" s="7" t="s">
        <v>17</v>
      </c>
      <c r="B4" s="7" t="s">
        <v>24</v>
      </c>
      <c r="C4" s="7" t="s">
        <v>15</v>
      </c>
      <c r="D4" s="7">
        <v>6.0</v>
      </c>
      <c r="E4" s="7">
        <v>999.0</v>
      </c>
      <c r="F4" s="7">
        <f t="shared" si="1"/>
        <v>1</v>
      </c>
      <c r="G4" s="12">
        <f t="shared" si="2"/>
        <v>6</v>
      </c>
      <c r="H4" s="7">
        <v>20.0</v>
      </c>
      <c r="I4" s="7">
        <v>100.0</v>
      </c>
      <c r="J4" s="7">
        <v>1.0</v>
      </c>
      <c r="K4" s="15">
        <f t="shared" si="3"/>
        <v>100</v>
      </c>
      <c r="L4" s="16">
        <f t="shared" si="4"/>
        <v>80</v>
      </c>
    </row>
    <row r="5">
      <c r="A5" s="7" t="s">
        <v>17</v>
      </c>
      <c r="B5" s="7" t="s">
        <v>26</v>
      </c>
      <c r="C5" s="7" t="s">
        <v>15</v>
      </c>
      <c r="D5" s="7">
        <v>4.0</v>
      </c>
      <c r="E5" s="7">
        <v>999.0</v>
      </c>
      <c r="F5" s="7">
        <f t="shared" si="1"/>
        <v>1</v>
      </c>
      <c r="G5" s="12">
        <f t="shared" si="2"/>
        <v>4</v>
      </c>
      <c r="H5" s="7">
        <v>50.0</v>
      </c>
      <c r="I5" s="7">
        <v>80.0</v>
      </c>
      <c r="J5" s="7">
        <v>1.0</v>
      </c>
      <c r="K5" s="15">
        <f t="shared" si="3"/>
        <v>80</v>
      </c>
      <c r="L5" s="16">
        <f t="shared" si="4"/>
        <v>30</v>
      </c>
    </row>
    <row r="6">
      <c r="A6" s="7" t="s">
        <v>17</v>
      </c>
      <c r="B6" s="7" t="s">
        <v>30</v>
      </c>
      <c r="C6" s="7" t="s">
        <v>21</v>
      </c>
      <c r="D6" s="7">
        <v>14.0</v>
      </c>
      <c r="E6" s="7">
        <v>4.0</v>
      </c>
      <c r="F6" s="7">
        <f t="shared" si="1"/>
        <v>4</v>
      </c>
      <c r="G6" s="12">
        <f t="shared" si="2"/>
        <v>26</v>
      </c>
      <c r="H6" s="7">
        <v>150.0</v>
      </c>
      <c r="I6" s="7">
        <v>50.0</v>
      </c>
      <c r="J6" s="7">
        <v>1.0</v>
      </c>
      <c r="K6" s="15">
        <f t="shared" si="3"/>
        <v>50</v>
      </c>
      <c r="L6" s="16">
        <f t="shared" si="4"/>
        <v>50</v>
      </c>
    </row>
    <row r="7">
      <c r="A7" s="7" t="s">
        <v>17</v>
      </c>
      <c r="B7" s="7" t="s">
        <v>32</v>
      </c>
      <c r="C7" s="7" t="s">
        <v>21</v>
      </c>
      <c r="D7" s="7">
        <v>7.0</v>
      </c>
      <c r="E7" s="7">
        <v>5.0</v>
      </c>
      <c r="F7" s="7">
        <f t="shared" si="1"/>
        <v>5</v>
      </c>
      <c r="G7" s="12">
        <f t="shared" si="2"/>
        <v>27</v>
      </c>
      <c r="H7" s="7">
        <v>240.0</v>
      </c>
      <c r="I7" s="7">
        <v>75.0</v>
      </c>
      <c r="J7" s="7">
        <v>2.0</v>
      </c>
      <c r="K7" s="15">
        <f t="shared" si="3"/>
        <v>150</v>
      </c>
      <c r="L7" s="16">
        <f t="shared" si="4"/>
        <v>510</v>
      </c>
    </row>
    <row r="8">
      <c r="A8" s="7" t="s">
        <v>17</v>
      </c>
      <c r="B8" s="7" t="s">
        <v>35</v>
      </c>
      <c r="C8" s="7" t="s">
        <v>21</v>
      </c>
      <c r="D8" s="7">
        <v>5.0</v>
      </c>
      <c r="E8" s="7">
        <v>5.0</v>
      </c>
      <c r="F8" s="7">
        <f t="shared" si="1"/>
        <v>5</v>
      </c>
      <c r="G8" s="12">
        <f t="shared" si="2"/>
        <v>25</v>
      </c>
      <c r="H8" s="7">
        <v>20.0</v>
      </c>
      <c r="I8" s="7">
        <v>60.0</v>
      </c>
      <c r="J8" s="7">
        <v>1.0</v>
      </c>
      <c r="K8" s="15">
        <f t="shared" si="3"/>
        <v>60</v>
      </c>
      <c r="L8" s="16">
        <f t="shared" si="4"/>
        <v>280</v>
      </c>
    </row>
    <row r="9">
      <c r="A9" s="7" t="s">
        <v>17</v>
      </c>
      <c r="B9" s="7" t="s">
        <v>37</v>
      </c>
      <c r="C9" s="7" t="s">
        <v>15</v>
      </c>
      <c r="D9" s="7">
        <v>12.0</v>
      </c>
      <c r="E9" s="7">
        <v>999.0</v>
      </c>
      <c r="F9" s="7">
        <f t="shared" si="1"/>
        <v>1</v>
      </c>
      <c r="G9" s="12">
        <f t="shared" si="2"/>
        <v>12</v>
      </c>
      <c r="H9" s="7">
        <v>200.0</v>
      </c>
      <c r="I9" s="7">
        <v>290.0</v>
      </c>
      <c r="J9" s="7">
        <v>1.0</v>
      </c>
      <c r="K9" s="15">
        <f t="shared" si="3"/>
        <v>290</v>
      </c>
      <c r="L9" s="16">
        <f t="shared" si="4"/>
        <v>90</v>
      </c>
    </row>
    <row r="10">
      <c r="A10" s="7" t="s">
        <v>17</v>
      </c>
      <c r="B10" s="7" t="s">
        <v>42</v>
      </c>
      <c r="C10" s="7" t="s">
        <v>21</v>
      </c>
      <c r="D10" s="7">
        <v>10.0</v>
      </c>
      <c r="E10" s="7">
        <v>3.0</v>
      </c>
      <c r="F10" s="7">
        <f t="shared" si="1"/>
        <v>7</v>
      </c>
      <c r="G10" s="12">
        <f t="shared" si="2"/>
        <v>28</v>
      </c>
      <c r="H10" s="7">
        <v>60.0</v>
      </c>
      <c r="I10" s="7">
        <v>80.0</v>
      </c>
      <c r="J10" s="7">
        <v>1.0</v>
      </c>
      <c r="K10" s="15">
        <f t="shared" si="3"/>
        <v>80</v>
      </c>
      <c r="L10" s="16">
        <f t="shared" si="4"/>
        <v>500</v>
      </c>
    </row>
    <row r="11">
      <c r="A11" s="7" t="s">
        <v>17</v>
      </c>
      <c r="B11" s="7" t="s">
        <v>45</v>
      </c>
      <c r="C11" s="7" t="s">
        <v>15</v>
      </c>
      <c r="D11" s="7">
        <v>13.0</v>
      </c>
      <c r="E11" s="7">
        <v>999.0</v>
      </c>
      <c r="F11" s="7">
        <v>1.0</v>
      </c>
      <c r="G11" s="12">
        <f t="shared" si="2"/>
        <v>13</v>
      </c>
      <c r="H11" s="7">
        <v>100.0</v>
      </c>
      <c r="I11" s="7">
        <v>320.0</v>
      </c>
      <c r="J11" s="7">
        <v>1.0</v>
      </c>
      <c r="K11" s="15">
        <f t="shared" si="3"/>
        <v>320</v>
      </c>
      <c r="L11" s="16">
        <f t="shared" si="4"/>
        <v>220</v>
      </c>
    </row>
    <row r="12">
      <c r="A12" s="7" t="s">
        <v>17</v>
      </c>
      <c r="B12" s="7" t="s">
        <v>46</v>
      </c>
      <c r="C12" s="7" t="s">
        <v>15</v>
      </c>
      <c r="D12" s="7">
        <v>10.0</v>
      </c>
      <c r="E12" s="7">
        <v>999.0</v>
      </c>
      <c r="F12" s="7">
        <v>1.0</v>
      </c>
      <c r="G12" s="12">
        <f t="shared" si="2"/>
        <v>10</v>
      </c>
      <c r="H12" s="7">
        <v>60.0</v>
      </c>
      <c r="I12" s="7">
        <v>160.0</v>
      </c>
      <c r="J12" s="7">
        <v>1.0</v>
      </c>
      <c r="K12" s="15">
        <f t="shared" si="3"/>
        <v>160</v>
      </c>
      <c r="L12" s="16">
        <f t="shared" si="4"/>
        <v>100</v>
      </c>
    </row>
    <row r="13">
      <c r="G13" s="22"/>
    </row>
    <row r="17">
      <c r="E17" s="23" t="s">
        <v>50</v>
      </c>
      <c r="F17" s="23"/>
    </row>
    <row r="18">
      <c r="E18" s="12" t="s">
        <v>52</v>
      </c>
      <c r="F18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3" max="3" width="10.43"/>
    <col customWidth="1" min="4" max="4" width="15.57"/>
    <col customWidth="1" min="5" max="5" width="14.57"/>
    <col customWidth="1" min="6" max="6" width="27.43"/>
    <col customWidth="1" min="8" max="8" width="11.43"/>
    <col customWidth="1" min="9" max="9" width="19.71"/>
    <col customWidth="1" min="10" max="10" width="17.57"/>
    <col customWidth="1" min="11" max="11" width="20.43"/>
    <col customWidth="1" min="12" max="12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25" t="s">
        <v>12</v>
      </c>
    </row>
    <row r="2">
      <c r="A2" s="7" t="s">
        <v>57</v>
      </c>
      <c r="B2" s="7" t="s">
        <v>58</v>
      </c>
      <c r="C2" s="7" t="s">
        <v>15</v>
      </c>
      <c r="D2" s="7">
        <v>6.0</v>
      </c>
      <c r="E2" s="7">
        <v>999.0</v>
      </c>
      <c r="F2" s="7">
        <f t="shared" ref="F2:F5" si="1">FLOOR((28-D2)/E2) + 1</f>
        <v>1</v>
      </c>
      <c r="G2" s="12">
        <f t="shared" ref="G2:G5" si="2">D2+(FLOOR((28-D2)/E2)*E2)</f>
        <v>6</v>
      </c>
      <c r="H2" s="7">
        <v>30.0</v>
      </c>
      <c r="I2" s="7">
        <v>120.0</v>
      </c>
      <c r="J2" s="7">
        <v>1.0</v>
      </c>
      <c r="K2" s="7">
        <v>120.0</v>
      </c>
      <c r="L2" s="26">
        <f t="shared" ref="L2:L5" si="3">(K2*F2)-H2</f>
        <v>90</v>
      </c>
    </row>
    <row r="3">
      <c r="A3" s="7" t="s">
        <v>57</v>
      </c>
      <c r="B3" s="7" t="s">
        <v>59</v>
      </c>
      <c r="C3" s="7" t="s">
        <v>15</v>
      </c>
      <c r="D3" s="7">
        <v>4.0</v>
      </c>
      <c r="E3" s="7">
        <v>999.0</v>
      </c>
      <c r="F3" s="7">
        <f t="shared" si="1"/>
        <v>1</v>
      </c>
      <c r="G3" s="12">
        <f t="shared" si="2"/>
        <v>4</v>
      </c>
      <c r="H3" s="7">
        <v>30.0</v>
      </c>
      <c r="I3" s="7">
        <v>100.0</v>
      </c>
      <c r="J3" s="7">
        <v>1.0</v>
      </c>
      <c r="K3" s="7">
        <v>100.0</v>
      </c>
      <c r="L3" s="26">
        <f t="shared" si="3"/>
        <v>70</v>
      </c>
    </row>
    <row r="4">
      <c r="A4" s="7" t="s">
        <v>57</v>
      </c>
      <c r="B4" s="7" t="s">
        <v>60</v>
      </c>
      <c r="C4" s="7" t="s">
        <v>15</v>
      </c>
      <c r="D4" s="7">
        <v>5.0</v>
      </c>
      <c r="E4" s="7">
        <v>999.0</v>
      </c>
      <c r="F4" s="7">
        <f t="shared" si="1"/>
        <v>1</v>
      </c>
      <c r="G4" s="12">
        <f t="shared" si="2"/>
        <v>5</v>
      </c>
      <c r="H4" s="7">
        <v>30.0</v>
      </c>
      <c r="I4" s="7">
        <v>105.0</v>
      </c>
      <c r="J4" s="7">
        <v>1.0</v>
      </c>
      <c r="K4" s="7">
        <v>105.0</v>
      </c>
      <c r="L4" s="26">
        <f t="shared" si="3"/>
        <v>75</v>
      </c>
    </row>
    <row r="5">
      <c r="A5" s="7" t="s">
        <v>57</v>
      </c>
      <c r="B5" s="27" t="s">
        <v>61</v>
      </c>
      <c r="C5" s="27" t="s">
        <v>21</v>
      </c>
      <c r="D5" s="7">
        <v>9.0</v>
      </c>
      <c r="E5" s="7">
        <v>5.0</v>
      </c>
      <c r="F5" s="7">
        <f t="shared" si="1"/>
        <v>4</v>
      </c>
      <c r="G5" s="12">
        <f t="shared" si="2"/>
        <v>24</v>
      </c>
      <c r="H5" s="7">
        <v>30.0</v>
      </c>
      <c r="I5" s="7">
        <v>150.0</v>
      </c>
      <c r="J5" s="7">
        <v>1.0</v>
      </c>
      <c r="K5" s="7">
        <v>150.0</v>
      </c>
      <c r="L5" s="26">
        <f t="shared" si="3"/>
        <v>570</v>
      </c>
    </row>
    <row r="7">
      <c r="E7" s="23" t="s">
        <v>50</v>
      </c>
      <c r="F7" s="23"/>
    </row>
    <row r="8">
      <c r="E8" s="12" t="s">
        <v>52</v>
      </c>
      <c r="F8" s="12"/>
    </row>
  </sheetData>
  <drawing r:id="rId1"/>
</worksheet>
</file>