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marcb\Dropbox (MIT)\FofS\code_dev\demand_projection\data\"/>
    </mc:Choice>
  </mc:AlternateContent>
  <xr:revisionPtr revIDLastSave="0" documentId="13_ncr:1_{828B40BF-798F-4B64-9DAF-BD2DB540158B}" xr6:coauthVersionLast="45" xr6:coauthVersionMax="45" xr10:uidLastSave="{00000000-0000-0000-0000-000000000000}"/>
  <bookViews>
    <workbookView xWindow="820" yWindow="-110" windowWidth="24890" windowHeight="14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1" i="1" l="1"/>
  <c r="AB30" i="1" l="1"/>
  <c r="AA30" i="1"/>
  <c r="Z30" i="1"/>
  <c r="N31" i="1"/>
  <c r="O31" i="1"/>
  <c r="C31" i="1" l="1"/>
  <c r="D31" i="1"/>
  <c r="E31" i="1"/>
  <c r="F31" i="1"/>
  <c r="G31" i="1"/>
  <c r="H31" i="1"/>
  <c r="I31" i="1"/>
  <c r="J31" i="1"/>
  <c r="K31" i="1"/>
  <c r="L31" i="1"/>
  <c r="M31" i="1"/>
  <c r="R31" i="1"/>
  <c r="S31" i="1"/>
  <c r="T31" i="1"/>
  <c r="U31" i="1"/>
  <c r="V31" i="1"/>
  <c r="W31" i="1"/>
  <c r="X31" i="1"/>
  <c r="Y31" i="1"/>
  <c r="B31" i="1"/>
  <c r="AA2" i="1" l="1"/>
  <c r="AB2" i="1"/>
  <c r="AA3" i="1"/>
  <c r="AB3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2" i="1"/>
  <c r="Z31" i="1" l="1"/>
  <c r="AA31" i="1"/>
  <c r="AB31" i="1"/>
  <c r="P31" i="1"/>
</calcChain>
</file>

<file path=xl/sharedStrings.xml><?xml version="1.0" encoding="utf-8"?>
<sst xmlns="http://schemas.openxmlformats.org/spreadsheetml/2006/main" count="58" uniqueCount="58">
  <si>
    <t>Goa</t>
  </si>
  <si>
    <t>Jharkhand</t>
  </si>
  <si>
    <t>Telangana</t>
  </si>
  <si>
    <t>Uttar Pradesh</t>
  </si>
  <si>
    <t>West Bengal</t>
  </si>
  <si>
    <t>Total</t>
  </si>
  <si>
    <t>Andhra Pradesh</t>
  </si>
  <si>
    <t>Gujarat</t>
  </si>
  <si>
    <t>Himachal Pradesh</t>
  </si>
  <si>
    <t>Jammu &amp; Kashmir</t>
  </si>
  <si>
    <t>Karnataka</t>
  </si>
  <si>
    <t>Kerala</t>
  </si>
  <si>
    <t>Madhya Pradesh</t>
  </si>
  <si>
    <t>Maharashtra</t>
  </si>
  <si>
    <t>Meghalaya</t>
  </si>
  <si>
    <t>Nagaland</t>
  </si>
  <si>
    <t>Mizoram</t>
  </si>
  <si>
    <t>Rajasthan</t>
  </si>
  <si>
    <t>Punjab</t>
  </si>
  <si>
    <t>Sikkim</t>
  </si>
  <si>
    <t>Tripura</t>
  </si>
  <si>
    <t>Buses_2014</t>
  </si>
  <si>
    <t>Buses_2015</t>
  </si>
  <si>
    <t>Buses_2016</t>
  </si>
  <si>
    <t>Taxi_2014</t>
  </si>
  <si>
    <t>Taxi_2015</t>
  </si>
  <si>
    <t>Taxi_2016</t>
  </si>
  <si>
    <t>Light_Vehicles_2014</t>
  </si>
  <si>
    <t>Light_Vehicles_2015</t>
  </si>
  <si>
    <t>Light_Vehicles_2016</t>
  </si>
  <si>
    <t>Good_Carriers_2014</t>
  </si>
  <si>
    <t>Good_Carriers_2015</t>
  </si>
  <si>
    <t>Good_Carriers_2016</t>
  </si>
  <si>
    <t>Two-Wheelers_2014</t>
  </si>
  <si>
    <t>Two-Wheelers_2015</t>
  </si>
  <si>
    <t>Two-Wheelers_2016</t>
  </si>
  <si>
    <t>Cars_2014</t>
  </si>
  <si>
    <t>Cars_2015</t>
  </si>
  <si>
    <t>Cars_2016</t>
  </si>
  <si>
    <t>SUV_2014</t>
  </si>
  <si>
    <t>SUV_2015</t>
  </si>
  <si>
    <t>SUV_2016</t>
  </si>
  <si>
    <t>Other_2014</t>
  </si>
  <si>
    <t>Other_2015</t>
  </si>
  <si>
    <t>Other_2016</t>
  </si>
  <si>
    <t>Total_2014</t>
  </si>
  <si>
    <t>Total_2015</t>
  </si>
  <si>
    <t>Total_2016</t>
  </si>
  <si>
    <t>State</t>
  </si>
  <si>
    <t>Delhi</t>
  </si>
  <si>
    <t>Odisha</t>
  </si>
  <si>
    <t>Tamil Nadu</t>
  </si>
  <si>
    <t>Uttarakhand</t>
  </si>
  <si>
    <t>Assam</t>
  </si>
  <si>
    <t>Bihar</t>
  </si>
  <si>
    <t>Chhattisgarh</t>
  </si>
  <si>
    <t>Manipur</t>
  </si>
  <si>
    <t>Haryana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</si>
</sst>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India</a:t>
            </a:r>
            <a:r>
              <a:rPr lang="en-US" baseline="0"/>
              <a:t> registered vehicles 2014 to 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Buses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Sheet1!#REF!</c:f>
            </c:numRef>
          </c:xVal>
          <c:yVal>
            <c:numRef>
              <c:f>Sheet1!$B$31:$D$31</c:f>
              <c:numCache>
                <c:formatCode>#,##0</c:formatCode>
                <c:ptCount val="3"/>
                <c:pt idx="0">
                  <c:v>1459313</c:v>
                </c:pt>
                <c:pt idx="1">
                  <c:v>1518228</c:v>
                </c:pt>
                <c:pt idx="2">
                  <c:v>1368355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55-448F-8D3A-618C8C31EFD9}"/>
            </c:ext>
          </c:extLst>
        </c:ser>
        <c:ser>
          <c:idx val="1"/>
          <c:order val="1"/>
          <c:tx>
            <c:v>Taxi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Sheet1!#REF!</c:f>
            </c:numRef>
          </c:xVal>
          <c:yVal>
            <c:numRef>
              <c:f>Sheet1!$E$31:$G$31</c:f>
              <c:numCache>
                <c:formatCode>#,##0</c:formatCode>
                <c:ptCount val="3"/>
                <c:pt idx="0">
                  <c:v>2048561</c:v>
                </c:pt>
                <c:pt idx="1">
                  <c:v>2188526</c:v>
                </c:pt>
                <c:pt idx="2">
                  <c:v>2245095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55-448F-8D3A-618C8C31EFD9}"/>
            </c:ext>
          </c:extLst>
        </c:ser>
        <c:ser>
          <c:idx val="2"/>
          <c:order val="2"/>
          <c:tx>
            <c:v>Light Vehicles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Sheet1!#REF!</c:f>
            </c:numRef>
          </c:xVal>
          <c:yVal>
            <c:numRef>
              <c:f>Sheet1!$H$31:$J$31</c:f>
              <c:numCache>
                <c:formatCode>#,##0</c:formatCode>
                <c:ptCount val="3"/>
                <c:pt idx="0">
                  <c:v>4624355</c:v>
                </c:pt>
                <c:pt idx="1">
                  <c:v>5013895</c:v>
                </c:pt>
                <c:pt idx="2">
                  <c:v>6366938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55-448F-8D3A-618C8C31EFD9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Good_Carriers_2014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Sheet1!#REF!</c:f>
            </c:numRef>
          </c:xVal>
          <c:yVal>
            <c:numRef>
              <c:f>Sheet1!$K$31:$M$31</c:f>
              <c:numCache>
                <c:formatCode>#,##0</c:formatCode>
                <c:ptCount val="3"/>
                <c:pt idx="0">
                  <c:v>8649300</c:v>
                </c:pt>
                <c:pt idx="1">
                  <c:v>9294206</c:v>
                </c:pt>
                <c:pt idx="2">
                  <c:v>10450517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55-448F-8D3A-618C8C31EFD9}"/>
            </c:ext>
          </c:extLst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Two-Wheelers_2014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Sheet1!#REF!</c:f>
            </c:numRef>
          </c:xVal>
          <c:yVal>
            <c:numRef>
              <c:f>Sheet1!$N$31:$P$31</c:f>
              <c:numCache>
                <c:formatCode>#,##0</c:formatCode>
                <c:ptCount val="3"/>
                <c:pt idx="0">
                  <c:v>138198496</c:v>
                </c:pt>
                <c:pt idx="1">
                  <c:v>152997856</c:v>
                </c:pt>
                <c:pt idx="2">
                  <c:v>167874591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D55-448F-8D3A-618C8C31EFD9}"/>
            </c:ext>
          </c:extLst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Cars_2014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Sheet1!#REF!</c:f>
            </c:numRef>
          </c:xVal>
          <c:yVal>
            <c:numRef>
              <c:f>Sheet1!$Q$31:$S$31</c:f>
              <c:numCache>
                <c:formatCode>#,##0</c:formatCode>
                <c:ptCount val="3"/>
                <c:pt idx="0">
                  <c:v>21286225</c:v>
                </c:pt>
                <c:pt idx="1">
                  <c:v>23394052</c:v>
                </c:pt>
                <c:pt idx="2">
                  <c:v>26006862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D55-448F-8D3A-618C8C31EFD9}"/>
            </c:ext>
          </c:extLst>
        </c:ser>
        <c:ser>
          <c:idx val="6"/>
          <c:order val="6"/>
          <c:tx>
            <c:strRef>
              <c:f>Sheet1!$T$1</c:f>
              <c:strCache>
                <c:ptCount val="1"/>
                <c:pt idx="0">
                  <c:v>SUV_2014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Sheet1!#REF!</c:f>
            </c:numRef>
          </c:xVal>
          <c:yVal>
            <c:numRef>
              <c:f>Sheet1!$T$31:$V$31</c:f>
              <c:numCache>
                <c:formatCode>#,##0</c:formatCode>
                <c:ptCount val="3"/>
                <c:pt idx="0">
                  <c:v>2214285</c:v>
                </c:pt>
                <c:pt idx="1">
                  <c:v>2544062</c:v>
                </c:pt>
                <c:pt idx="2">
                  <c:v>2258873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D55-448F-8D3A-618C8C31EFD9}"/>
            </c:ext>
          </c:extLst>
        </c:ser>
        <c:ser>
          <c:idx val="7"/>
          <c:order val="7"/>
          <c:tx>
            <c:strRef>
              <c:f>Sheet1!$W$1</c:f>
              <c:strCache>
                <c:ptCount val="1"/>
                <c:pt idx="0">
                  <c:v>Other_2014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Sheet1!#REF!</c:f>
            </c:numRef>
          </c:xVal>
          <c:yVal>
            <c:numRef>
              <c:f>Sheet1!$W$31:$Y$31</c:f>
              <c:numCache>
                <c:formatCode>#,##0</c:formatCode>
                <c:ptCount val="3"/>
                <c:pt idx="0">
                  <c:v>9769623</c:v>
                </c:pt>
                <c:pt idx="1">
                  <c:v>10465300</c:v>
                </c:pt>
                <c:pt idx="2">
                  <c:v>11211254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D55-448F-8D3A-618C8C31E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753839"/>
        <c:axId val="537429439"/>
      </c:scatterChart>
      <c:valAx>
        <c:axId val="455753839"/>
        <c:scaling>
          <c:orientation val="minMax"/>
          <c:max val="2017"/>
          <c:min val="2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29439"/>
        <c:crosses val="autoZero"/>
        <c:crossBetween val="midCat"/>
        <c:majorUnit val="1"/>
      </c:valAx>
      <c:valAx>
        <c:axId val="53742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53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500061</xdr:colOff>
      <xdr:row>35</xdr:row>
      <xdr:rowOff>104775</xdr:rowOff>
    </xdr:from>
    <xdr:to>
      <xdr:col>21</xdr:col>
      <xdr:colOff>276225</xdr:colOff>
      <xdr:row>58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ADA918-304D-47AC-860A-8C258095A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1"/>
  <sheetViews>
    <sheetView tabSelected="1" workbookViewId="0">
      <pane xSplit="1" topLeftCell="H1" activePane="topRight" state="frozen"/>
      <selection pane="topRight" activeCell="P24" sqref="P24"/>
    </sheetView>
  </sheetViews>
  <sheetFormatPr defaultRowHeight="14.5" x14ac:dyDescent="0.35"/>
  <cols>
    <col min="1" max="1" width="18.1796875" bestFit="1" customWidth="1"/>
    <col min="2" max="2" width="11.1796875" bestFit="1" customWidth="1"/>
    <col min="3" max="5" width="9.26953125" bestFit="1" customWidth="1"/>
    <col min="6" max="7" width="9.54296875" bestFit="1" customWidth="1"/>
    <col min="8" max="8" width="17.6328125" bestFit="1" customWidth="1"/>
    <col min="9" max="11" width="9.26953125" bestFit="1" customWidth="1"/>
    <col min="12" max="12" width="9.1796875" bestFit="1" customWidth="1"/>
    <col min="13" max="13" width="10.1796875" bestFit="1" customWidth="1"/>
    <col min="14" max="16" width="19.26953125" bestFit="1" customWidth="1"/>
    <col min="17" max="19" width="10.1796875" bestFit="1" customWidth="1"/>
    <col min="20" max="23" width="9.26953125" bestFit="1" customWidth="1"/>
    <col min="24" max="25" width="10.1796875" bestFit="1" customWidth="1"/>
    <col min="26" max="28" width="11.1796875" bestFit="1" customWidth="1"/>
  </cols>
  <sheetData>
    <row r="1" spans="1:28" x14ac:dyDescent="0.35">
      <c r="A1" s="1" t="s">
        <v>48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</row>
    <row r="2" spans="1:28" x14ac:dyDescent="0.35">
      <c r="A2" s="1" t="s">
        <v>6</v>
      </c>
      <c r="B2" s="1">
        <v>35843</v>
      </c>
      <c r="C2" s="1">
        <v>38269</v>
      </c>
      <c r="D2" s="1">
        <v>41187</v>
      </c>
      <c r="E2" s="1">
        <v>69181</v>
      </c>
      <c r="F2" s="1">
        <v>73324</v>
      </c>
      <c r="G2" s="1">
        <v>77538</v>
      </c>
      <c r="H2" s="1">
        <v>351396</v>
      </c>
      <c r="I2" s="1">
        <v>397126</v>
      </c>
      <c r="J2" s="1">
        <v>444295</v>
      </c>
      <c r="K2" s="1">
        <v>291752</v>
      </c>
      <c r="L2" s="1">
        <v>313078</v>
      </c>
      <c r="M2" s="1">
        <v>342028</v>
      </c>
      <c r="N2" s="1">
        <v>5431832</v>
      </c>
      <c r="O2" s="1">
        <v>6147523</v>
      </c>
      <c r="P2" s="1">
        <v>6824016</v>
      </c>
      <c r="Q2" s="1">
        <v>403383</v>
      </c>
      <c r="R2" s="1">
        <v>454054</v>
      </c>
      <c r="S2" s="1">
        <v>499884</v>
      </c>
      <c r="T2" s="1">
        <v>10851</v>
      </c>
      <c r="U2" s="1">
        <v>10878</v>
      </c>
      <c r="V2" s="1">
        <v>10401</v>
      </c>
      <c r="W2" s="1">
        <v>233494</v>
      </c>
      <c r="X2" s="1">
        <v>255821</v>
      </c>
      <c r="Y2" s="1">
        <v>277827</v>
      </c>
      <c r="Z2" s="1">
        <f>SUM(B2,E2,H2,K2,N2,Q2,T2,W2)</f>
        <v>6827732</v>
      </c>
      <c r="AA2" s="1">
        <f t="shared" ref="AA2:AB16" si="0">SUM(C2,F2,I2,L2,O2,R2,U2,X2)</f>
        <v>7690073</v>
      </c>
      <c r="AB2" s="1">
        <f t="shared" si="0"/>
        <v>8517176</v>
      </c>
    </row>
    <row r="3" spans="1:28" x14ac:dyDescent="0.35">
      <c r="A3" s="1" t="s">
        <v>53</v>
      </c>
      <c r="B3" s="1">
        <v>18355</v>
      </c>
      <c r="C3" s="1">
        <v>19846</v>
      </c>
      <c r="D3" s="1">
        <v>22315</v>
      </c>
      <c r="E3" s="1">
        <v>49897</v>
      </c>
      <c r="F3" s="1">
        <v>53859</v>
      </c>
      <c r="G3" s="1">
        <v>56356</v>
      </c>
      <c r="H3" s="1">
        <v>82263</v>
      </c>
      <c r="I3" s="1">
        <v>91936</v>
      </c>
      <c r="J3" s="1">
        <v>100019</v>
      </c>
      <c r="K3" s="1">
        <v>226612</v>
      </c>
      <c r="L3" s="1">
        <v>243409</v>
      </c>
      <c r="M3" s="1">
        <v>254929</v>
      </c>
      <c r="N3" s="1">
        <v>1294932</v>
      </c>
      <c r="O3" s="1">
        <v>1520260</v>
      </c>
      <c r="P3" s="1">
        <v>1744543</v>
      </c>
      <c r="Q3" s="1">
        <v>472273</v>
      </c>
      <c r="R3" s="1">
        <v>508135</v>
      </c>
      <c r="S3" s="1">
        <v>509475</v>
      </c>
      <c r="T3" s="1">
        <v>17750</v>
      </c>
      <c r="U3" s="1">
        <v>16128</v>
      </c>
      <c r="V3" s="1">
        <v>16193</v>
      </c>
      <c r="W3" s="1">
        <v>54925</v>
      </c>
      <c r="X3" s="1">
        <v>56164</v>
      </c>
      <c r="Y3" s="1">
        <v>113560</v>
      </c>
      <c r="Z3" s="1">
        <f t="shared" ref="Z3:Z29" si="1">SUM(B3,E3,H3,K3,N3,Q3,T3,W3)</f>
        <v>2217007</v>
      </c>
      <c r="AA3" s="1">
        <f t="shared" si="0"/>
        <v>2509737</v>
      </c>
      <c r="AB3" s="1">
        <f t="shared" si="0"/>
        <v>2817390</v>
      </c>
    </row>
    <row r="4" spans="1:28" x14ac:dyDescent="0.35">
      <c r="A4" s="1" t="s">
        <v>54</v>
      </c>
      <c r="B4" s="1">
        <v>27638</v>
      </c>
      <c r="C4" s="1">
        <v>29384</v>
      </c>
      <c r="D4" s="1">
        <v>31075</v>
      </c>
      <c r="E4" s="1">
        <v>78325</v>
      </c>
      <c r="F4" s="1">
        <v>85119</v>
      </c>
      <c r="G4" s="1">
        <v>91311</v>
      </c>
      <c r="H4" s="1">
        <v>173329</v>
      </c>
      <c r="I4" s="1">
        <v>202385</v>
      </c>
      <c r="J4" s="1">
        <v>235933</v>
      </c>
      <c r="K4" s="1">
        <v>109010</v>
      </c>
      <c r="L4" s="1">
        <v>123744</v>
      </c>
      <c r="M4" s="1">
        <v>141242</v>
      </c>
      <c r="N4" s="1">
        <v>3012463</v>
      </c>
      <c r="O4" s="1">
        <v>3489796</v>
      </c>
      <c r="P4" s="1">
        <v>4038839</v>
      </c>
      <c r="Q4" s="1">
        <v>208205</v>
      </c>
      <c r="R4" s="1">
        <v>235762</v>
      </c>
      <c r="S4" s="1">
        <v>266512</v>
      </c>
      <c r="T4" s="1">
        <v>104240</v>
      </c>
      <c r="U4" s="1">
        <v>113377</v>
      </c>
      <c r="V4" s="1">
        <v>125139</v>
      </c>
      <c r="W4" s="1">
        <v>450186</v>
      </c>
      <c r="X4" s="1">
        <v>498029</v>
      </c>
      <c r="Y4" s="1">
        <v>552278</v>
      </c>
      <c r="Z4" s="1">
        <f t="shared" si="1"/>
        <v>4163396</v>
      </c>
      <c r="AA4" s="1">
        <f t="shared" si="0"/>
        <v>4777596</v>
      </c>
      <c r="AB4" s="1">
        <f t="shared" si="0"/>
        <v>5482329</v>
      </c>
    </row>
    <row r="5" spans="1:28" x14ac:dyDescent="0.35">
      <c r="A5" s="1" t="s">
        <v>55</v>
      </c>
      <c r="B5" s="1">
        <v>48501</v>
      </c>
      <c r="C5" s="1">
        <v>52783</v>
      </c>
      <c r="D5" s="1">
        <v>58026</v>
      </c>
      <c r="E5" s="1">
        <v>18451</v>
      </c>
      <c r="F5" s="1">
        <v>20960</v>
      </c>
      <c r="G5" s="1">
        <v>22265</v>
      </c>
      <c r="H5" s="1">
        <v>28778</v>
      </c>
      <c r="I5" s="1">
        <v>33100</v>
      </c>
      <c r="J5" s="1">
        <v>36696</v>
      </c>
      <c r="K5" s="1">
        <v>171840</v>
      </c>
      <c r="L5" s="1">
        <v>186960</v>
      </c>
      <c r="M5" s="1">
        <v>204692</v>
      </c>
      <c r="N5" s="1">
        <v>3113607</v>
      </c>
      <c r="O5" s="1">
        <v>3471643</v>
      </c>
      <c r="P5" s="1">
        <v>3878833</v>
      </c>
      <c r="Q5" s="1">
        <v>200726</v>
      </c>
      <c r="R5" s="1">
        <v>226044</v>
      </c>
      <c r="S5" s="1">
        <v>254921</v>
      </c>
      <c r="T5" s="1">
        <v>18827</v>
      </c>
      <c r="U5" s="1">
        <v>20251</v>
      </c>
      <c r="V5" s="1">
        <v>21103</v>
      </c>
      <c r="W5" s="1">
        <v>270627</v>
      </c>
      <c r="X5" s="1">
        <v>302186</v>
      </c>
      <c r="Y5" s="1">
        <v>333916</v>
      </c>
      <c r="Z5" s="1">
        <f t="shared" si="1"/>
        <v>3871357</v>
      </c>
      <c r="AA5" s="1">
        <f t="shared" si="0"/>
        <v>4313927</v>
      </c>
      <c r="AB5" s="1">
        <f t="shared" si="0"/>
        <v>4810452</v>
      </c>
    </row>
    <row r="6" spans="1:28" x14ac:dyDescent="0.35">
      <c r="A6" s="1" t="s">
        <v>0</v>
      </c>
      <c r="B6" s="1">
        <v>10925</v>
      </c>
      <c r="C6" s="1">
        <v>11224</v>
      </c>
      <c r="D6" s="1">
        <v>11503</v>
      </c>
      <c r="E6" s="1">
        <v>16549</v>
      </c>
      <c r="F6" s="1">
        <v>17616</v>
      </c>
      <c r="G6" s="1">
        <v>18429</v>
      </c>
      <c r="H6" s="1">
        <v>4084</v>
      </c>
      <c r="I6" s="1">
        <v>4186</v>
      </c>
      <c r="J6" s="1">
        <v>4304</v>
      </c>
      <c r="K6" s="1">
        <v>57711</v>
      </c>
      <c r="L6" s="1">
        <v>59242</v>
      </c>
      <c r="M6" s="1">
        <v>60833</v>
      </c>
      <c r="N6" s="1">
        <v>690326</v>
      </c>
      <c r="O6" s="1">
        <v>743037</v>
      </c>
      <c r="P6" s="1">
        <v>796495</v>
      </c>
      <c r="Q6" s="1">
        <v>199647</v>
      </c>
      <c r="R6" s="1">
        <v>216414</v>
      </c>
      <c r="S6" s="1">
        <v>232767</v>
      </c>
      <c r="T6" s="1">
        <v>0</v>
      </c>
      <c r="U6" s="1">
        <v>0</v>
      </c>
      <c r="V6" s="1">
        <v>0</v>
      </c>
      <c r="W6" s="1">
        <v>8269</v>
      </c>
      <c r="X6" s="1">
        <v>8410</v>
      </c>
      <c r="Y6" s="1">
        <v>8583</v>
      </c>
      <c r="Z6" s="1">
        <f t="shared" si="1"/>
        <v>987511</v>
      </c>
      <c r="AA6" s="1">
        <f t="shared" si="0"/>
        <v>1060129</v>
      </c>
      <c r="AB6" s="1">
        <f t="shared" si="0"/>
        <v>1132914</v>
      </c>
    </row>
    <row r="7" spans="1:28" x14ac:dyDescent="0.35">
      <c r="A7" s="1" t="s">
        <v>7</v>
      </c>
      <c r="B7" s="1">
        <v>72998</v>
      </c>
      <c r="C7" s="1">
        <v>76435</v>
      </c>
      <c r="D7" s="1">
        <v>82734</v>
      </c>
      <c r="E7" s="1">
        <v>99573</v>
      </c>
      <c r="F7" s="1">
        <v>108268</v>
      </c>
      <c r="G7" s="1">
        <v>115450</v>
      </c>
      <c r="H7" s="1">
        <v>637896</v>
      </c>
      <c r="I7" s="1">
        <v>678364</v>
      </c>
      <c r="J7" s="1">
        <v>718334</v>
      </c>
      <c r="K7" s="1">
        <v>875103</v>
      </c>
      <c r="L7" s="1">
        <v>942209</v>
      </c>
      <c r="M7" s="1">
        <v>1008864</v>
      </c>
      <c r="N7" s="1">
        <v>12502698</v>
      </c>
      <c r="O7" s="1">
        <v>13704879</v>
      </c>
      <c r="P7" s="1">
        <v>14919493</v>
      </c>
      <c r="Q7" s="1">
        <v>1771298</v>
      </c>
      <c r="R7" s="1">
        <v>2008748</v>
      </c>
      <c r="S7" s="1">
        <v>2260084</v>
      </c>
      <c r="T7" s="1">
        <v>176750</v>
      </c>
      <c r="U7" s="1">
        <v>180556</v>
      </c>
      <c r="V7" s="1">
        <v>183774</v>
      </c>
      <c r="W7" s="1">
        <v>955283</v>
      </c>
      <c r="X7" s="1">
        <v>1021108</v>
      </c>
      <c r="Y7" s="1">
        <v>1072563</v>
      </c>
      <c r="Z7" s="1">
        <f t="shared" si="1"/>
        <v>17091599</v>
      </c>
      <c r="AA7" s="1">
        <f t="shared" si="0"/>
        <v>18720567</v>
      </c>
      <c r="AB7" s="1">
        <f t="shared" si="0"/>
        <v>20361296</v>
      </c>
    </row>
    <row r="8" spans="1:28" x14ac:dyDescent="0.35">
      <c r="A8" s="1" t="s">
        <v>57</v>
      </c>
      <c r="B8" s="1">
        <v>45893</v>
      </c>
      <c r="C8" s="1">
        <v>50207</v>
      </c>
      <c r="D8" s="1">
        <v>53348</v>
      </c>
      <c r="E8" s="1">
        <v>33982</v>
      </c>
      <c r="F8" s="1">
        <v>40444</v>
      </c>
      <c r="G8" s="1">
        <v>52756</v>
      </c>
      <c r="H8" s="1">
        <v>127652</v>
      </c>
      <c r="I8" s="1">
        <v>144334</v>
      </c>
      <c r="J8" s="1">
        <v>164490</v>
      </c>
      <c r="K8" s="1">
        <v>479951</v>
      </c>
      <c r="L8" s="1">
        <v>516633</v>
      </c>
      <c r="M8" s="1">
        <v>550506</v>
      </c>
      <c r="N8" s="1">
        <v>4541932</v>
      </c>
      <c r="O8" s="1">
        <v>4988518</v>
      </c>
      <c r="P8" s="1">
        <v>5453960</v>
      </c>
      <c r="Q8" s="1">
        <v>1278272</v>
      </c>
      <c r="R8" s="1">
        <v>1420621</v>
      </c>
      <c r="S8" s="1">
        <v>1711692</v>
      </c>
      <c r="T8" s="1">
        <v>141928</v>
      </c>
      <c r="U8" s="1">
        <v>148479</v>
      </c>
      <c r="V8" s="1">
        <v>0</v>
      </c>
      <c r="W8" s="1">
        <v>589118</v>
      </c>
      <c r="X8" s="1">
        <v>618294</v>
      </c>
      <c r="Y8" s="1">
        <v>642756</v>
      </c>
      <c r="Z8" s="1">
        <f t="shared" si="1"/>
        <v>7238728</v>
      </c>
      <c r="AA8" s="1">
        <f t="shared" si="0"/>
        <v>7927530</v>
      </c>
      <c r="AB8" s="1">
        <f t="shared" si="0"/>
        <v>8629508</v>
      </c>
    </row>
    <row r="9" spans="1:28" x14ac:dyDescent="0.35">
      <c r="A9" s="1" t="s">
        <v>8</v>
      </c>
      <c r="B9" s="1">
        <v>13507</v>
      </c>
      <c r="C9" s="1">
        <v>14358</v>
      </c>
      <c r="D9" s="1">
        <v>18137</v>
      </c>
      <c r="E9" s="1">
        <v>34012</v>
      </c>
      <c r="F9" s="1">
        <v>34796</v>
      </c>
      <c r="G9" s="1">
        <v>34706</v>
      </c>
      <c r="H9" s="1">
        <v>5753</v>
      </c>
      <c r="I9" s="1">
        <v>5907</v>
      </c>
      <c r="J9" s="1">
        <v>4821</v>
      </c>
      <c r="K9" s="1">
        <v>136760</v>
      </c>
      <c r="L9" s="1">
        <v>143008</v>
      </c>
      <c r="M9" s="1">
        <v>144977</v>
      </c>
      <c r="N9" s="1">
        <v>484335</v>
      </c>
      <c r="O9" s="1">
        <v>545152</v>
      </c>
      <c r="P9" s="1">
        <v>606485</v>
      </c>
      <c r="Q9" s="1">
        <v>215546</v>
      </c>
      <c r="R9" s="1">
        <v>245106</v>
      </c>
      <c r="S9" s="1">
        <v>278096</v>
      </c>
      <c r="T9" s="1">
        <v>15826</v>
      </c>
      <c r="U9" s="1">
        <v>17612</v>
      </c>
      <c r="V9" s="1">
        <v>19703</v>
      </c>
      <c r="W9" s="1">
        <v>68531</v>
      </c>
      <c r="X9" s="1">
        <v>71465</v>
      </c>
      <c r="Y9" s="1">
        <v>68125</v>
      </c>
      <c r="Z9" s="1">
        <f t="shared" si="1"/>
        <v>974270</v>
      </c>
      <c r="AA9" s="1">
        <f t="shared" si="0"/>
        <v>1077404</v>
      </c>
      <c r="AB9" s="1">
        <f t="shared" si="0"/>
        <v>1175050</v>
      </c>
    </row>
    <row r="10" spans="1:28" x14ac:dyDescent="0.35">
      <c r="A10" s="1" t="s">
        <v>9</v>
      </c>
      <c r="B10" s="1">
        <v>27947</v>
      </c>
      <c r="C10" s="1">
        <v>29695</v>
      </c>
      <c r="D10" s="1">
        <v>30646</v>
      </c>
      <c r="E10" s="1">
        <v>34588</v>
      </c>
      <c r="F10" s="1">
        <v>37092</v>
      </c>
      <c r="G10" s="1">
        <v>39135</v>
      </c>
      <c r="H10" s="1">
        <v>17592</v>
      </c>
      <c r="I10" s="1">
        <v>19777</v>
      </c>
      <c r="J10" s="1">
        <v>20744</v>
      </c>
      <c r="K10" s="1">
        <v>105179</v>
      </c>
      <c r="L10" s="1">
        <v>112879</v>
      </c>
      <c r="M10" s="1">
        <v>122722</v>
      </c>
      <c r="N10" s="1">
        <v>588207</v>
      </c>
      <c r="O10" s="1">
        <v>644458</v>
      </c>
      <c r="P10" s="1">
        <v>706746</v>
      </c>
      <c r="Q10" s="1">
        <v>301449</v>
      </c>
      <c r="R10" s="1">
        <v>338475</v>
      </c>
      <c r="S10" s="1">
        <v>379571</v>
      </c>
      <c r="T10" s="1">
        <v>25541</v>
      </c>
      <c r="U10" s="1">
        <v>26288</v>
      </c>
      <c r="V10" s="1">
        <v>27665</v>
      </c>
      <c r="W10" s="1">
        <v>32574</v>
      </c>
      <c r="X10" s="1">
        <v>35607</v>
      </c>
      <c r="Y10" s="1">
        <v>38449</v>
      </c>
      <c r="Z10" s="1">
        <f t="shared" si="1"/>
        <v>1133077</v>
      </c>
      <c r="AA10" s="1">
        <f t="shared" si="0"/>
        <v>1244271</v>
      </c>
      <c r="AB10" s="1">
        <f t="shared" si="0"/>
        <v>1365678</v>
      </c>
    </row>
    <row r="11" spans="1:28" x14ac:dyDescent="0.35">
      <c r="A11" s="1" t="s">
        <v>1</v>
      </c>
      <c r="B11" s="1">
        <v>7950</v>
      </c>
      <c r="C11" s="1">
        <v>8323</v>
      </c>
      <c r="D11" s="1">
        <v>71981</v>
      </c>
      <c r="E11" s="1">
        <v>27105</v>
      </c>
      <c r="F11" s="1">
        <v>30031</v>
      </c>
      <c r="G11" s="1">
        <v>22449</v>
      </c>
      <c r="H11" s="1">
        <v>55451</v>
      </c>
      <c r="I11" s="1">
        <v>63743</v>
      </c>
      <c r="J11" s="1">
        <v>98924</v>
      </c>
      <c r="K11" s="1">
        <v>105786</v>
      </c>
      <c r="L11" s="1">
        <v>117759</v>
      </c>
      <c r="M11" s="1">
        <v>158508</v>
      </c>
      <c r="N11" s="1">
        <v>1246024</v>
      </c>
      <c r="O11" s="1">
        <v>1522228</v>
      </c>
      <c r="P11" s="1">
        <v>1644121</v>
      </c>
      <c r="Q11" s="1">
        <v>166313</v>
      </c>
      <c r="R11" s="1">
        <v>191006</v>
      </c>
      <c r="S11" s="1">
        <v>252472</v>
      </c>
      <c r="T11" s="1">
        <v>55531</v>
      </c>
      <c r="U11" s="1">
        <v>61892</v>
      </c>
      <c r="V11" s="1">
        <v>57750</v>
      </c>
      <c r="W11" s="1">
        <v>54600</v>
      </c>
      <c r="X11" s="1">
        <v>70624</v>
      </c>
      <c r="Y11" s="1">
        <v>171449</v>
      </c>
      <c r="Z11" s="1">
        <f t="shared" si="1"/>
        <v>1718760</v>
      </c>
      <c r="AA11" s="1">
        <f t="shared" si="0"/>
        <v>2065606</v>
      </c>
      <c r="AB11" s="1">
        <f t="shared" si="0"/>
        <v>2477654</v>
      </c>
    </row>
    <row r="12" spans="1:28" x14ac:dyDescent="0.35">
      <c r="A12" s="1" t="s">
        <v>10</v>
      </c>
      <c r="B12" s="1">
        <v>75529</v>
      </c>
      <c r="C12" s="1">
        <v>80911</v>
      </c>
      <c r="D12" s="1">
        <v>86544</v>
      </c>
      <c r="E12" s="1">
        <v>181227</v>
      </c>
      <c r="F12" s="1">
        <v>205174</v>
      </c>
      <c r="G12" s="1">
        <v>245570</v>
      </c>
      <c r="H12" s="1">
        <v>349144</v>
      </c>
      <c r="I12" s="1">
        <v>380790</v>
      </c>
      <c r="J12" s="1">
        <v>414661</v>
      </c>
      <c r="K12" s="1">
        <v>555255</v>
      </c>
      <c r="L12" s="1">
        <v>606352</v>
      </c>
      <c r="M12" s="1">
        <v>657987</v>
      </c>
      <c r="N12" s="1">
        <v>9533892</v>
      </c>
      <c r="O12" s="1">
        <v>10644368</v>
      </c>
      <c r="P12" s="1">
        <v>11768570</v>
      </c>
      <c r="Q12" s="1">
        <v>1572521</v>
      </c>
      <c r="R12" s="1">
        <v>1741831</v>
      </c>
      <c r="S12" s="1">
        <v>1916373</v>
      </c>
      <c r="T12" s="1">
        <v>44287</v>
      </c>
      <c r="U12" s="1">
        <v>45257</v>
      </c>
      <c r="V12" s="1">
        <v>45909</v>
      </c>
      <c r="W12" s="1">
        <v>894826</v>
      </c>
      <c r="X12" s="1">
        <v>948879</v>
      </c>
      <c r="Y12" s="1">
        <v>893540</v>
      </c>
      <c r="Z12" s="1">
        <f t="shared" si="1"/>
        <v>13206681</v>
      </c>
      <c r="AA12" s="1">
        <f t="shared" si="0"/>
        <v>14653562</v>
      </c>
      <c r="AB12" s="1">
        <f t="shared" si="0"/>
        <v>16029154</v>
      </c>
    </row>
    <row r="13" spans="1:28" x14ac:dyDescent="0.35">
      <c r="A13" s="1" t="s">
        <v>11</v>
      </c>
      <c r="B13" s="1">
        <v>409961</v>
      </c>
      <c r="C13" s="1">
        <v>414748</v>
      </c>
      <c r="D13" s="1">
        <v>111835</v>
      </c>
      <c r="E13" s="1">
        <v>139209</v>
      </c>
      <c r="F13" s="1">
        <v>150361</v>
      </c>
      <c r="G13" s="1">
        <v>107567</v>
      </c>
      <c r="H13" s="1">
        <v>703646</v>
      </c>
      <c r="I13" s="1">
        <v>731417</v>
      </c>
      <c r="J13" s="1">
        <v>610235</v>
      </c>
      <c r="K13" s="1">
        <v>476353</v>
      </c>
      <c r="L13" s="1">
        <v>499316</v>
      </c>
      <c r="M13" s="1">
        <v>556795</v>
      </c>
      <c r="N13" s="1">
        <v>5096261</v>
      </c>
      <c r="O13" s="1">
        <v>5722224</v>
      </c>
      <c r="P13" s="1">
        <v>6472302</v>
      </c>
      <c r="Q13" s="1">
        <v>1515955</v>
      </c>
      <c r="R13" s="1">
        <v>1690690</v>
      </c>
      <c r="S13" s="1">
        <v>2070635</v>
      </c>
      <c r="T13" s="1">
        <v>137547</v>
      </c>
      <c r="U13" s="1">
        <v>137547</v>
      </c>
      <c r="V13" s="1">
        <v>0</v>
      </c>
      <c r="W13" s="1">
        <v>180037</v>
      </c>
      <c r="X13" s="1">
        <v>185467</v>
      </c>
      <c r="Y13" s="1">
        <v>288474</v>
      </c>
      <c r="Z13" s="1">
        <f t="shared" si="1"/>
        <v>8658969</v>
      </c>
      <c r="AA13" s="1">
        <f t="shared" si="0"/>
        <v>9531770</v>
      </c>
      <c r="AB13" s="1">
        <f t="shared" si="0"/>
        <v>10217843</v>
      </c>
    </row>
    <row r="14" spans="1:28" x14ac:dyDescent="0.35">
      <c r="A14" s="1" t="s">
        <v>12</v>
      </c>
      <c r="B14" s="1">
        <v>42636</v>
      </c>
      <c r="C14" s="1">
        <v>45976</v>
      </c>
      <c r="D14" s="1">
        <v>46945</v>
      </c>
      <c r="E14" s="1">
        <v>155950</v>
      </c>
      <c r="F14" s="1">
        <v>174916</v>
      </c>
      <c r="G14" s="1">
        <v>58751</v>
      </c>
      <c r="H14" s="1">
        <v>108345</v>
      </c>
      <c r="I14" s="1">
        <v>122095</v>
      </c>
      <c r="J14" s="1">
        <v>124987</v>
      </c>
      <c r="K14" s="1">
        <v>263039</v>
      </c>
      <c r="L14" s="1">
        <v>297188</v>
      </c>
      <c r="M14" s="1">
        <v>374592</v>
      </c>
      <c r="N14" s="1">
        <v>7668303</v>
      </c>
      <c r="O14" s="1">
        <v>8831709</v>
      </c>
      <c r="P14" s="1">
        <v>8701207</v>
      </c>
      <c r="Q14" s="1">
        <v>555461</v>
      </c>
      <c r="R14" s="1">
        <v>637626</v>
      </c>
      <c r="S14" s="1">
        <v>820391</v>
      </c>
      <c r="T14" s="1">
        <v>55621</v>
      </c>
      <c r="U14" s="1">
        <v>58792</v>
      </c>
      <c r="V14" s="1">
        <v>46502</v>
      </c>
      <c r="W14" s="1">
        <v>872270</v>
      </c>
      <c r="X14" s="1">
        <v>972825</v>
      </c>
      <c r="Y14" s="1">
        <v>846778</v>
      </c>
      <c r="Z14" s="1">
        <f t="shared" si="1"/>
        <v>9721625</v>
      </c>
      <c r="AA14" s="1">
        <f t="shared" si="0"/>
        <v>11141127</v>
      </c>
      <c r="AB14" s="1">
        <f t="shared" si="0"/>
        <v>11020153</v>
      </c>
    </row>
    <row r="15" spans="1:28" x14ac:dyDescent="0.35">
      <c r="A15" s="1" t="s">
        <v>13</v>
      </c>
      <c r="B15" s="1">
        <v>120886</v>
      </c>
      <c r="C15" s="1">
        <v>120750</v>
      </c>
      <c r="D15" s="1">
        <v>131183</v>
      </c>
      <c r="E15" s="1">
        <v>188787</v>
      </c>
      <c r="F15" s="1">
        <v>163390</v>
      </c>
      <c r="G15" s="1">
        <v>237006</v>
      </c>
      <c r="H15" s="1">
        <v>658977</v>
      </c>
      <c r="I15" s="1">
        <v>695619</v>
      </c>
      <c r="J15" s="1">
        <v>703030</v>
      </c>
      <c r="K15" s="1">
        <v>1273256</v>
      </c>
      <c r="L15" s="1">
        <v>1360214</v>
      </c>
      <c r="M15" s="1">
        <v>1396713</v>
      </c>
      <c r="N15" s="1">
        <v>16910395</v>
      </c>
      <c r="O15" s="1">
        <v>18603835</v>
      </c>
      <c r="P15" s="1">
        <v>20355825</v>
      </c>
      <c r="Q15" s="1">
        <v>2834847</v>
      </c>
      <c r="R15" s="1">
        <v>3113773</v>
      </c>
      <c r="S15" s="1">
        <v>3406872</v>
      </c>
      <c r="T15" s="1">
        <v>471795</v>
      </c>
      <c r="U15" s="1">
        <v>496255</v>
      </c>
      <c r="V15" s="1">
        <v>517239</v>
      </c>
      <c r="W15" s="1">
        <v>934833</v>
      </c>
      <c r="X15" s="1">
        <v>1008339</v>
      </c>
      <c r="Y15" s="1">
        <v>1223276</v>
      </c>
      <c r="Z15" s="1">
        <f t="shared" si="1"/>
        <v>23393776</v>
      </c>
      <c r="AA15" s="1">
        <f t="shared" si="0"/>
        <v>25562175</v>
      </c>
      <c r="AB15" s="1">
        <f t="shared" si="0"/>
        <v>27971144</v>
      </c>
    </row>
    <row r="16" spans="1:28" x14ac:dyDescent="0.35">
      <c r="A16" s="1" t="s">
        <v>56</v>
      </c>
      <c r="B16" s="1">
        <v>3768</v>
      </c>
      <c r="C16" s="1">
        <v>3807</v>
      </c>
      <c r="D16" s="1">
        <v>3825</v>
      </c>
      <c r="E16" s="1">
        <v>3081</v>
      </c>
      <c r="F16" s="1">
        <v>6484</v>
      </c>
      <c r="G16" s="1">
        <v>8252</v>
      </c>
      <c r="H16" s="1">
        <v>17834</v>
      </c>
      <c r="I16" s="1">
        <v>19688</v>
      </c>
      <c r="J16" s="1">
        <v>10466</v>
      </c>
      <c r="K16" s="1">
        <v>17328</v>
      </c>
      <c r="L16" s="1">
        <v>18679</v>
      </c>
      <c r="M16" s="1">
        <v>18649</v>
      </c>
      <c r="N16" s="1">
        <v>306901</v>
      </c>
      <c r="O16" s="1">
        <v>207540</v>
      </c>
      <c r="P16" s="1">
        <v>211104</v>
      </c>
      <c r="Q16" s="1">
        <v>24523</v>
      </c>
      <c r="R16" s="1">
        <v>27523</v>
      </c>
      <c r="S16" s="1">
        <v>31245</v>
      </c>
      <c r="T16" s="1">
        <v>14562</v>
      </c>
      <c r="U16" s="1">
        <v>16492</v>
      </c>
      <c r="V16" s="1">
        <v>14512</v>
      </c>
      <c r="W16" s="1">
        <v>6547</v>
      </c>
      <c r="X16" s="1">
        <v>6930</v>
      </c>
      <c r="Y16" s="1">
        <v>23741</v>
      </c>
      <c r="Z16" s="1">
        <f t="shared" si="1"/>
        <v>394544</v>
      </c>
      <c r="AA16" s="1">
        <f t="shared" si="0"/>
        <v>307143</v>
      </c>
      <c r="AB16" s="1">
        <f t="shared" si="0"/>
        <v>321794</v>
      </c>
    </row>
    <row r="17" spans="1:28" x14ac:dyDescent="0.35">
      <c r="A17" s="1" t="s">
        <v>14</v>
      </c>
      <c r="B17" s="1">
        <v>5019</v>
      </c>
      <c r="C17" s="1">
        <v>5120</v>
      </c>
      <c r="D17" s="1">
        <v>5398</v>
      </c>
      <c r="E17" s="1">
        <v>20106</v>
      </c>
      <c r="F17" s="1">
        <v>21504</v>
      </c>
      <c r="G17" s="1">
        <v>22804</v>
      </c>
      <c r="H17" s="1">
        <v>18718</v>
      </c>
      <c r="I17" s="1">
        <v>19542</v>
      </c>
      <c r="J17" s="1">
        <v>20697</v>
      </c>
      <c r="K17" s="1">
        <v>38544</v>
      </c>
      <c r="L17" s="1">
        <v>39826</v>
      </c>
      <c r="M17" s="1">
        <v>312186</v>
      </c>
      <c r="N17" s="1">
        <v>78021</v>
      </c>
      <c r="O17" s="1">
        <v>85996</v>
      </c>
      <c r="P17" s="1">
        <v>94843</v>
      </c>
      <c r="Q17" s="1">
        <v>62545</v>
      </c>
      <c r="R17" s="1">
        <v>68236</v>
      </c>
      <c r="S17" s="1">
        <v>75124</v>
      </c>
      <c r="T17" s="1">
        <v>17812</v>
      </c>
      <c r="U17" s="1">
        <v>19197</v>
      </c>
      <c r="V17" s="1">
        <v>19581</v>
      </c>
      <c r="W17" s="1">
        <v>7489</v>
      </c>
      <c r="X17" s="1">
        <v>7683</v>
      </c>
      <c r="Y17" s="1">
        <v>11257</v>
      </c>
      <c r="Z17" s="1">
        <f t="shared" si="1"/>
        <v>248254</v>
      </c>
      <c r="AA17" s="1">
        <f t="shared" ref="AA17:AA29" si="2">SUM(C17,F17,I17,L17,O17,R17,U17,X17)</f>
        <v>267104</v>
      </c>
      <c r="AB17" s="1">
        <f t="shared" ref="AB17:AB29" si="3">SUM(D17,G17,J17,M17,P17,S17,V17,Y17)</f>
        <v>561890</v>
      </c>
    </row>
    <row r="18" spans="1:28" x14ac:dyDescent="0.35">
      <c r="A18" s="1" t="s">
        <v>16</v>
      </c>
      <c r="B18" s="1">
        <v>1208</v>
      </c>
      <c r="C18" s="1">
        <v>1231</v>
      </c>
      <c r="D18" s="1">
        <v>1268</v>
      </c>
      <c r="E18" s="1">
        <v>10406</v>
      </c>
      <c r="F18" s="1">
        <v>10720</v>
      </c>
      <c r="G18" s="1">
        <v>11032</v>
      </c>
      <c r="H18" s="1">
        <v>4305</v>
      </c>
      <c r="I18" s="1">
        <v>4548</v>
      </c>
      <c r="J18" s="1">
        <v>4840</v>
      </c>
      <c r="K18" s="1">
        <v>12775</v>
      </c>
      <c r="L18" s="1">
        <v>14047</v>
      </c>
      <c r="M18" s="1">
        <v>20549</v>
      </c>
      <c r="N18" s="1">
        <v>80729</v>
      </c>
      <c r="O18" s="1">
        <v>90122</v>
      </c>
      <c r="P18" s="1">
        <v>100270</v>
      </c>
      <c r="Q18" s="1">
        <v>17136</v>
      </c>
      <c r="R18" s="1">
        <v>19276</v>
      </c>
      <c r="S18" s="1">
        <v>21065</v>
      </c>
      <c r="T18" s="1">
        <v>5118</v>
      </c>
      <c r="U18" s="1">
        <v>5735</v>
      </c>
      <c r="V18" s="1">
        <v>6228</v>
      </c>
      <c r="W18" s="1">
        <v>5554</v>
      </c>
      <c r="X18" s="1">
        <v>5807</v>
      </c>
      <c r="Y18" s="1">
        <v>6107</v>
      </c>
      <c r="Z18" s="1">
        <f t="shared" si="1"/>
        <v>137231</v>
      </c>
      <c r="AA18" s="1">
        <f t="shared" si="2"/>
        <v>151486</v>
      </c>
      <c r="AB18" s="1">
        <f t="shared" si="3"/>
        <v>171359</v>
      </c>
    </row>
    <row r="19" spans="1:28" x14ac:dyDescent="0.35">
      <c r="A19" s="1" t="s">
        <v>15</v>
      </c>
      <c r="B19" s="1">
        <v>5393</v>
      </c>
      <c r="C19" s="1">
        <v>5436</v>
      </c>
      <c r="D19" s="1">
        <v>5784</v>
      </c>
      <c r="E19" s="1">
        <v>7744</v>
      </c>
      <c r="F19" s="1">
        <v>8163</v>
      </c>
      <c r="G19" s="1">
        <v>8714</v>
      </c>
      <c r="H19" s="1">
        <v>16344</v>
      </c>
      <c r="I19" s="1">
        <v>17065</v>
      </c>
      <c r="J19" s="1">
        <v>18363</v>
      </c>
      <c r="K19" s="1">
        <v>105199</v>
      </c>
      <c r="L19" s="1">
        <v>110607</v>
      </c>
      <c r="M19" s="1">
        <v>135328</v>
      </c>
      <c r="N19" s="1">
        <v>70873</v>
      </c>
      <c r="O19" s="1">
        <v>75158</v>
      </c>
      <c r="P19" s="1">
        <v>81482</v>
      </c>
      <c r="Q19" s="1">
        <v>59301</v>
      </c>
      <c r="R19" s="1">
        <v>62346</v>
      </c>
      <c r="S19" s="1">
        <v>70467</v>
      </c>
      <c r="T19" s="1">
        <v>30284</v>
      </c>
      <c r="U19" s="1">
        <v>31282</v>
      </c>
      <c r="V19" s="1">
        <v>32981</v>
      </c>
      <c r="W19" s="1">
        <v>6899</v>
      </c>
      <c r="X19" s="1">
        <v>7403</v>
      </c>
      <c r="Y19" s="1">
        <v>9942</v>
      </c>
      <c r="Z19" s="1">
        <f t="shared" si="1"/>
        <v>302037</v>
      </c>
      <c r="AA19" s="1">
        <f t="shared" si="2"/>
        <v>317460</v>
      </c>
      <c r="AB19" s="1">
        <f t="shared" si="3"/>
        <v>363061</v>
      </c>
    </row>
    <row r="20" spans="1:28" x14ac:dyDescent="0.35">
      <c r="A20" s="1" t="s">
        <v>50</v>
      </c>
      <c r="B20" s="1">
        <v>24107</v>
      </c>
      <c r="C20" s="1">
        <v>25001</v>
      </c>
      <c r="D20" s="1">
        <v>26150</v>
      </c>
      <c r="E20" s="1">
        <v>79402</v>
      </c>
      <c r="F20" s="1">
        <v>91902</v>
      </c>
      <c r="G20" s="1">
        <v>102803</v>
      </c>
      <c r="H20" s="1">
        <v>91847</v>
      </c>
      <c r="I20" s="1">
        <v>105951</v>
      </c>
      <c r="J20" s="1">
        <v>121506</v>
      </c>
      <c r="K20" s="1">
        <v>285887</v>
      </c>
      <c r="L20" s="1">
        <v>303035</v>
      </c>
      <c r="M20" s="1">
        <v>324105</v>
      </c>
      <c r="N20" s="1">
        <v>3706387</v>
      </c>
      <c r="O20" s="1">
        <v>4126257</v>
      </c>
      <c r="P20" s="1">
        <v>4628604</v>
      </c>
      <c r="Q20" s="1">
        <v>241113</v>
      </c>
      <c r="R20" s="1">
        <v>272976</v>
      </c>
      <c r="S20" s="1">
        <v>309565</v>
      </c>
      <c r="T20" s="1">
        <v>46702</v>
      </c>
      <c r="U20" s="1">
        <v>47379</v>
      </c>
      <c r="V20" s="1">
        <v>48118</v>
      </c>
      <c r="W20" s="1">
        <v>226361</v>
      </c>
      <c r="X20" s="1">
        <v>246094</v>
      </c>
      <c r="Y20" s="1">
        <v>269336</v>
      </c>
      <c r="Z20" s="1">
        <f t="shared" si="1"/>
        <v>4701806</v>
      </c>
      <c r="AA20" s="1">
        <f t="shared" si="2"/>
        <v>5218595</v>
      </c>
      <c r="AB20" s="1">
        <f t="shared" si="3"/>
        <v>5830187</v>
      </c>
    </row>
    <row r="21" spans="1:28" x14ac:dyDescent="0.35">
      <c r="A21" s="1" t="s">
        <v>18</v>
      </c>
      <c r="B21" s="1">
        <v>30160</v>
      </c>
      <c r="C21" s="1">
        <v>30160</v>
      </c>
      <c r="D21" s="1">
        <v>41908</v>
      </c>
      <c r="E21" s="1">
        <v>18539</v>
      </c>
      <c r="F21" s="1">
        <v>18539</v>
      </c>
      <c r="G21" s="1">
        <v>7627</v>
      </c>
      <c r="H21" s="1">
        <v>66734</v>
      </c>
      <c r="I21" s="1">
        <v>66734</v>
      </c>
      <c r="J21" s="1">
        <v>1034061</v>
      </c>
      <c r="K21" s="1">
        <v>201758</v>
      </c>
      <c r="L21" s="1">
        <v>201758</v>
      </c>
      <c r="M21" s="1">
        <v>352427</v>
      </c>
      <c r="N21" s="1">
        <v>4729594</v>
      </c>
      <c r="O21" s="1">
        <v>4729594</v>
      </c>
      <c r="P21" s="1">
        <v>6863421</v>
      </c>
      <c r="Q21" s="1">
        <v>616549</v>
      </c>
      <c r="R21" s="1">
        <v>616549</v>
      </c>
      <c r="S21" s="1">
        <v>616549</v>
      </c>
      <c r="T21" s="1">
        <v>63527</v>
      </c>
      <c r="U21" s="1">
        <v>63527</v>
      </c>
      <c r="V21" s="1"/>
      <c r="W21" s="1">
        <v>536078</v>
      </c>
      <c r="X21" s="1">
        <v>536078</v>
      </c>
      <c r="Y21" s="1">
        <v>768700</v>
      </c>
      <c r="Z21" s="1">
        <f t="shared" si="1"/>
        <v>6262939</v>
      </c>
      <c r="AA21" s="1">
        <f t="shared" si="2"/>
        <v>6262939</v>
      </c>
      <c r="AB21" s="1">
        <f t="shared" si="3"/>
        <v>9684693</v>
      </c>
    </row>
    <row r="22" spans="1:28" x14ac:dyDescent="0.35">
      <c r="A22" s="1" t="s">
        <v>17</v>
      </c>
      <c r="B22" s="1">
        <v>93892</v>
      </c>
      <c r="C22" s="1">
        <v>97650</v>
      </c>
      <c r="D22" s="1">
        <v>102818</v>
      </c>
      <c r="E22" s="1">
        <v>114695</v>
      </c>
      <c r="F22" s="1">
        <v>123275</v>
      </c>
      <c r="G22" s="1">
        <v>131912</v>
      </c>
      <c r="H22" s="1">
        <v>156669</v>
      </c>
      <c r="I22" s="1">
        <v>167504</v>
      </c>
      <c r="J22" s="1">
        <v>180107</v>
      </c>
      <c r="K22" s="1">
        <v>467758</v>
      </c>
      <c r="L22" s="1">
        <v>564152</v>
      </c>
      <c r="M22" s="1">
        <v>617367</v>
      </c>
      <c r="N22" s="1">
        <v>8331142</v>
      </c>
      <c r="O22" s="1">
        <v>9272233</v>
      </c>
      <c r="P22" s="1">
        <v>10258009</v>
      </c>
      <c r="Q22" s="1">
        <v>733916</v>
      </c>
      <c r="R22" s="1">
        <v>814079</v>
      </c>
      <c r="S22" s="1">
        <v>899307</v>
      </c>
      <c r="T22" s="1">
        <v>319490</v>
      </c>
      <c r="U22" s="1">
        <v>357188</v>
      </c>
      <c r="V22" s="1">
        <v>396572</v>
      </c>
      <c r="W22" s="1">
        <v>915858</v>
      </c>
      <c r="X22" s="1">
        <v>982848</v>
      </c>
      <c r="Y22" s="1">
        <v>1045994</v>
      </c>
      <c r="Z22" s="1">
        <f t="shared" si="1"/>
        <v>11133420</v>
      </c>
      <c r="AA22" s="1">
        <f t="shared" si="2"/>
        <v>12378929</v>
      </c>
      <c r="AB22" s="1">
        <f t="shared" si="3"/>
        <v>13632086</v>
      </c>
    </row>
    <row r="23" spans="1:28" x14ac:dyDescent="0.35">
      <c r="A23" s="1" t="s">
        <v>19</v>
      </c>
      <c r="B23" s="1">
        <v>236</v>
      </c>
      <c r="C23" s="1">
        <v>272</v>
      </c>
      <c r="D23" s="1">
        <v>336</v>
      </c>
      <c r="E23" s="1">
        <v>11708</v>
      </c>
      <c r="F23" s="1">
        <v>12458</v>
      </c>
      <c r="G23" s="1">
        <v>13234</v>
      </c>
      <c r="H23" s="1">
        <v>1489</v>
      </c>
      <c r="I23" s="1">
        <v>1579</v>
      </c>
      <c r="J23" s="1">
        <v>1712</v>
      </c>
      <c r="K23" s="1">
        <v>4465</v>
      </c>
      <c r="L23" s="1">
        <v>4735</v>
      </c>
      <c r="M23" s="1">
        <v>5159</v>
      </c>
      <c r="N23" s="1">
        <v>3037</v>
      </c>
      <c r="O23" s="1">
        <v>3633</v>
      </c>
      <c r="P23" s="1">
        <v>4237</v>
      </c>
      <c r="Q23" s="1">
        <v>12594</v>
      </c>
      <c r="R23" s="1">
        <v>14300</v>
      </c>
      <c r="S23" s="1">
        <v>17041</v>
      </c>
      <c r="T23" s="1">
        <v>7281</v>
      </c>
      <c r="U23" s="1">
        <v>7509</v>
      </c>
      <c r="V23" s="1">
        <v>8649</v>
      </c>
      <c r="W23" s="1">
        <v>287</v>
      </c>
      <c r="X23" s="1">
        <v>303</v>
      </c>
      <c r="Y23" s="1">
        <v>349</v>
      </c>
      <c r="Z23" s="1">
        <f t="shared" si="1"/>
        <v>41097</v>
      </c>
      <c r="AA23" s="1">
        <f t="shared" si="2"/>
        <v>44789</v>
      </c>
      <c r="AB23" s="1">
        <f t="shared" si="3"/>
        <v>50717</v>
      </c>
    </row>
    <row r="24" spans="1:28" x14ac:dyDescent="0.35">
      <c r="A24" s="1" t="s">
        <v>51</v>
      </c>
      <c r="B24" s="1">
        <v>165176</v>
      </c>
      <c r="C24" s="1">
        <v>171581</v>
      </c>
      <c r="D24" s="1">
        <v>179021</v>
      </c>
      <c r="E24" s="1">
        <v>329639</v>
      </c>
      <c r="F24" s="1">
        <v>349029</v>
      </c>
      <c r="G24" s="1">
        <v>373522</v>
      </c>
      <c r="H24" s="1">
        <v>338533</v>
      </c>
      <c r="I24" s="1">
        <v>361045</v>
      </c>
      <c r="J24" s="1">
        <v>381488</v>
      </c>
      <c r="K24" s="1">
        <v>924082</v>
      </c>
      <c r="L24" s="1">
        <v>946232</v>
      </c>
      <c r="M24" s="1">
        <v>972559</v>
      </c>
      <c r="N24" s="1">
        <v>16701588</v>
      </c>
      <c r="O24" s="1">
        <v>18097975</v>
      </c>
      <c r="P24" s="1">
        <v>19507083</v>
      </c>
      <c r="Q24" s="1">
        <v>1818284</v>
      </c>
      <c r="R24" s="1">
        <v>1972354</v>
      </c>
      <c r="S24" s="1">
        <v>2132294</v>
      </c>
      <c r="T24" s="1">
        <v>59709</v>
      </c>
      <c r="U24" s="1">
        <v>60036</v>
      </c>
      <c r="V24" s="1">
        <v>60465</v>
      </c>
      <c r="W24" s="1">
        <v>526651</v>
      </c>
      <c r="X24" s="1">
        <v>560417</v>
      </c>
      <c r="Y24" s="1">
        <v>596916</v>
      </c>
      <c r="Z24" s="1">
        <f t="shared" si="1"/>
        <v>20863662</v>
      </c>
      <c r="AA24" s="1">
        <f t="shared" si="2"/>
        <v>22518669</v>
      </c>
      <c r="AB24" s="1">
        <f t="shared" si="3"/>
        <v>24203348</v>
      </c>
    </row>
    <row r="25" spans="1:28" x14ac:dyDescent="0.35">
      <c r="A25" s="1" t="s">
        <v>2</v>
      </c>
      <c r="B25" s="1">
        <v>40807</v>
      </c>
      <c r="C25" s="1">
        <v>43422</v>
      </c>
      <c r="D25" s="1">
        <v>47470</v>
      </c>
      <c r="E25" s="1">
        <v>74097</v>
      </c>
      <c r="F25" s="1">
        <v>82296</v>
      </c>
      <c r="G25" s="1">
        <v>101488</v>
      </c>
      <c r="H25" s="1">
        <v>264179</v>
      </c>
      <c r="I25" s="1">
        <v>296524</v>
      </c>
      <c r="J25" s="1">
        <v>319438</v>
      </c>
      <c r="K25" s="1">
        <v>310928</v>
      </c>
      <c r="L25" s="1">
        <v>328756</v>
      </c>
      <c r="M25" s="1">
        <v>362650</v>
      </c>
      <c r="N25" s="1">
        <v>5225052</v>
      </c>
      <c r="O25" s="1">
        <v>5815937</v>
      </c>
      <c r="P25" s="1">
        <v>6464166</v>
      </c>
      <c r="Q25" s="1">
        <v>796232</v>
      </c>
      <c r="R25" s="1">
        <v>878981</v>
      </c>
      <c r="S25" s="1">
        <v>1043620</v>
      </c>
      <c r="T25" s="1">
        <v>14989</v>
      </c>
      <c r="U25" s="1">
        <v>15035</v>
      </c>
      <c r="V25" s="1"/>
      <c r="W25" s="1">
        <v>346825</v>
      </c>
      <c r="X25" s="1">
        <v>383762</v>
      </c>
      <c r="Y25" s="1">
        <v>370357</v>
      </c>
      <c r="Z25" s="1">
        <f t="shared" si="1"/>
        <v>7073109</v>
      </c>
      <c r="AA25" s="1">
        <f t="shared" si="2"/>
        <v>7844713</v>
      </c>
      <c r="AB25" s="1">
        <f t="shared" si="3"/>
        <v>8709189</v>
      </c>
    </row>
    <row r="26" spans="1:28" x14ac:dyDescent="0.35">
      <c r="A26" s="1" t="s">
        <v>20</v>
      </c>
      <c r="B26" s="1">
        <v>1920</v>
      </c>
      <c r="C26" s="1">
        <v>2484</v>
      </c>
      <c r="D26" s="1">
        <v>2749</v>
      </c>
      <c r="E26" s="1">
        <v>11900</v>
      </c>
      <c r="F26" s="1">
        <v>12076</v>
      </c>
      <c r="G26" s="1">
        <v>12296</v>
      </c>
      <c r="H26" s="1">
        <v>15732</v>
      </c>
      <c r="I26" s="1">
        <v>18866</v>
      </c>
      <c r="J26" s="1">
        <v>22322</v>
      </c>
      <c r="K26" s="1">
        <v>16029</v>
      </c>
      <c r="L26" s="1">
        <v>16772</v>
      </c>
      <c r="M26" s="1">
        <v>18602</v>
      </c>
      <c r="N26" s="1">
        <v>182809</v>
      </c>
      <c r="O26" s="1">
        <v>200721</v>
      </c>
      <c r="P26" s="1">
        <v>228096</v>
      </c>
      <c r="Q26" s="1">
        <v>17816</v>
      </c>
      <c r="R26" s="1">
        <v>20760</v>
      </c>
      <c r="S26" s="1">
        <v>24600</v>
      </c>
      <c r="T26" s="1">
        <v>5530</v>
      </c>
      <c r="U26" s="1">
        <v>5604</v>
      </c>
      <c r="V26" s="1">
        <v>5770</v>
      </c>
      <c r="W26" s="1">
        <v>4434</v>
      </c>
      <c r="X26" s="1">
        <v>4851</v>
      </c>
      <c r="Y26" s="1">
        <v>5047</v>
      </c>
      <c r="Z26" s="1">
        <f t="shared" si="1"/>
        <v>256170</v>
      </c>
      <c r="AA26" s="1">
        <f t="shared" si="2"/>
        <v>282134</v>
      </c>
      <c r="AB26" s="1">
        <f t="shared" si="3"/>
        <v>319482</v>
      </c>
    </row>
    <row r="27" spans="1:28" x14ac:dyDescent="0.35">
      <c r="A27" s="1" t="s">
        <v>52</v>
      </c>
      <c r="B27" s="1">
        <v>9962</v>
      </c>
      <c r="C27" s="1">
        <v>10716</v>
      </c>
      <c r="D27" s="1">
        <v>7736</v>
      </c>
      <c r="E27" s="1">
        <v>32029</v>
      </c>
      <c r="F27" s="1">
        <v>32830</v>
      </c>
      <c r="G27" s="1">
        <v>39824</v>
      </c>
      <c r="H27" s="1">
        <v>14420</v>
      </c>
      <c r="I27" s="1">
        <v>16128</v>
      </c>
      <c r="J27" s="1">
        <v>20301</v>
      </c>
      <c r="K27" s="1">
        <v>58232</v>
      </c>
      <c r="L27" s="1">
        <v>62789</v>
      </c>
      <c r="M27" s="1">
        <v>84657</v>
      </c>
      <c r="N27" s="1">
        <v>1194941</v>
      </c>
      <c r="O27" s="1">
        <v>1336114</v>
      </c>
      <c r="P27" s="1">
        <v>1362282</v>
      </c>
      <c r="Q27" s="1">
        <v>260649</v>
      </c>
      <c r="R27" s="1">
        <v>294481</v>
      </c>
      <c r="S27" s="1">
        <v>295217</v>
      </c>
      <c r="T27" s="1">
        <v>11996</v>
      </c>
      <c r="U27" s="1">
        <v>13333</v>
      </c>
      <c r="V27" s="1">
        <v>10277</v>
      </c>
      <c r="W27" s="1">
        <v>57689</v>
      </c>
      <c r="X27" s="1">
        <v>60636</v>
      </c>
      <c r="Y27" s="1">
        <v>67893</v>
      </c>
      <c r="Z27" s="1">
        <f t="shared" si="1"/>
        <v>1639918</v>
      </c>
      <c r="AA27" s="1">
        <f t="shared" si="2"/>
        <v>1827027</v>
      </c>
      <c r="AB27" s="1">
        <f t="shared" si="3"/>
        <v>1888187</v>
      </c>
    </row>
    <row r="28" spans="1:28" x14ac:dyDescent="0.35">
      <c r="A28" s="1" t="s">
        <v>3</v>
      </c>
      <c r="B28" s="1">
        <v>45607</v>
      </c>
      <c r="C28" s="1">
        <v>51866</v>
      </c>
      <c r="D28" s="1">
        <v>57939</v>
      </c>
      <c r="E28" s="1">
        <v>92399</v>
      </c>
      <c r="F28" s="1">
        <v>98303</v>
      </c>
      <c r="G28" s="1">
        <v>104931</v>
      </c>
      <c r="H28" s="1">
        <v>220024</v>
      </c>
      <c r="I28" s="1">
        <v>252552</v>
      </c>
      <c r="J28" s="1">
        <v>275093</v>
      </c>
      <c r="K28" s="1">
        <v>467786</v>
      </c>
      <c r="L28" s="1">
        <v>511631</v>
      </c>
      <c r="M28" s="1">
        <v>562503</v>
      </c>
      <c r="N28" s="1">
        <v>15395363</v>
      </c>
      <c r="O28" s="1">
        <v>17398458</v>
      </c>
      <c r="P28" s="1">
        <v>19258791</v>
      </c>
      <c r="Q28" s="1">
        <v>1423020</v>
      </c>
      <c r="R28" s="1">
        <v>1572217</v>
      </c>
      <c r="S28" s="1">
        <v>1746117</v>
      </c>
      <c r="T28" s="1">
        <v>263727</v>
      </c>
      <c r="U28" s="1">
        <v>491013</v>
      </c>
      <c r="V28" s="1">
        <v>584342</v>
      </c>
      <c r="W28" s="1">
        <v>1206766</v>
      </c>
      <c r="X28" s="1">
        <v>1259490</v>
      </c>
      <c r="Y28" s="1">
        <v>1346649</v>
      </c>
      <c r="Z28" s="1">
        <f t="shared" si="1"/>
        <v>19114692</v>
      </c>
      <c r="AA28" s="1">
        <f t="shared" si="2"/>
        <v>21635530</v>
      </c>
      <c r="AB28" s="1">
        <f t="shared" si="3"/>
        <v>23936365</v>
      </c>
    </row>
    <row r="29" spans="1:28" x14ac:dyDescent="0.35">
      <c r="A29" s="1" t="s">
        <v>4</v>
      </c>
      <c r="B29" s="1">
        <v>53899</v>
      </c>
      <c r="C29" s="1">
        <v>56878</v>
      </c>
      <c r="D29" s="1">
        <v>44771</v>
      </c>
      <c r="E29" s="1">
        <v>115616</v>
      </c>
      <c r="F29" s="1">
        <v>125162</v>
      </c>
      <c r="G29" s="1">
        <v>127038</v>
      </c>
      <c r="H29" s="1">
        <v>81914</v>
      </c>
      <c r="I29" s="1">
        <v>84089</v>
      </c>
      <c r="J29" s="1">
        <v>76934</v>
      </c>
      <c r="K29" s="1">
        <v>468719</v>
      </c>
      <c r="L29" s="1">
        <v>495790</v>
      </c>
      <c r="M29" s="1">
        <v>407229</v>
      </c>
      <c r="N29" s="1">
        <v>4754724</v>
      </c>
      <c r="O29" s="1">
        <v>5280246</v>
      </c>
      <c r="P29" s="1">
        <v>4796698</v>
      </c>
      <c r="Q29" s="1">
        <v>938271</v>
      </c>
      <c r="R29" s="1">
        <v>1001618</v>
      </c>
      <c r="S29" s="1">
        <v>878327</v>
      </c>
      <c r="T29" s="1">
        <v>9705</v>
      </c>
      <c r="U29" s="1">
        <v>10276</v>
      </c>
      <c r="V29" s="1">
        <v>0</v>
      </c>
      <c r="W29" s="1">
        <v>322156</v>
      </c>
      <c r="X29" s="1">
        <v>349182</v>
      </c>
      <c r="Y29" s="1">
        <v>157392</v>
      </c>
      <c r="Z29" s="1">
        <f t="shared" si="1"/>
        <v>6745004</v>
      </c>
      <c r="AA29" s="1">
        <f t="shared" si="2"/>
        <v>7403241</v>
      </c>
      <c r="AB29" s="1">
        <f t="shared" si="3"/>
        <v>6488389</v>
      </c>
    </row>
    <row r="30" spans="1:28" x14ac:dyDescent="0.35">
      <c r="A30" s="1" t="s">
        <v>49</v>
      </c>
      <c r="B30" s="1">
        <v>19590</v>
      </c>
      <c r="C30" s="1">
        <v>19695</v>
      </c>
      <c r="D30" s="1">
        <v>43723</v>
      </c>
      <c r="E30" s="1">
        <v>364</v>
      </c>
      <c r="F30" s="1">
        <v>435</v>
      </c>
      <c r="G30" s="1">
        <v>329</v>
      </c>
      <c r="H30" s="1">
        <v>11307</v>
      </c>
      <c r="I30" s="1">
        <v>11301</v>
      </c>
      <c r="J30" s="1">
        <v>198137</v>
      </c>
      <c r="K30" s="1">
        <v>142203</v>
      </c>
      <c r="L30" s="1">
        <v>153406</v>
      </c>
      <c r="M30" s="1">
        <v>281159</v>
      </c>
      <c r="N30" s="1">
        <v>5322128</v>
      </c>
      <c r="O30" s="1">
        <v>5698242</v>
      </c>
      <c r="P30" s="1">
        <v>6104070</v>
      </c>
      <c r="Q30" s="1">
        <v>2568380</v>
      </c>
      <c r="R30" s="1">
        <v>2730071</v>
      </c>
      <c r="S30" s="1">
        <v>2986579</v>
      </c>
      <c r="T30" s="1">
        <v>67359</v>
      </c>
      <c r="U30" s="1">
        <v>67144</v>
      </c>
      <c r="V30" s="1">
        <v>0</v>
      </c>
      <c r="W30" s="1">
        <v>456</v>
      </c>
      <c r="X30" s="1">
        <v>598</v>
      </c>
      <c r="Y30" s="1">
        <v>0</v>
      </c>
      <c r="Z30" s="1">
        <f>SUM(B30,E30,H30,K30,N30,Q30,T30,W30)</f>
        <v>8131787</v>
      </c>
      <c r="AA30" s="1">
        <f>SUM(C30,F30,I30,L30,O30,R30,U30,X30)</f>
        <v>8680892</v>
      </c>
      <c r="AB30" s="1">
        <f>SUM(D30,G30,J30,M30,P30,S30,V30,Y30)</f>
        <v>9613997</v>
      </c>
    </row>
    <row r="31" spans="1:28" x14ac:dyDescent="0.35">
      <c r="A31" s="1" t="s">
        <v>5</v>
      </c>
      <c r="B31" s="1">
        <f t="shared" ref="B31:AB31" si="4">SUM(B2:B30)</f>
        <v>1459313</v>
      </c>
      <c r="C31" s="1">
        <f t="shared" si="4"/>
        <v>1518228</v>
      </c>
      <c r="D31" s="1">
        <f t="shared" si="4"/>
        <v>1368355</v>
      </c>
      <c r="E31" s="1">
        <f t="shared" si="4"/>
        <v>2048561</v>
      </c>
      <c r="F31" s="1">
        <f t="shared" si="4"/>
        <v>2188526</v>
      </c>
      <c r="G31" s="1">
        <f t="shared" si="4"/>
        <v>2245095</v>
      </c>
      <c r="H31" s="1">
        <f t="shared" si="4"/>
        <v>4624355</v>
      </c>
      <c r="I31" s="1">
        <f t="shared" si="4"/>
        <v>5013895</v>
      </c>
      <c r="J31" s="1">
        <f t="shared" si="4"/>
        <v>6366938</v>
      </c>
      <c r="K31" s="1">
        <f t="shared" si="4"/>
        <v>8649300</v>
      </c>
      <c r="L31" s="1">
        <f t="shared" si="4"/>
        <v>9294206</v>
      </c>
      <c r="M31" s="1">
        <f t="shared" si="4"/>
        <v>10450517</v>
      </c>
      <c r="N31" s="1">
        <f t="shared" si="4"/>
        <v>138198496</v>
      </c>
      <c r="O31" s="1">
        <f t="shared" si="4"/>
        <v>152997856</v>
      </c>
      <c r="P31" s="1">
        <f t="shared" si="4"/>
        <v>167874591</v>
      </c>
      <c r="Q31" s="1">
        <f t="shared" si="4"/>
        <v>21286225</v>
      </c>
      <c r="R31" s="1">
        <f t="shared" si="4"/>
        <v>23394052</v>
      </c>
      <c r="S31" s="1">
        <f t="shared" si="4"/>
        <v>26006862</v>
      </c>
      <c r="T31" s="1">
        <f t="shared" si="4"/>
        <v>2214285</v>
      </c>
      <c r="U31" s="1">
        <f t="shared" si="4"/>
        <v>2544062</v>
      </c>
      <c r="V31" s="1">
        <f t="shared" si="4"/>
        <v>2258873</v>
      </c>
      <c r="W31" s="1">
        <f t="shared" si="4"/>
        <v>9769623</v>
      </c>
      <c r="X31" s="1">
        <f t="shared" si="4"/>
        <v>10465300</v>
      </c>
      <c r="Y31" s="1">
        <f t="shared" si="4"/>
        <v>11211254</v>
      </c>
      <c r="Z31" s="1">
        <f t="shared" si="4"/>
        <v>188250158</v>
      </c>
      <c r="AA31" s="1">
        <f t="shared" si="4"/>
        <v>207416125</v>
      </c>
      <c r="AB31" s="1">
        <f t="shared" si="4"/>
        <v>227782485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Barbar</dc:creator>
  <cp:lastModifiedBy>Marc Barbar</cp:lastModifiedBy>
  <dcterms:created xsi:type="dcterms:W3CDTF">2015-06-05T18:17:20Z</dcterms:created>
  <dcterms:modified xsi:type="dcterms:W3CDTF">2020-02-26T17:49:30Z</dcterms:modified>
</cp:coreProperties>
</file>