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ocuments\Github\forecast-india\data\"/>
    </mc:Choice>
  </mc:AlternateContent>
  <xr:revisionPtr revIDLastSave="0" documentId="13_ncr:1_{35B28A0A-CDE8-455C-9D52-2116F22842E4}" xr6:coauthVersionLast="45" xr6:coauthVersionMax="45" xr10:uidLastSave="{00000000-0000-0000-0000-000000000000}"/>
  <bookViews>
    <workbookView xWindow="2550" yWindow="3000" windowWidth="18500" windowHeight="10510" xr2:uid="{646ED801-A596-43F2-A3F0-CF83FD993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" l="1"/>
  <c r="N32" i="1"/>
  <c r="M32" i="1"/>
  <c r="J32" i="1"/>
  <c r="K32" i="1"/>
  <c r="L32" i="1"/>
</calcChain>
</file>

<file path=xl/sharedStrings.xml><?xml version="1.0" encoding="utf-8"?>
<sst xmlns="http://schemas.openxmlformats.org/spreadsheetml/2006/main" count="168" uniqueCount="75">
  <si>
    <t>Delhi</t>
  </si>
  <si>
    <t>Haryana</t>
  </si>
  <si>
    <t>Himachal Pradesh</t>
  </si>
  <si>
    <t>Jammu &amp; Kashmir</t>
  </si>
  <si>
    <t>Punjab</t>
  </si>
  <si>
    <t>Rajasthan</t>
  </si>
  <si>
    <t>Uttar Pradesh</t>
  </si>
  <si>
    <t>Uttarakhand</t>
  </si>
  <si>
    <t>Chhattisgarh</t>
  </si>
  <si>
    <t>Gujarat</t>
  </si>
  <si>
    <t>Madhya Pradesh</t>
  </si>
  <si>
    <t>Maharashtra</t>
  </si>
  <si>
    <t>Goa</t>
  </si>
  <si>
    <t>Andhra Pradesh</t>
  </si>
  <si>
    <t>Telangana</t>
  </si>
  <si>
    <t>Karnataka</t>
  </si>
  <si>
    <t>Kerala</t>
  </si>
  <si>
    <t>Tamil Nadu</t>
  </si>
  <si>
    <t>Bihar</t>
  </si>
  <si>
    <t>Jharkhand</t>
  </si>
  <si>
    <t>Odisha</t>
  </si>
  <si>
    <t>West Bengal</t>
  </si>
  <si>
    <t>Sikkim</t>
  </si>
  <si>
    <t>Arunachal Pradesh</t>
  </si>
  <si>
    <t>Assam</t>
  </si>
  <si>
    <t>Manipur</t>
  </si>
  <si>
    <t>Meghalaya</t>
  </si>
  <si>
    <t>Mizoram</t>
  </si>
  <si>
    <t>Nagaland</t>
  </si>
  <si>
    <t>Tripura</t>
  </si>
  <si>
    <t>NR</t>
  </si>
  <si>
    <t>WR</t>
  </si>
  <si>
    <t>SR</t>
  </si>
  <si>
    <t>ER</t>
  </si>
  <si>
    <t>NER</t>
  </si>
  <si>
    <t>Region</t>
  </si>
  <si>
    <t>Population</t>
  </si>
  <si>
    <t>Population_GR</t>
  </si>
  <si>
    <t>Urban</t>
  </si>
  <si>
    <t>Rural</t>
  </si>
  <si>
    <t>Climate</t>
  </si>
  <si>
    <t>Montane</t>
  </si>
  <si>
    <t>Humid Subtropical</t>
  </si>
  <si>
    <t>Semi-arid</t>
  </si>
  <si>
    <t>Arid</t>
  </si>
  <si>
    <t>Tropical wet and dry</t>
  </si>
  <si>
    <t>Tropical wet</t>
  </si>
  <si>
    <t>Low_Temp</t>
  </si>
  <si>
    <t>High_Temp</t>
  </si>
  <si>
    <t>Low_Months</t>
  </si>
  <si>
    <t>High_Months</t>
  </si>
  <si>
    <t>1,2,12</t>
  </si>
  <si>
    <t>4,5,6,7,8,9</t>
  </si>
  <si>
    <t>1,12</t>
  </si>
  <si>
    <t>4,5,6,7,8,9,10</t>
  </si>
  <si>
    <t>5,6,7,8,9</t>
  </si>
  <si>
    <t>5,6,7,8</t>
  </si>
  <si>
    <t>3,4,5,6,7,8</t>
  </si>
  <si>
    <t>3,4,5,10,11</t>
  </si>
  <si>
    <t>2,3,4,5,10,11</t>
  </si>
  <si>
    <t>3,4,5,6,7,8,9,10</t>
  </si>
  <si>
    <t>4,5,6,9</t>
  </si>
  <si>
    <t>3,4,5,10</t>
  </si>
  <si>
    <t>1,2,3,4,9,10,11,12</t>
  </si>
  <si>
    <t>4,5,6,7,8</t>
  </si>
  <si>
    <t>7,8,9</t>
  </si>
  <si>
    <t>6,7,8,9</t>
  </si>
  <si>
    <t>5,6,7,8,9,10</t>
  </si>
  <si>
    <t>4,5,6</t>
  </si>
  <si>
    <t>0,0</t>
  </si>
  <si>
    <t>kWh_PC</t>
  </si>
  <si>
    <t>Poverty</t>
  </si>
  <si>
    <t>PPP_PC</t>
  </si>
  <si>
    <t>State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</si>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</sst>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"/>
    <numFmt numFmtId="166" formatCode="[$₹-4009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FB37-3BC4-453F-9202-CE2419101316}">
  <dimension ref="A1:R38"/>
  <sheetViews>
    <sheetView tabSelected="1" topLeftCell="A12" workbookViewId="0">
      <pane xSplit="1" topLeftCell="B1" activePane="topRight" state="frozen"/>
      <selection pane="topRight" activeCell="B33" sqref="B33"/>
    </sheetView>
  </sheetViews>
  <sheetFormatPr defaultRowHeight="14.5" x14ac:dyDescent="0.35"/>
  <cols>
    <col min="1" max="1" width="17.7265625" bestFit="1" customWidth="1"/>
    <col min="2" max="2" width="7.1796875" bestFit="1" customWidth="1"/>
    <col min="3" max="3" width="19.1796875" bestFit="1" customWidth="1"/>
    <col min="4" max="4" width="10.54296875" style="5" bestFit="1" customWidth="1"/>
    <col min="5" max="5" width="12.26953125" bestFit="1" customWidth="1"/>
    <col min="6" max="6" width="11" style="5" bestFit="1" customWidth="1"/>
    <col min="7" max="7" width="16.1796875" bestFit="1" customWidth="1"/>
    <col min="8" max="8" width="12.7265625" bestFit="1" customWidth="1"/>
    <col min="9" max="9" width="14.26953125" style="6" bestFit="1" customWidth="1"/>
    <col min="10" max="11" width="7.1796875" style="6" bestFit="1" customWidth="1"/>
    <col min="12" max="12" width="8.453125" style="6" bestFit="1" customWidth="1"/>
    <col min="13" max="13" width="8.26953125" style="1" bestFit="1" customWidth="1"/>
    <col min="14" max="14" width="11.26953125" style="6" bestFit="1" customWidth="1"/>
    <col min="18" max="18" width="8.1796875" style="7" bestFit="1" customWidth="1"/>
    <col min="19" max="19" width="9.453125" customWidth="1"/>
  </cols>
  <sheetData>
    <row r="1" spans="1:18" x14ac:dyDescent="0.35">
      <c r="A1" t="s">
        <v>73</v>
      </c>
      <c r="B1" t="s">
        <v>35</v>
      </c>
      <c r="C1" t="s">
        <v>40</v>
      </c>
      <c r="D1" s="4" t="s">
        <v>47</v>
      </c>
      <c r="E1" s="3" t="s">
        <v>49</v>
      </c>
      <c r="F1" s="4" t="s">
        <v>48</v>
      </c>
      <c r="G1" s="3" t="s">
        <v>50</v>
      </c>
      <c r="H1" t="s">
        <v>36</v>
      </c>
      <c r="I1" s="6" t="s">
        <v>37</v>
      </c>
      <c r="J1" s="6" t="s">
        <v>38</v>
      </c>
      <c r="K1" s="6" t="s">
        <v>39</v>
      </c>
      <c r="L1" s="6" t="s">
        <v>71</v>
      </c>
      <c r="M1" s="1" t="s">
        <v>70</v>
      </c>
      <c r="N1" s="7" t="s">
        <v>72</v>
      </c>
      <c r="R1"/>
    </row>
    <row r="2" spans="1:18" x14ac:dyDescent="0.35">
      <c r="A2" t="s">
        <v>0</v>
      </c>
      <c r="B2" t="s">
        <v>30</v>
      </c>
      <c r="C2" t="s">
        <v>43</v>
      </c>
      <c r="D2" s="4">
        <v>7.2222222222222223</v>
      </c>
      <c r="E2" s="3" t="s">
        <v>53</v>
      </c>
      <c r="F2" s="4">
        <v>40.555555555555557</v>
      </c>
      <c r="G2" s="3" t="s">
        <v>54</v>
      </c>
      <c r="H2" s="1">
        <v>21295560</v>
      </c>
      <c r="I2" s="6">
        <v>0.21199999999999999</v>
      </c>
      <c r="J2" s="6">
        <v>0.97499999999999998</v>
      </c>
      <c r="K2" s="6">
        <v>2.5000000000000001E-2</v>
      </c>
      <c r="L2" s="6">
        <v>9.9100000000000008E-2</v>
      </c>
      <c r="M2" s="1">
        <v>1574</v>
      </c>
      <c r="N2" s="2">
        <v>20139</v>
      </c>
      <c r="R2"/>
    </row>
    <row r="3" spans="1:18" x14ac:dyDescent="0.35">
      <c r="A3" t="s">
        <v>1</v>
      </c>
      <c r="B3" t="s">
        <v>30</v>
      </c>
      <c r="C3" t="s">
        <v>43</v>
      </c>
      <c r="D3" s="4">
        <v>7.2222222222222223</v>
      </c>
      <c r="E3" s="3" t="s">
        <v>53</v>
      </c>
      <c r="F3" s="4">
        <v>40.555555555555557</v>
      </c>
      <c r="G3" s="3" t="s">
        <v>54</v>
      </c>
      <c r="H3" s="1">
        <v>28442700.000000004</v>
      </c>
      <c r="I3" s="6">
        <v>0.19899999999999998</v>
      </c>
      <c r="J3" s="6">
        <v>0.65</v>
      </c>
      <c r="K3" s="6">
        <v>0.35</v>
      </c>
      <c r="L3" s="6">
        <v>0.1116</v>
      </c>
      <c r="M3" s="1">
        <v>1975</v>
      </c>
      <c r="N3" s="2">
        <v>12487</v>
      </c>
      <c r="R3"/>
    </row>
    <row r="4" spans="1:18" x14ac:dyDescent="0.35">
      <c r="A4" t="s">
        <v>2</v>
      </c>
      <c r="B4" t="s">
        <v>30</v>
      </c>
      <c r="C4" t="s">
        <v>41</v>
      </c>
      <c r="D4" s="4">
        <v>7.2222222222222223</v>
      </c>
      <c r="E4" s="3" t="s">
        <v>53</v>
      </c>
      <c r="F4" s="4">
        <v>40.555555555555557</v>
      </c>
      <c r="G4" s="3" t="s">
        <v>55</v>
      </c>
      <c r="H4" s="1">
        <v>7692432.0000000009</v>
      </c>
      <c r="I4" s="6">
        <v>0.129</v>
      </c>
      <c r="J4" s="6">
        <v>0.9</v>
      </c>
      <c r="K4" s="6">
        <v>0.1</v>
      </c>
      <c r="L4" s="6">
        <v>0.08</v>
      </c>
      <c r="M4" s="1">
        <v>1340</v>
      </c>
      <c r="N4" s="2">
        <v>9870</v>
      </c>
      <c r="R4"/>
    </row>
    <row r="5" spans="1:18" x14ac:dyDescent="0.35">
      <c r="A5" t="s">
        <v>3</v>
      </c>
      <c r="B5" t="s">
        <v>30</v>
      </c>
      <c r="C5" t="s">
        <v>41</v>
      </c>
      <c r="D5" s="4">
        <v>4.4444444444444446</v>
      </c>
      <c r="E5" s="3" t="s">
        <v>51</v>
      </c>
      <c r="F5" s="4">
        <v>40.555555555555557</v>
      </c>
      <c r="G5" s="3" t="s">
        <v>55</v>
      </c>
      <c r="H5" s="1">
        <v>14081100.000000002</v>
      </c>
      <c r="I5" s="6">
        <v>0.23600000000000002</v>
      </c>
      <c r="J5" s="6">
        <v>0.74</v>
      </c>
      <c r="K5" s="6">
        <v>0.26</v>
      </c>
      <c r="L5" s="6">
        <v>0.10349999999999999</v>
      </c>
      <c r="M5" s="1">
        <v>1282</v>
      </c>
      <c r="N5" s="2">
        <v>5223</v>
      </c>
      <c r="R5"/>
    </row>
    <row r="6" spans="1:18" x14ac:dyDescent="0.35">
      <c r="A6" t="s">
        <v>4</v>
      </c>
      <c r="B6" t="s">
        <v>30</v>
      </c>
      <c r="C6" t="s">
        <v>42</v>
      </c>
      <c r="D6" s="4">
        <v>7.2222222222222223</v>
      </c>
      <c r="E6" s="3" t="s">
        <v>53</v>
      </c>
      <c r="F6" s="4">
        <v>40.555555555555557</v>
      </c>
      <c r="G6" s="3" t="s">
        <v>55</v>
      </c>
      <c r="H6" s="1">
        <v>31393560.000000004</v>
      </c>
      <c r="I6" s="6">
        <v>0.13900000000000001</v>
      </c>
      <c r="J6" s="6">
        <v>0.63</v>
      </c>
      <c r="K6" s="6">
        <v>0.37</v>
      </c>
      <c r="L6" s="6">
        <v>8.2599999999999993E-2</v>
      </c>
      <c r="M6" s="1">
        <v>2028</v>
      </c>
      <c r="N6" s="2">
        <v>8520</v>
      </c>
      <c r="R6"/>
    </row>
    <row r="7" spans="1:18" x14ac:dyDescent="0.35">
      <c r="A7" t="s">
        <v>5</v>
      </c>
      <c r="B7" t="s">
        <v>30</v>
      </c>
      <c r="C7" t="s">
        <v>44</v>
      </c>
      <c r="D7" s="4">
        <v>10</v>
      </c>
      <c r="E7" s="3" t="s">
        <v>69</v>
      </c>
      <c r="F7" s="4">
        <v>42.222222222222221</v>
      </c>
      <c r="G7" s="3" t="s">
        <v>55</v>
      </c>
      <c r="H7" s="1">
        <v>77294580</v>
      </c>
      <c r="I7" s="6">
        <v>0.21299999999999999</v>
      </c>
      <c r="J7" s="6">
        <v>0.75</v>
      </c>
      <c r="K7" s="6">
        <v>0.25</v>
      </c>
      <c r="L7" s="6">
        <v>0.14710000000000001</v>
      </c>
      <c r="M7" s="1">
        <v>1166</v>
      </c>
      <c r="N7" s="2">
        <v>6011</v>
      </c>
      <c r="R7"/>
    </row>
    <row r="8" spans="1:18" x14ac:dyDescent="0.35">
      <c r="A8" t="s">
        <v>6</v>
      </c>
      <c r="B8" t="s">
        <v>30</v>
      </c>
      <c r="C8" t="s">
        <v>42</v>
      </c>
      <c r="D8" s="4">
        <v>7.2222222222222223</v>
      </c>
      <c r="E8" s="3" t="s">
        <v>53</v>
      </c>
      <c r="F8" s="4">
        <v>40.555555555555557</v>
      </c>
      <c r="G8" s="3" t="s">
        <v>54</v>
      </c>
      <c r="H8" s="1">
        <v>229112400.00000003</v>
      </c>
      <c r="I8" s="6">
        <v>0.20199999999999999</v>
      </c>
      <c r="J8" s="6">
        <v>0.78</v>
      </c>
      <c r="K8" s="6">
        <v>0.22</v>
      </c>
      <c r="L8" s="6">
        <v>0.29430000000000001</v>
      </c>
      <c r="M8" s="1">
        <v>585</v>
      </c>
      <c r="N8" s="2">
        <v>3380</v>
      </c>
      <c r="R8"/>
    </row>
    <row r="9" spans="1:18" x14ac:dyDescent="0.35">
      <c r="A9" t="s">
        <v>7</v>
      </c>
      <c r="B9" t="s">
        <v>30</v>
      </c>
      <c r="C9" t="s">
        <v>42</v>
      </c>
      <c r="D9" s="4">
        <v>7.2222222222222223</v>
      </c>
      <c r="E9" s="3" t="s">
        <v>53</v>
      </c>
      <c r="F9" s="4">
        <v>35</v>
      </c>
      <c r="G9" s="3" t="s">
        <v>56</v>
      </c>
      <c r="H9" s="1">
        <v>11309760</v>
      </c>
      <c r="I9" s="6">
        <v>0.188</v>
      </c>
      <c r="J9" s="6">
        <v>0.7</v>
      </c>
      <c r="K9" s="6">
        <v>0.3</v>
      </c>
      <c r="L9" s="6">
        <v>0.11259999999999999</v>
      </c>
      <c r="M9" s="1">
        <v>1454</v>
      </c>
      <c r="N9" s="2">
        <v>10949</v>
      </c>
      <c r="R9"/>
    </row>
    <row r="10" spans="1:18" x14ac:dyDescent="0.35">
      <c r="A10" t="s">
        <v>8</v>
      </c>
      <c r="B10" t="s">
        <v>31</v>
      </c>
      <c r="C10" t="s">
        <v>42</v>
      </c>
      <c r="D10" s="4">
        <v>12.777777777777777</v>
      </c>
      <c r="E10" s="3" t="s">
        <v>69</v>
      </c>
      <c r="F10" s="4">
        <v>43.333333333333336</v>
      </c>
      <c r="G10" s="3" t="s">
        <v>57</v>
      </c>
      <c r="H10" s="1">
        <v>28667100.000000004</v>
      </c>
      <c r="I10" s="6">
        <v>0.22600000000000001</v>
      </c>
      <c r="J10" s="6">
        <v>0.77</v>
      </c>
      <c r="K10" s="6">
        <v>0.23</v>
      </c>
      <c r="L10" s="6">
        <v>0.35930000000000001</v>
      </c>
      <c r="M10" s="1">
        <v>2016</v>
      </c>
      <c r="N10" s="2">
        <v>5338</v>
      </c>
      <c r="R10"/>
    </row>
    <row r="11" spans="1:18" x14ac:dyDescent="0.35">
      <c r="A11" t="s">
        <v>9</v>
      </c>
      <c r="B11" t="s">
        <v>31</v>
      </c>
      <c r="C11" t="s">
        <v>43</v>
      </c>
      <c r="D11" s="4">
        <v>12.777777777777777</v>
      </c>
      <c r="E11" s="3" t="s">
        <v>69</v>
      </c>
      <c r="F11" s="4">
        <v>42.222222222222221</v>
      </c>
      <c r="G11" s="3" t="s">
        <v>54</v>
      </c>
      <c r="H11" s="1">
        <v>70349400</v>
      </c>
      <c r="I11" s="6">
        <v>0.193</v>
      </c>
      <c r="J11" s="6">
        <v>0.56999999999999995</v>
      </c>
      <c r="K11" s="6">
        <v>0.43</v>
      </c>
      <c r="L11" s="6">
        <v>0.1663</v>
      </c>
      <c r="M11" s="1">
        <v>2279</v>
      </c>
      <c r="N11" s="2">
        <v>9620</v>
      </c>
      <c r="R11"/>
    </row>
    <row r="12" spans="1:18" x14ac:dyDescent="0.35">
      <c r="A12" t="s">
        <v>10</v>
      </c>
      <c r="B12" t="s">
        <v>31</v>
      </c>
      <c r="C12" t="s">
        <v>42</v>
      </c>
      <c r="D12" s="4">
        <v>10</v>
      </c>
      <c r="E12" s="3" t="s">
        <v>69</v>
      </c>
      <c r="F12" s="4">
        <v>40.555555555555557</v>
      </c>
      <c r="G12" s="3" t="s">
        <v>52</v>
      </c>
      <c r="H12" s="1">
        <v>82287480</v>
      </c>
      <c r="I12" s="6">
        <v>0.20300000000000001</v>
      </c>
      <c r="J12" s="6">
        <v>0.72</v>
      </c>
      <c r="K12" s="6">
        <v>0.28000000000000003</v>
      </c>
      <c r="L12" s="6">
        <v>0.3165</v>
      </c>
      <c r="M12" s="1">
        <v>989</v>
      </c>
      <c r="N12" s="2">
        <v>5005</v>
      </c>
      <c r="R12"/>
    </row>
    <row r="13" spans="1:18" x14ac:dyDescent="0.35">
      <c r="A13" t="s">
        <v>11</v>
      </c>
      <c r="B13" t="s">
        <v>31</v>
      </c>
      <c r="C13" t="s">
        <v>45</v>
      </c>
      <c r="D13" s="4">
        <v>18.333333333333332</v>
      </c>
      <c r="E13" s="3" t="s">
        <v>69</v>
      </c>
      <c r="F13" s="4">
        <v>35</v>
      </c>
      <c r="G13" s="3" t="s">
        <v>59</v>
      </c>
      <c r="H13" s="1">
        <v>128132400.00000001</v>
      </c>
      <c r="I13" s="6">
        <v>0.16</v>
      </c>
      <c r="J13" s="6">
        <v>0.55000000000000004</v>
      </c>
      <c r="K13" s="6">
        <v>0.45</v>
      </c>
      <c r="L13" s="6">
        <v>0.17350000000000002</v>
      </c>
      <c r="M13" s="1">
        <v>1307</v>
      </c>
      <c r="N13" s="2">
        <v>10170</v>
      </c>
      <c r="R13"/>
    </row>
    <row r="14" spans="1:18" x14ac:dyDescent="0.35">
      <c r="A14" t="s">
        <v>12</v>
      </c>
      <c r="B14" t="s">
        <v>31</v>
      </c>
      <c r="C14" t="s">
        <v>46</v>
      </c>
      <c r="D14" s="4">
        <v>21.111111111111111</v>
      </c>
      <c r="E14" s="3" t="s">
        <v>69</v>
      </c>
      <c r="F14" s="4">
        <v>35</v>
      </c>
      <c r="G14" s="3" t="s">
        <v>58</v>
      </c>
      <c r="H14" s="1">
        <v>2038674.0000000002</v>
      </c>
      <c r="I14" s="6">
        <v>8.199999999999999E-2</v>
      </c>
      <c r="J14" s="6">
        <v>0.38</v>
      </c>
      <c r="K14" s="6">
        <v>0.62</v>
      </c>
      <c r="L14" s="6">
        <v>5.0900000000000001E-2</v>
      </c>
      <c r="M14" s="1">
        <v>2466</v>
      </c>
      <c r="N14" s="2">
        <v>25785</v>
      </c>
      <c r="R14"/>
    </row>
    <row r="15" spans="1:18" x14ac:dyDescent="0.35">
      <c r="A15" t="s">
        <v>13</v>
      </c>
      <c r="B15" t="s">
        <v>32</v>
      </c>
      <c r="C15" t="s">
        <v>45</v>
      </c>
      <c r="D15" s="4">
        <v>21.111111111111111</v>
      </c>
      <c r="E15" s="3" t="s">
        <v>69</v>
      </c>
      <c r="F15" s="4">
        <v>40.555555555555557</v>
      </c>
      <c r="G15" s="3" t="s">
        <v>60</v>
      </c>
      <c r="H15" s="1">
        <v>55729740.000000007</v>
      </c>
      <c r="I15" s="6">
        <v>0.11</v>
      </c>
      <c r="J15" s="6">
        <v>0.71</v>
      </c>
      <c r="K15" s="6">
        <v>0.28999999999999998</v>
      </c>
      <c r="L15" s="6">
        <v>9.1999999999999998E-2</v>
      </c>
      <c r="M15" s="1">
        <v>1319</v>
      </c>
      <c r="N15" s="2">
        <v>9040</v>
      </c>
      <c r="R15"/>
    </row>
    <row r="16" spans="1:18" x14ac:dyDescent="0.35">
      <c r="A16" t="s">
        <v>14</v>
      </c>
      <c r="B16" t="s">
        <v>32</v>
      </c>
      <c r="C16" t="s">
        <v>45</v>
      </c>
      <c r="D16" s="4">
        <v>15.555555555555555</v>
      </c>
      <c r="E16" s="3" t="s">
        <v>69</v>
      </c>
      <c r="F16" s="4">
        <v>40.555555555555557</v>
      </c>
      <c r="G16" s="3" t="s">
        <v>61</v>
      </c>
      <c r="H16" s="1">
        <v>39483180</v>
      </c>
      <c r="I16" s="6">
        <v>0.1358</v>
      </c>
      <c r="J16" s="6">
        <v>0.61</v>
      </c>
      <c r="K16" s="6">
        <v>0.39</v>
      </c>
      <c r="L16" s="6">
        <v>9.1999999999999998E-2</v>
      </c>
      <c r="M16" s="1">
        <v>1551</v>
      </c>
      <c r="N16" s="2">
        <v>11330</v>
      </c>
      <c r="R16"/>
    </row>
    <row r="17" spans="1:18" x14ac:dyDescent="0.35">
      <c r="A17" t="s">
        <v>15</v>
      </c>
      <c r="B17" t="s">
        <v>32</v>
      </c>
      <c r="C17" t="s">
        <v>43</v>
      </c>
      <c r="D17" s="4">
        <v>15.555555555555555</v>
      </c>
      <c r="E17" s="3" t="s">
        <v>69</v>
      </c>
      <c r="F17" s="4">
        <v>36.666666666666664</v>
      </c>
      <c r="G17" s="3" t="s">
        <v>62</v>
      </c>
      <c r="H17" s="1">
        <v>71875320</v>
      </c>
      <c r="I17" s="6">
        <v>0.156</v>
      </c>
      <c r="J17" s="6">
        <v>0.61</v>
      </c>
      <c r="K17" s="6">
        <v>0.39</v>
      </c>
      <c r="L17" s="6">
        <v>0.20910000000000001</v>
      </c>
      <c r="M17" s="1">
        <v>1367</v>
      </c>
      <c r="N17" s="2">
        <v>11620</v>
      </c>
      <c r="R17"/>
    </row>
    <row r="18" spans="1:18" x14ac:dyDescent="0.35">
      <c r="A18" t="s">
        <v>16</v>
      </c>
      <c r="B18" t="s">
        <v>32</v>
      </c>
      <c r="C18" t="s">
        <v>46</v>
      </c>
      <c r="D18" s="4">
        <v>23.888888888888889</v>
      </c>
      <c r="E18" s="3" t="s">
        <v>69</v>
      </c>
      <c r="F18" s="4">
        <v>32.222222222222221</v>
      </c>
      <c r="G18" s="3" t="s">
        <v>63</v>
      </c>
      <c r="H18" s="1">
        <v>39045600</v>
      </c>
      <c r="I18" s="6">
        <v>4.9000000000000002E-2</v>
      </c>
      <c r="J18" s="6">
        <v>0.52</v>
      </c>
      <c r="K18" s="6">
        <v>0.48</v>
      </c>
      <c r="L18" s="6">
        <v>7.0499999999999993E-2</v>
      </c>
      <c r="M18" s="1">
        <v>763</v>
      </c>
      <c r="N18" s="2">
        <v>9891</v>
      </c>
      <c r="R18"/>
    </row>
    <row r="19" spans="1:18" x14ac:dyDescent="0.35">
      <c r="A19" t="s">
        <v>17</v>
      </c>
      <c r="B19" t="s">
        <v>32</v>
      </c>
      <c r="C19" t="s">
        <v>45</v>
      </c>
      <c r="D19" s="4">
        <v>21.111111111111111</v>
      </c>
      <c r="E19" s="3" t="s">
        <v>69</v>
      </c>
      <c r="F19" s="4">
        <v>37.777777777777779</v>
      </c>
      <c r="G19" s="3" t="s">
        <v>60</v>
      </c>
      <c r="H19" s="1">
        <v>76138920</v>
      </c>
      <c r="I19" s="6">
        <v>0.156</v>
      </c>
      <c r="J19" s="6">
        <v>0.52</v>
      </c>
      <c r="K19" s="6">
        <v>0.48</v>
      </c>
      <c r="L19" s="6">
        <v>0.1128</v>
      </c>
      <c r="M19" s="1">
        <v>1847</v>
      </c>
      <c r="N19" s="2">
        <v>10675</v>
      </c>
      <c r="R19"/>
    </row>
    <row r="20" spans="1:18" x14ac:dyDescent="0.35">
      <c r="A20" t="s">
        <v>18</v>
      </c>
      <c r="B20" t="s">
        <v>33</v>
      </c>
      <c r="C20" t="s">
        <v>42</v>
      </c>
      <c r="D20" s="4">
        <v>10</v>
      </c>
      <c r="E20" s="3" t="s">
        <v>53</v>
      </c>
      <c r="F20" s="4">
        <v>37.777777777777779</v>
      </c>
      <c r="G20" s="3" t="s">
        <v>52</v>
      </c>
      <c r="H20" s="1">
        <v>111100440.00000001</v>
      </c>
      <c r="I20" s="6">
        <v>0.254</v>
      </c>
      <c r="J20" s="6">
        <v>0.89</v>
      </c>
      <c r="K20" s="6">
        <v>0.11</v>
      </c>
      <c r="L20" s="6">
        <v>0.33700000000000002</v>
      </c>
      <c r="M20" s="1">
        <v>272</v>
      </c>
      <c r="N20" s="2">
        <v>2414</v>
      </c>
      <c r="R20"/>
    </row>
    <row r="21" spans="1:18" x14ac:dyDescent="0.35">
      <c r="A21" t="s">
        <v>19</v>
      </c>
      <c r="B21" t="s">
        <v>33</v>
      </c>
      <c r="C21" t="s">
        <v>42</v>
      </c>
      <c r="D21" s="4">
        <v>10</v>
      </c>
      <c r="E21" s="3" t="s">
        <v>69</v>
      </c>
      <c r="F21" s="4">
        <v>37.777777777777779</v>
      </c>
      <c r="G21" s="3" t="s">
        <v>68</v>
      </c>
      <c r="H21" s="1">
        <v>35791800</v>
      </c>
      <c r="I21" s="6">
        <v>0.22399999999999998</v>
      </c>
      <c r="J21" s="6">
        <v>0.76</v>
      </c>
      <c r="K21" s="6">
        <v>0.24</v>
      </c>
      <c r="L21" s="6">
        <v>0.3196</v>
      </c>
      <c r="M21" s="1">
        <v>915</v>
      </c>
      <c r="N21" s="2">
        <v>4188</v>
      </c>
      <c r="R21"/>
    </row>
    <row r="22" spans="1:18" x14ac:dyDescent="0.35">
      <c r="A22" t="s">
        <v>20</v>
      </c>
      <c r="B22" t="s">
        <v>33</v>
      </c>
      <c r="C22" t="s">
        <v>45</v>
      </c>
      <c r="D22" s="4">
        <v>15.555555555555555</v>
      </c>
      <c r="E22" s="3" t="s">
        <v>69</v>
      </c>
      <c r="F22" s="4">
        <v>40.6</v>
      </c>
      <c r="G22" s="3" t="s">
        <v>54</v>
      </c>
      <c r="H22" s="1">
        <v>51600780.000000007</v>
      </c>
      <c r="I22" s="6">
        <v>0.14000000000000001</v>
      </c>
      <c r="J22" s="6">
        <v>0.83</v>
      </c>
      <c r="K22" s="6">
        <v>0.17</v>
      </c>
      <c r="L22" s="6">
        <v>0.32600000000000001</v>
      </c>
      <c r="M22" s="1">
        <v>1622</v>
      </c>
      <c r="N22" s="2">
        <v>5143</v>
      </c>
      <c r="R22"/>
    </row>
    <row r="23" spans="1:18" x14ac:dyDescent="0.35">
      <c r="A23" t="s">
        <v>21</v>
      </c>
      <c r="B23" t="s">
        <v>33</v>
      </c>
      <c r="C23" t="s">
        <v>45</v>
      </c>
      <c r="D23" s="4">
        <v>12.777777777777777</v>
      </c>
      <c r="E23" s="3" t="s">
        <v>69</v>
      </c>
      <c r="F23" s="4">
        <v>35</v>
      </c>
      <c r="G23" s="3" t="s">
        <v>52</v>
      </c>
      <c r="H23" s="1">
        <v>101339040.00000001</v>
      </c>
      <c r="I23" s="6">
        <v>0.13800000000000001</v>
      </c>
      <c r="J23" s="6">
        <v>0.68</v>
      </c>
      <c r="K23" s="6">
        <v>0.32</v>
      </c>
      <c r="L23" s="6">
        <v>0.19980000000000001</v>
      </c>
      <c r="M23" s="1">
        <v>665</v>
      </c>
      <c r="N23" s="2">
        <v>6032</v>
      </c>
      <c r="R23"/>
    </row>
    <row r="24" spans="1:18" x14ac:dyDescent="0.35">
      <c r="A24" t="s">
        <v>22</v>
      </c>
      <c r="B24" t="s">
        <v>33</v>
      </c>
      <c r="C24" t="s">
        <v>41</v>
      </c>
      <c r="D24" s="4">
        <v>15.555555555555555</v>
      </c>
      <c r="E24" s="3" t="s">
        <v>69</v>
      </c>
      <c r="F24" s="4">
        <v>32.222222222222221</v>
      </c>
      <c r="G24" s="3" t="s">
        <v>64</v>
      </c>
      <c r="H24" s="1">
        <v>694518</v>
      </c>
      <c r="I24" s="6">
        <v>0.129</v>
      </c>
      <c r="J24" s="6">
        <v>0.75</v>
      </c>
      <c r="K24" s="6">
        <v>0.25</v>
      </c>
      <c r="L24" s="6">
        <v>8.1900000000000001E-2</v>
      </c>
      <c r="M24" s="1">
        <v>806</v>
      </c>
      <c r="N24" s="2">
        <v>19705</v>
      </c>
      <c r="R24"/>
    </row>
    <row r="25" spans="1:18" x14ac:dyDescent="0.35">
      <c r="A25" t="s">
        <v>23</v>
      </c>
      <c r="B25" t="s">
        <v>34</v>
      </c>
      <c r="C25" t="s">
        <v>41</v>
      </c>
      <c r="D25" s="4">
        <v>10</v>
      </c>
      <c r="E25" s="3" t="s">
        <v>53</v>
      </c>
      <c r="F25" s="4">
        <v>32.222222222222221</v>
      </c>
      <c r="G25" s="3" t="s">
        <v>65</v>
      </c>
      <c r="H25" s="1">
        <v>1408110</v>
      </c>
      <c r="I25" s="6">
        <v>0.26</v>
      </c>
      <c r="J25" s="6">
        <v>0.77</v>
      </c>
      <c r="K25" s="6">
        <v>0.23</v>
      </c>
      <c r="L25" s="6">
        <v>0.34670000000000001</v>
      </c>
      <c r="M25" s="1">
        <v>648</v>
      </c>
      <c r="N25" s="2">
        <v>7038</v>
      </c>
      <c r="R25"/>
    </row>
    <row r="26" spans="1:18" x14ac:dyDescent="0.35">
      <c r="A26" t="s">
        <v>24</v>
      </c>
      <c r="B26" t="s">
        <v>34</v>
      </c>
      <c r="C26" t="s">
        <v>42</v>
      </c>
      <c r="D26" s="4">
        <v>12.777777777777777</v>
      </c>
      <c r="E26" s="3" t="s">
        <v>69</v>
      </c>
      <c r="F26" s="4">
        <v>32.222222222222221</v>
      </c>
      <c r="G26" s="3" t="s">
        <v>66</v>
      </c>
      <c r="H26" s="1">
        <v>34714680</v>
      </c>
      <c r="I26" s="6">
        <v>0.17100000000000001</v>
      </c>
      <c r="J26" s="6">
        <v>0.86</v>
      </c>
      <c r="K26" s="6">
        <v>0.14000000000000001</v>
      </c>
      <c r="L26" s="6">
        <v>0.31980000000000003</v>
      </c>
      <c r="M26" s="1">
        <v>339</v>
      </c>
      <c r="N26" s="2">
        <v>4166</v>
      </c>
      <c r="R26"/>
    </row>
    <row r="27" spans="1:18" x14ac:dyDescent="0.35">
      <c r="A27" t="s">
        <v>25</v>
      </c>
      <c r="B27" t="s">
        <v>34</v>
      </c>
      <c r="C27" t="s">
        <v>42</v>
      </c>
      <c r="D27" s="4">
        <v>4.4444444444444446</v>
      </c>
      <c r="E27" s="3" t="s">
        <v>53</v>
      </c>
      <c r="F27" s="4">
        <v>29.444444444444443</v>
      </c>
      <c r="G27" s="3" t="s">
        <v>69</v>
      </c>
      <c r="H27" s="1">
        <v>3054084.0000000005</v>
      </c>
      <c r="I27" s="6">
        <v>0.18600000000000003</v>
      </c>
      <c r="J27" s="6">
        <v>0.7</v>
      </c>
      <c r="K27" s="6">
        <v>0.3</v>
      </c>
      <c r="L27" s="6">
        <v>0.31890000000000002</v>
      </c>
      <c r="M27" s="1">
        <v>326</v>
      </c>
      <c r="N27" s="2">
        <v>3517</v>
      </c>
      <c r="R27"/>
    </row>
    <row r="28" spans="1:18" x14ac:dyDescent="0.35">
      <c r="A28" t="s">
        <v>26</v>
      </c>
      <c r="B28" t="s">
        <v>34</v>
      </c>
      <c r="C28" t="s">
        <v>42</v>
      </c>
      <c r="D28" s="4">
        <v>10</v>
      </c>
      <c r="E28" s="3" t="s">
        <v>69</v>
      </c>
      <c r="F28" s="4">
        <v>32.222222222222221</v>
      </c>
      <c r="G28" s="3" t="s">
        <v>66</v>
      </c>
      <c r="H28" s="1">
        <v>2974422.0000000005</v>
      </c>
      <c r="I28" s="6">
        <v>0.27899999999999997</v>
      </c>
      <c r="J28" s="6">
        <v>0.8</v>
      </c>
      <c r="K28" s="6">
        <v>0.2</v>
      </c>
      <c r="L28" s="6">
        <v>0.11869999999999999</v>
      </c>
      <c r="M28" s="1">
        <v>832</v>
      </c>
      <c r="N28" s="2">
        <v>4717</v>
      </c>
      <c r="R28"/>
    </row>
    <row r="29" spans="1:18" x14ac:dyDescent="0.35">
      <c r="A29" t="s">
        <v>27</v>
      </c>
      <c r="B29" t="s">
        <v>34</v>
      </c>
      <c r="C29" t="s">
        <v>42</v>
      </c>
      <c r="D29" s="4">
        <v>15.555555555555555</v>
      </c>
      <c r="E29" s="3" t="s">
        <v>69</v>
      </c>
      <c r="F29" s="4">
        <v>32.222222222222221</v>
      </c>
      <c r="G29" s="3" t="s">
        <v>67</v>
      </c>
      <c r="H29" s="1">
        <v>1252152</v>
      </c>
      <c r="I29" s="6">
        <v>0.23499999999999999</v>
      </c>
      <c r="J29" s="6">
        <v>0.48</v>
      </c>
      <c r="K29" s="6">
        <v>0.52</v>
      </c>
      <c r="L29" s="6">
        <v>0.2087</v>
      </c>
      <c r="M29" s="1">
        <v>523</v>
      </c>
      <c r="N29" s="2">
        <v>7780</v>
      </c>
      <c r="R29"/>
    </row>
    <row r="30" spans="1:18" x14ac:dyDescent="0.35">
      <c r="A30" t="s">
        <v>28</v>
      </c>
      <c r="B30" t="s">
        <v>34</v>
      </c>
      <c r="C30" t="s">
        <v>42</v>
      </c>
      <c r="D30" s="4">
        <v>10</v>
      </c>
      <c r="E30" s="3" t="s">
        <v>53</v>
      </c>
      <c r="F30" s="4">
        <v>32.222222222222221</v>
      </c>
      <c r="G30" s="3" t="s">
        <v>67</v>
      </c>
      <c r="H30" s="1">
        <v>2552550</v>
      </c>
      <c r="I30" s="6">
        <v>-6.0000000000000001E-3</v>
      </c>
      <c r="J30" s="6">
        <v>0.71</v>
      </c>
      <c r="K30" s="6">
        <v>0.28999999999999998</v>
      </c>
      <c r="L30" s="6">
        <v>0.1888</v>
      </c>
      <c r="M30" s="1">
        <v>345</v>
      </c>
      <c r="N30" s="2">
        <v>5760</v>
      </c>
      <c r="R30"/>
    </row>
    <row r="31" spans="1:18" x14ac:dyDescent="0.35">
      <c r="A31" t="s">
        <v>29</v>
      </c>
      <c r="B31" t="s">
        <v>34</v>
      </c>
      <c r="C31" t="s">
        <v>42</v>
      </c>
      <c r="D31" s="4">
        <v>12.777777777777777</v>
      </c>
      <c r="E31" s="3" t="s">
        <v>69</v>
      </c>
      <c r="F31" s="4">
        <v>32.2222222222222</v>
      </c>
      <c r="G31" s="3" t="s">
        <v>55</v>
      </c>
      <c r="H31" s="1">
        <v>4104276.0000000005</v>
      </c>
      <c r="I31" s="6">
        <v>0.14799999999999999</v>
      </c>
      <c r="J31" s="6">
        <v>0.74</v>
      </c>
      <c r="K31" s="6">
        <v>0.26</v>
      </c>
      <c r="L31" s="6">
        <v>0.14050000000000001</v>
      </c>
      <c r="M31" s="1">
        <v>470</v>
      </c>
      <c r="N31" s="2">
        <v>5898</v>
      </c>
      <c r="R31"/>
    </row>
    <row r="32" spans="1:18" x14ac:dyDescent="0.35">
      <c r="A32" t="s">
        <v>74</v>
      </c>
      <c r="B32" t="s">
        <v>74</v>
      </c>
      <c r="E32" s="3" t="s">
        <v>69</v>
      </c>
      <c r="G32" s="3" t="s">
        <v>69</v>
      </c>
      <c r="H32" s="1">
        <v>1210569573</v>
      </c>
      <c r="I32">
        <f t="shared" ref="I32:K32" si="0">SUMPRODUCT(I2:I31,$H$2:$H$31)/SUM($H$2:$H$31)</f>
        <v>0.17859250381615388</v>
      </c>
      <c r="J32">
        <f t="shared" si="0"/>
        <v>0.70352089822027908</v>
      </c>
      <c r="K32">
        <f t="shared" si="0"/>
        <v>0.29647910177972098</v>
      </c>
      <c r="L32">
        <f>SUMPRODUCT(L2:L31,$H$2:$H$31)/SUM($H$2:$H$31)</f>
        <v>0.21669012057977588</v>
      </c>
      <c r="M32">
        <f t="shared" ref="M32" si="1">SUMPRODUCT(M2:M31,$H$2:$H$31)/SUM($H$2:$H$31)</f>
        <v>1122.3571895352306</v>
      </c>
      <c r="N32">
        <f t="shared" ref="N32" si="2">SUMPRODUCT(N2:N31,$H$2:$H$31)/SUM($H$2:$H$31)</f>
        <v>7093.8828224989084</v>
      </c>
      <c r="R32"/>
    </row>
    <row r="38" spans="3:7" x14ac:dyDescent="0.35">
      <c r="C38" s="1"/>
      <c r="E38" s="1"/>
      <c r="G38" s="2"/>
    </row>
  </sheetData>
  <phoneticPr fontId="1" type="noConversion"/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2020-01-23T15:31:33Z</dcterms:created>
  <dcterms:modified xsi:type="dcterms:W3CDTF">2020-10-05T20:18:01Z</dcterms:modified>
</cp:coreProperties>
</file>