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<sst xmlns="http://schemas.openxmlformats.org/spreadsheetml/2006/main" count="30" uniqueCount="11">
  <si>
    <t xml:space="preserve">Transformer Hidden Layer Size</t>
  </si>
  <si>
    <t xml:space="preserve"># of parameters</t>
  </si>
  <si>
    <t xml:space="preserve">Pre Training Diagnosis to Prescription Metric</t>
  </si>
  <si>
    <t xml:space="preserve">Pre Training Prescription to Prescription Metric</t>
  </si>
  <si>
    <t xml:space="preserve">Medication Prediction Fine Tuning</t>
  </si>
  <si>
    <t xml:space="preserve">Training Time (hrs)</t>
  </si>
  <si>
    <t xml:space="preserve">Jaccard</t>
  </si>
  <si>
    <t xml:space="preserve">F1</t>
  </si>
  <si>
    <t xml:space="preserve">PR-AUC</t>
  </si>
  <si>
    <t xml:space="preserve">Training Time</t>
  </si>
  <si>
    <t xml:space="preserve">Transformer Attention Heads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</si>
</sst>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08"/>
    <col collapsed="false" customWidth="true" hidden="false" outlineLevel="0" max="2" min="2" style="0" width="14.05"/>
    <col collapsed="false" customWidth="true" hidden="false" outlineLevel="0" max="3" min="3" style="0" width="13.99"/>
    <col collapsed="false" customWidth="true" hidden="false" outlineLevel="0" max="4" min="4" style="0" width="12.83"/>
    <col collapsed="false" customWidth="true" hidden="false" outlineLevel="0" max="6" min="6" style="0" width="16.35"/>
    <col collapsed="false" customWidth="true" hidden="false" outlineLevel="0" max="7" min="7" style="0" width="12.29"/>
    <col collapsed="false" customWidth="true" hidden="false" outlineLevel="0" max="12" min="12" style="0" width="12.29"/>
  </cols>
  <sheetData>
    <row r="1" customFormat="false" ht="12.8" hidden="false" customHeight="true" outlineLevel="0" collapsed="false">
      <c r="A1" s="1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2" t="s">
        <v>4</v>
      </c>
      <c r="J1" s="2"/>
      <c r="K1" s="2"/>
      <c r="L1" s="3" t="s">
        <v>5</v>
      </c>
      <c r="M1" s="4"/>
    </row>
    <row r="2" customFormat="false" ht="12.8" hidden="false" customHeight="false" outlineLevel="0" collapsed="false">
      <c r="A2" s="1"/>
      <c r="B2" s="1"/>
      <c r="C2" s="4" t="s">
        <v>6</v>
      </c>
      <c r="D2" s="4" t="s">
        <v>7</v>
      </c>
      <c r="E2" s="4" t="s">
        <v>8</v>
      </c>
      <c r="F2" s="4" t="s">
        <v>6</v>
      </c>
      <c r="G2" s="4" t="s">
        <v>7</v>
      </c>
      <c r="H2" s="4" t="s">
        <v>8</v>
      </c>
      <c r="I2" s="4" t="s">
        <v>6</v>
      </c>
      <c r="J2" s="4" t="s">
        <v>7</v>
      </c>
      <c r="K2" s="4" t="s">
        <v>8</v>
      </c>
      <c r="L2" s="3"/>
      <c r="M2" s="4" t="s">
        <v>9</v>
      </c>
    </row>
    <row r="3" customFormat="false" ht="12.8" hidden="false" customHeight="false" outlineLevel="0" collapsed="false">
      <c r="A3" s="4" t="n">
        <v>75</v>
      </c>
      <c r="B3" s="4" t="n">
        <v>717655</v>
      </c>
      <c r="C3" s="4" t="n">
        <v>0.1216</v>
      </c>
      <c r="D3" s="4" t="n">
        <v>0.1871</v>
      </c>
      <c r="E3" s="4" t="n">
        <v>0.2667</v>
      </c>
      <c r="F3" s="4" t="n">
        <v>0.388</v>
      </c>
      <c r="G3" s="4" t="n">
        <v>0.5495</v>
      </c>
      <c r="H3" s="4" t="n">
        <v>0.6188</v>
      </c>
      <c r="I3" s="4" t="n">
        <v>0.3872</v>
      </c>
      <c r="J3" s="4" t="n">
        <v>0.5495</v>
      </c>
      <c r="K3" s="4" t="n">
        <v>0.6382</v>
      </c>
      <c r="L3" s="5" t="n">
        <f aca="false">M3/60</f>
        <v>1.01666666666667</v>
      </c>
      <c r="M3" s="4" t="n">
        <f aca="false">43+18</f>
        <v>61</v>
      </c>
    </row>
    <row r="4" customFormat="false" ht="12.8" hidden="false" customHeight="false" outlineLevel="0" collapsed="false">
      <c r="A4" s="4" t="n">
        <v>150</v>
      </c>
      <c r="B4" s="4" t="n">
        <v>1632880</v>
      </c>
      <c r="C4" s="4" t="n">
        <v>0.1005</v>
      </c>
      <c r="D4" s="4" t="n">
        <v>0.1638</v>
      </c>
      <c r="E4" s="4" t="n">
        <v>0.2505</v>
      </c>
      <c r="F4" s="4" t="n">
        <v>0.4846</v>
      </c>
      <c r="G4" s="4" t="n">
        <v>0.6413</v>
      </c>
      <c r="H4" s="4" t="n">
        <v>0.7182</v>
      </c>
      <c r="I4" s="4" t="n">
        <v>0.3939</v>
      </c>
      <c r="J4" s="4" t="n">
        <v>0.5531</v>
      </c>
      <c r="K4" s="4" t="n">
        <v>0.6387</v>
      </c>
      <c r="L4" s="5" t="n">
        <f aca="false">M4/60</f>
        <v>1.95</v>
      </c>
      <c r="M4" s="4" t="n">
        <f aca="false">81+18*2</f>
        <v>117</v>
      </c>
    </row>
    <row r="5" customFormat="false" ht="12.8" hidden="false" customHeight="false" outlineLevel="0" collapsed="false">
      <c r="A5" s="4" t="n">
        <v>225</v>
      </c>
      <c r="B5" s="4" t="n">
        <v>2750605</v>
      </c>
      <c r="C5" s="4" t="n">
        <v>0.111</v>
      </c>
      <c r="D5" s="4" t="n">
        <v>0.1659</v>
      </c>
      <c r="E5" s="4" t="n">
        <v>0.245</v>
      </c>
      <c r="F5" s="4" t="n">
        <v>0.5511</v>
      </c>
      <c r="G5" s="4" t="n">
        <v>0.7003</v>
      </c>
      <c r="H5" s="4" t="n">
        <v>0.7818</v>
      </c>
      <c r="I5" s="4" t="n">
        <v>0.3796</v>
      </c>
      <c r="J5" s="4" t="n">
        <v>0.5409</v>
      </c>
      <c r="K5" s="4" t="n">
        <v>0.6231</v>
      </c>
      <c r="L5" s="5" t="n">
        <f aca="false">M5/60</f>
        <v>3.01666666666667</v>
      </c>
      <c r="M5" s="4" t="n">
        <f aca="false">120+7+18*3</f>
        <v>181</v>
      </c>
    </row>
    <row r="6" customFormat="false" ht="12.8" hidden="false" customHeight="false" outlineLevel="0" collapsed="false">
      <c r="A6" s="4" t="n">
        <v>300</v>
      </c>
      <c r="B6" s="4" t="n">
        <v>4215470</v>
      </c>
      <c r="C6" s="4" t="n">
        <v>0.1323</v>
      </c>
      <c r="D6" s="4" t="n">
        <v>0.193</v>
      </c>
      <c r="E6" s="4" t="n">
        <v>0.2683</v>
      </c>
      <c r="F6" s="4" t="n">
        <v>0.6675</v>
      </c>
      <c r="G6" s="4" t="n">
        <v>0.7928</v>
      </c>
      <c r="H6" s="4" t="n">
        <v>0.8751</v>
      </c>
      <c r="I6" s="4" t="n">
        <v>0.4386</v>
      </c>
      <c r="J6" s="4" t="n">
        <v>0.599</v>
      </c>
      <c r="K6" s="4" t="n">
        <v>0.6828</v>
      </c>
      <c r="L6" s="5" t="n">
        <f aca="false">M6/60</f>
        <v>3.78333333333333</v>
      </c>
      <c r="M6" s="4" t="n">
        <f aca="false">155+18*4</f>
        <v>227</v>
      </c>
    </row>
    <row r="7" customFormat="false" ht="12.8" hidden="false" customHeight="false" outlineLevel="0" collapsed="false">
      <c r="A7" s="4" t="n">
        <v>375</v>
      </c>
      <c r="B7" s="4" t="n">
        <v>5593555</v>
      </c>
      <c r="C7" s="4" t="n">
        <v>0.1265</v>
      </c>
      <c r="D7" s="4" t="n">
        <v>0.1884</v>
      </c>
      <c r="E7" s="4" t="n">
        <v>0.2623</v>
      </c>
      <c r="F7" s="4" t="n">
        <v>0.627</v>
      </c>
      <c r="G7" s="4" t="n">
        <v>0.7622</v>
      </c>
      <c r="H7" s="4" t="n">
        <v>0.8792</v>
      </c>
      <c r="I7" s="4" t="n">
        <v>0.3684</v>
      </c>
      <c r="J7" s="4" t="n">
        <v>0.5295</v>
      </c>
      <c r="K7" s="4" t="n">
        <v>0.6126</v>
      </c>
      <c r="L7" s="5" t="n">
        <f aca="false">M7/60</f>
        <v>5.05</v>
      </c>
      <c r="M7" s="4" t="n">
        <f aca="false">180+33+18*5</f>
        <v>303</v>
      </c>
    </row>
    <row r="10" customFormat="false" ht="12.8" hidden="false" customHeight="true" outlineLevel="0" collapsed="false">
      <c r="A10" s="1"/>
      <c r="B10" s="3" t="s">
        <v>10</v>
      </c>
      <c r="C10" s="2" t="s">
        <v>2</v>
      </c>
      <c r="D10" s="2"/>
      <c r="E10" s="2"/>
      <c r="F10" s="2" t="s">
        <v>3</v>
      </c>
      <c r="G10" s="2"/>
      <c r="H10" s="2"/>
      <c r="I10" s="2" t="s">
        <v>4</v>
      </c>
      <c r="J10" s="2"/>
      <c r="K10" s="2"/>
      <c r="L10" s="3" t="s">
        <v>5</v>
      </c>
    </row>
    <row r="11" customFormat="false" ht="12.8" hidden="false" customHeight="false" outlineLevel="0" collapsed="false">
      <c r="A11" s="1"/>
      <c r="B11" s="1"/>
      <c r="C11" s="4" t="s">
        <v>6</v>
      </c>
      <c r="D11" s="4" t="s">
        <v>7</v>
      </c>
      <c r="E11" s="4" t="s">
        <v>8</v>
      </c>
      <c r="F11" s="4" t="s">
        <v>6</v>
      </c>
      <c r="G11" s="4" t="s">
        <v>7</v>
      </c>
      <c r="H11" s="4" t="s">
        <v>8</v>
      </c>
      <c r="I11" s="4" t="s">
        <v>6</v>
      </c>
      <c r="J11" s="4" t="s">
        <v>7</v>
      </c>
      <c r="K11" s="4" t="s">
        <v>8</v>
      </c>
      <c r="L11" s="3"/>
    </row>
    <row r="12" customFormat="false" ht="12.8" hidden="false" customHeight="false" outlineLevel="0" collapsed="false">
      <c r="A12" s="4"/>
      <c r="B12" s="4" t="n">
        <v>1</v>
      </c>
      <c r="C12" s="4" t="n">
        <v>0.1548</v>
      </c>
      <c r="D12" s="4" t="n">
        <v>0.2277</v>
      </c>
      <c r="E12" s="4" t="n">
        <v>0.296</v>
      </c>
      <c r="F12" s="4" t="n">
        <v>0.607</v>
      </c>
      <c r="G12" s="4" t="n">
        <v>0.7459</v>
      </c>
      <c r="H12" s="4" t="n">
        <v>0.8236</v>
      </c>
      <c r="I12" s="4" t="n">
        <v>0.4132</v>
      </c>
      <c r="J12" s="4" t="n">
        <v>0.5741</v>
      </c>
      <c r="K12" s="4" t="n">
        <v>0.6522</v>
      </c>
      <c r="L12" s="5" t="n">
        <f aca="false">M12/60</f>
        <v>3.56666666666667</v>
      </c>
      <c r="M12" s="0" t="n">
        <f aca="false">142+18*4</f>
        <v>214</v>
      </c>
    </row>
    <row r="13" customFormat="false" ht="12.8" hidden="false" customHeight="false" outlineLevel="0" collapsed="false">
      <c r="A13" s="4"/>
      <c r="B13" s="4" t="n">
        <v>2</v>
      </c>
      <c r="C13" s="6" t="n">
        <v>0.137</v>
      </c>
      <c r="D13" s="6" t="n">
        <v>0.1992</v>
      </c>
      <c r="E13" s="6" t="n">
        <v>0.2688</v>
      </c>
      <c r="F13" s="6" t="n">
        <v>0.6414</v>
      </c>
      <c r="G13" s="6" t="n">
        <v>0.7729</v>
      </c>
      <c r="H13" s="6" t="n">
        <v>0.858</v>
      </c>
      <c r="I13" s="6" t="n">
        <v>0.4113</v>
      </c>
      <c r="J13" s="6" t="n">
        <v>0.572</v>
      </c>
      <c r="K13" s="6" t="n">
        <v>0.6566</v>
      </c>
      <c r="L13" s="5" t="n">
        <f aca="false">M13/60</f>
        <v>3.66666666666667</v>
      </c>
      <c r="M13" s="0" t="n">
        <v>220</v>
      </c>
    </row>
    <row r="14" customFormat="false" ht="12.8" hidden="false" customHeight="false" outlineLevel="0" collapsed="false">
      <c r="A14" s="4"/>
      <c r="B14" s="4" t="n">
        <v>3</v>
      </c>
      <c r="C14" s="4" t="n">
        <v>0.1229</v>
      </c>
      <c r="D14" s="4" t="n">
        <v>0.1796</v>
      </c>
      <c r="E14" s="4" t="n">
        <v>0.2522</v>
      </c>
      <c r="F14" s="4" t="n">
        <v>0.635</v>
      </c>
      <c r="G14" s="4" t="n">
        <v>0.7678</v>
      </c>
      <c r="H14" s="4" t="n">
        <v>0.8597</v>
      </c>
      <c r="I14" s="4" t="n">
        <v>0.4113</v>
      </c>
      <c r="J14" s="4" t="n">
        <v>0.573</v>
      </c>
      <c r="K14" s="4" t="n">
        <v>0.6559</v>
      </c>
      <c r="L14" s="5" t="n">
        <f aca="false">M14/60</f>
        <v>3.75</v>
      </c>
      <c r="M14" s="0" t="n">
        <v>225</v>
      </c>
    </row>
    <row r="15" customFormat="false" ht="12.8" hidden="false" customHeight="false" outlineLevel="0" collapsed="false">
      <c r="A15" s="4"/>
      <c r="B15" s="4" t="n">
        <v>4</v>
      </c>
      <c r="C15" s="4" t="n">
        <v>0.1323</v>
      </c>
      <c r="D15" s="4" t="n">
        <v>0.193</v>
      </c>
      <c r="E15" s="4" t="n">
        <v>0.2683</v>
      </c>
      <c r="F15" s="4" t="n">
        <v>0.6675</v>
      </c>
      <c r="G15" s="4" t="n">
        <v>0.7928</v>
      </c>
      <c r="H15" s="4" t="n">
        <v>0.8751</v>
      </c>
      <c r="I15" s="4" t="n">
        <v>0.4386</v>
      </c>
      <c r="J15" s="4" t="n">
        <v>0.599</v>
      </c>
      <c r="K15" s="4" t="n">
        <v>0.6828</v>
      </c>
      <c r="L15" s="5" t="n">
        <f aca="false">M15/60</f>
        <v>3.78333333333333</v>
      </c>
      <c r="M15" s="0" t="n">
        <v>227</v>
      </c>
    </row>
    <row r="16" customFormat="false" ht="12.8" hidden="false" customHeight="false" outlineLevel="0" collapsed="false">
      <c r="A16" s="4"/>
      <c r="B16" s="4" t="n">
        <v>5</v>
      </c>
      <c r="C16" s="4" t="n">
        <v>0.1445</v>
      </c>
      <c r="D16" s="4" t="n">
        <v>0.2132</v>
      </c>
      <c r="E16" s="4" t="n">
        <v>0.2878</v>
      </c>
      <c r="F16" s="4" t="n">
        <v>0.6753</v>
      </c>
      <c r="G16" s="4" t="n">
        <v>0.7982</v>
      </c>
      <c r="H16" s="4" t="n">
        <v>0.8988</v>
      </c>
      <c r="I16" s="4" t="n">
        <v>0.3938</v>
      </c>
      <c r="J16" s="4" t="n">
        <v>0.5537</v>
      </c>
      <c r="K16" s="4" t="n">
        <v>0.6307</v>
      </c>
      <c r="L16" s="5" t="n">
        <f aca="false">M16/60</f>
        <v>4.2</v>
      </c>
      <c r="M16" s="0" t="n">
        <f aca="false">180+18*4</f>
        <v>252</v>
      </c>
    </row>
  </sheetData>
  <mergeCells count="12">
    <mergeCell ref="A1:A2"/>
    <mergeCell ref="B1:B2"/>
    <mergeCell ref="C1:E1"/>
    <mergeCell ref="F1:H1"/>
    <mergeCell ref="I1:K1"/>
    <mergeCell ref="L1:L2"/>
    <mergeCell ref="A10:A11"/>
    <mergeCell ref="B10:B11"/>
    <mergeCell ref="C10:E10"/>
    <mergeCell ref="F10:H10"/>
    <mergeCell ref="I10:K10"/>
    <mergeCell ref="L10:L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2023-05-08T17:31:07Z</dcterms:created>
  <dc:creator/>
  <dc:description/>
  <dc:language>en-US</dc:language>
  <cp:lastModifiedBy/>
  <dcterms:modified xsi:type="dcterms:W3CDTF">2023-05-08T18:12:46Z</dcterms:modified>
  <cp:revision>1</cp:revision>
  <dc:subject/>
  <dc:title/>
</cp:coreProperties>
</file>