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肛四科" sheetId="1" r:id="rId1"/>
  </sheets>
  <calcPr calcId="144525"/>
</workbook>
</file>

<file path=xl/sharedStrings.xml><?xml version="1.0" encoding="utf-8"?>
<sst xmlns="http://schemas.openxmlformats.org/spreadsheetml/2006/main" count="60" uniqueCount="43">
  <si>
    <t>项目指标</t>
  </si>
  <si>
    <t>单位</t>
  </si>
  <si>
    <t>本年</t>
  </si>
  <si>
    <t>上年</t>
  </si>
  <si>
    <t>同比增长</t>
  </si>
  <si>
    <t>肛肠科</t>
  </si>
  <si>
    <t>全院</t>
  </si>
  <si>
    <t>诊疗人次</t>
  </si>
  <si>
    <t>总诊
疗量</t>
  </si>
  <si>
    <t>人</t>
  </si>
  <si>
    <t>初诊</t>
  </si>
  <si>
    <t>复诊</t>
  </si>
  <si>
    <t>住院人次</t>
  </si>
  <si>
    <t>收住率</t>
  </si>
  <si>
    <t>%</t>
  </si>
  <si>
    <t>出院
人次</t>
  </si>
  <si>
    <t>手术
人次</t>
  </si>
  <si>
    <t>例</t>
  </si>
  <si>
    <t>手术率</t>
  </si>
  <si>
    <t>占床日数</t>
  </si>
  <si>
    <t>平均
每日
在院</t>
  </si>
  <si>
    <t>实际
占床
日数</t>
  </si>
  <si>
    <t>天</t>
  </si>
  <si>
    <t>出院
占床
日数</t>
  </si>
  <si>
    <t>平均
住院
天数</t>
  </si>
  <si>
    <t>床位使用率</t>
  </si>
  <si>
    <t>实际
床位
编制</t>
  </si>
  <si>
    <t>张</t>
  </si>
  <si>
    <t>使用率</t>
  </si>
  <si>
    <t>出院
患者
药品
占比</t>
  </si>
  <si>
    <t>人均费用
（患者）</t>
  </si>
  <si>
    <t>人均毛收</t>
  </si>
  <si>
    <t>元</t>
  </si>
  <si>
    <t>门诊人均</t>
  </si>
  <si>
    <t>出院人均</t>
  </si>
  <si>
    <t>出院自费人均</t>
  </si>
  <si>
    <t>出院医保人均</t>
  </si>
  <si>
    <t>经营收入</t>
  </si>
  <si>
    <t>总收入</t>
  </si>
  <si>
    <t>万元</t>
  </si>
  <si>
    <t>门诊收入</t>
  </si>
  <si>
    <t>住院收入</t>
  </si>
  <si>
    <t>门诊占比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</si>
</sst>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%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E13" sqref="E13"/>
    </sheetView>
  </sheetViews>
  <sheetFormatPr defaultColWidth="9" defaultRowHeight="13.5" outlineLevelCol="7"/>
  <cols>
    <col min="1" max="1" width="12.75" customWidth="1"/>
    <col min="2" max="2" width="19.125" customWidth="1"/>
    <col min="4" max="8" width="11.125" customWidth="1"/>
  </cols>
  <sheetData>
    <row r="1" ht="18" customHeight="1" spans="1:8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18" customHeight="1" spans="1:8">
      <c r="A2" s="1" t="s">
        <v>7</v>
      </c>
      <c r="B2" s="2" t="s">
        <v>8</v>
      </c>
      <c r="C2" s="2" t="s">
        <v>9</v>
      </c>
      <c r="D2" s="2">
        <v>1116</v>
      </c>
      <c r="E2" s="2">
        <v>815</v>
      </c>
      <c r="F2" s="3">
        <f t="shared" ref="F2:F8" si="0">(D2-E2)/E2</f>
        <v>0.369325153374233</v>
      </c>
      <c r="G2" s="2">
        <v>2918</v>
      </c>
      <c r="H2" s="2">
        <v>3469</v>
      </c>
    </row>
    <row r="3" ht="18" customHeight="1" spans="1:8">
      <c r="A3" s="1"/>
      <c r="B3" s="2" t="s">
        <v>10</v>
      </c>
      <c r="C3" s="2" t="s">
        <v>9</v>
      </c>
      <c r="D3" s="4">
        <v>800</v>
      </c>
      <c r="E3" s="4">
        <v>627.107195301028</v>
      </c>
      <c r="F3" s="3">
        <f t="shared" si="0"/>
        <v>0.275698965016625</v>
      </c>
      <c r="G3" s="2">
        <v>2249</v>
      </c>
      <c r="H3" s="4">
        <v>2599</v>
      </c>
    </row>
    <row r="4" ht="18" customHeight="1" spans="1:8">
      <c r="A4" s="1"/>
      <c r="B4" s="2" t="s">
        <v>11</v>
      </c>
      <c r="C4" s="2" t="s">
        <v>9</v>
      </c>
      <c r="D4" s="4">
        <v>316</v>
      </c>
      <c r="E4" s="4">
        <v>187.892804698972</v>
      </c>
      <c r="F4" s="3">
        <f t="shared" si="0"/>
        <v>0.68181001133211</v>
      </c>
      <c r="G4" s="2">
        <v>669</v>
      </c>
      <c r="H4" s="2">
        <v>870</v>
      </c>
    </row>
    <row r="5" ht="18" customHeight="1" spans="1:8">
      <c r="A5" s="5" t="s">
        <v>12</v>
      </c>
      <c r="B5" s="6"/>
      <c r="C5" s="2" t="s">
        <v>9</v>
      </c>
      <c r="D5" s="2">
        <v>265</v>
      </c>
      <c r="E5" s="2">
        <v>201</v>
      </c>
      <c r="F5" s="3">
        <f t="shared" si="0"/>
        <v>0.318407960199005</v>
      </c>
      <c r="G5" s="2">
        <v>724</v>
      </c>
      <c r="H5" s="2">
        <v>833</v>
      </c>
    </row>
    <row r="6" ht="18" customHeight="1" spans="1:8">
      <c r="A6" s="5" t="s">
        <v>13</v>
      </c>
      <c r="B6" s="6"/>
      <c r="C6" s="2" t="s">
        <v>14</v>
      </c>
      <c r="D6" s="3">
        <v>0.237455197132616</v>
      </c>
      <c r="E6" s="3">
        <v>0.246625766871166</v>
      </c>
      <c r="F6" s="3">
        <f>D6-E6</f>
        <v>-0.00917056973854952</v>
      </c>
      <c r="G6" s="3">
        <v>0.248115147361206</v>
      </c>
      <c r="H6" s="3">
        <v>0.240126837705391</v>
      </c>
    </row>
    <row r="7" ht="18" customHeight="1" spans="1:8">
      <c r="A7" s="1" t="s">
        <v>15</v>
      </c>
      <c r="B7" s="1"/>
      <c r="C7" s="2" t="s">
        <v>9</v>
      </c>
      <c r="D7" s="2">
        <v>258</v>
      </c>
      <c r="E7" s="2">
        <v>186</v>
      </c>
      <c r="F7" s="3">
        <f t="shared" si="0"/>
        <v>0.387096774193548</v>
      </c>
      <c r="G7" s="2">
        <v>706</v>
      </c>
      <c r="H7" s="2">
        <v>831</v>
      </c>
    </row>
    <row r="8" ht="18" customHeight="1" spans="1:8">
      <c r="A8" s="1" t="s">
        <v>16</v>
      </c>
      <c r="B8" s="1"/>
      <c r="C8" s="2" t="s">
        <v>17</v>
      </c>
      <c r="D8" s="2">
        <v>104</v>
      </c>
      <c r="E8" s="2">
        <v>85</v>
      </c>
      <c r="F8" s="3">
        <f t="shared" si="0"/>
        <v>0.223529411764706</v>
      </c>
      <c r="G8" s="2">
        <v>392</v>
      </c>
      <c r="H8" s="2">
        <v>420</v>
      </c>
    </row>
    <row r="9" ht="18" customHeight="1" spans="1:8">
      <c r="A9" s="1" t="s">
        <v>18</v>
      </c>
      <c r="B9" s="1"/>
      <c r="C9" s="2" t="s">
        <v>14</v>
      </c>
      <c r="D9" s="3">
        <v>0.392452830188679</v>
      </c>
      <c r="E9" s="3">
        <v>0.422885572139304</v>
      </c>
      <c r="F9" s="3">
        <f>D9-E9</f>
        <v>-0.0304327419506247</v>
      </c>
      <c r="G9" s="3">
        <v>0.541436464088398</v>
      </c>
      <c r="H9" s="3">
        <v>0.504201680672269</v>
      </c>
    </row>
    <row r="10" ht="18" customHeight="1" spans="1:8">
      <c r="A10" s="1" t="s">
        <v>19</v>
      </c>
      <c r="B10" s="2" t="s">
        <v>20</v>
      </c>
      <c r="C10" s="2" t="s">
        <v>9</v>
      </c>
      <c r="D10" s="4">
        <v>33.5888888888889</v>
      </c>
      <c r="E10" s="4">
        <v>31.2222222222222</v>
      </c>
      <c r="F10" s="3">
        <f t="shared" ref="F10:F14" si="1">(D10-E10)/E10</f>
        <v>0.075800711743773</v>
      </c>
      <c r="G10" s="4">
        <v>88.7888888888889</v>
      </c>
      <c r="H10" s="4">
        <v>104.611111111111</v>
      </c>
    </row>
    <row r="11" ht="18" customHeight="1" spans="1:8">
      <c r="A11" s="1"/>
      <c r="B11" s="2" t="s">
        <v>21</v>
      </c>
      <c r="C11" s="2" t="s">
        <v>22</v>
      </c>
      <c r="D11" s="2">
        <v>3023</v>
      </c>
      <c r="E11" s="2">
        <v>2810</v>
      </c>
      <c r="F11" s="3">
        <f t="shared" si="1"/>
        <v>0.0758007117437722</v>
      </c>
      <c r="G11" s="2">
        <v>7991</v>
      </c>
      <c r="H11" s="2">
        <v>9415</v>
      </c>
    </row>
    <row r="12" ht="18" customHeight="1" spans="1:8">
      <c r="A12" s="1"/>
      <c r="B12" s="2" t="s">
        <v>23</v>
      </c>
      <c r="C12" s="2" t="s">
        <v>22</v>
      </c>
      <c r="D12" s="2">
        <v>2952</v>
      </c>
      <c r="E12" s="2">
        <v>2915</v>
      </c>
      <c r="F12" s="3">
        <f t="shared" si="1"/>
        <v>0.0126929674099485</v>
      </c>
      <c r="G12" s="2">
        <v>7904</v>
      </c>
      <c r="H12" s="2">
        <v>9470</v>
      </c>
    </row>
    <row r="13" ht="18" customHeight="1" spans="1:8">
      <c r="A13" s="1"/>
      <c r="B13" s="2" t="s">
        <v>24</v>
      </c>
      <c r="C13" s="2" t="s">
        <v>22</v>
      </c>
      <c r="D13" s="7">
        <v>11.4418604651163</v>
      </c>
      <c r="E13" s="7">
        <v>15.6720430107527</v>
      </c>
      <c r="F13" s="3">
        <f t="shared" si="1"/>
        <v>-0.269919023495154</v>
      </c>
      <c r="G13" s="7">
        <v>11.1954674220963</v>
      </c>
      <c r="H13" s="7">
        <v>11.395908543923</v>
      </c>
    </row>
    <row r="14" ht="18" customHeight="1" spans="1:8">
      <c r="A14" s="1" t="s">
        <v>25</v>
      </c>
      <c r="B14" s="2" t="s">
        <v>26</v>
      </c>
      <c r="C14" s="2" t="s">
        <v>27</v>
      </c>
      <c r="D14" s="2">
        <v>50</v>
      </c>
      <c r="E14" s="2">
        <v>50</v>
      </c>
      <c r="F14" s="3">
        <f t="shared" si="1"/>
        <v>0</v>
      </c>
      <c r="G14" s="2">
        <v>150</v>
      </c>
      <c r="H14" s="2">
        <v>200</v>
      </c>
    </row>
    <row r="15" ht="18" customHeight="1" spans="1:8">
      <c r="A15" s="1"/>
      <c r="B15" s="2" t="s">
        <v>28</v>
      </c>
      <c r="C15" s="2" t="s">
        <v>14</v>
      </c>
      <c r="D15" s="3">
        <v>0.671777777777778</v>
      </c>
      <c r="E15" s="3">
        <v>0.624444444444444</v>
      </c>
      <c r="F15" s="3">
        <f>D15-E15</f>
        <v>0.0473333333333338</v>
      </c>
      <c r="G15" s="3">
        <v>0.591925925925926</v>
      </c>
      <c r="H15" s="3">
        <v>0.523055555555556</v>
      </c>
    </row>
    <row r="16" ht="18" customHeight="1" spans="1:8">
      <c r="A16" s="1" t="s">
        <v>29</v>
      </c>
      <c r="B16" s="1"/>
      <c r="C16" s="2" t="s">
        <v>14</v>
      </c>
      <c r="D16" s="3">
        <v>0.175</v>
      </c>
      <c r="E16" s="3">
        <v>0.174968638475471</v>
      </c>
      <c r="F16" s="3">
        <f>D16-E16</f>
        <v>3.13615245289833e-5</v>
      </c>
      <c r="G16" s="3">
        <v>0.183666666666667</v>
      </c>
      <c r="H16" s="3">
        <v>0.182</v>
      </c>
    </row>
    <row r="17" ht="18" customHeight="1" spans="1:8">
      <c r="A17" s="8" t="s">
        <v>30</v>
      </c>
      <c r="B17" s="2" t="s">
        <v>31</v>
      </c>
      <c r="C17" s="2" t="s">
        <v>32</v>
      </c>
      <c r="D17" s="4">
        <v>9275.47169811321</v>
      </c>
      <c r="E17" s="4">
        <v>8583.48308457712</v>
      </c>
      <c r="F17" s="3">
        <f t="shared" ref="F17:F24" si="2">(D17-E17)/E17</f>
        <v>0.0806186261122199</v>
      </c>
      <c r="G17" s="4">
        <v>9454.41988950276</v>
      </c>
      <c r="H17" s="4">
        <v>9639.85594237695</v>
      </c>
    </row>
    <row r="18" ht="18" customHeight="1" spans="1:8">
      <c r="A18" s="1"/>
      <c r="B18" s="2" t="s">
        <v>33</v>
      </c>
      <c r="C18" s="2" t="s">
        <v>32</v>
      </c>
      <c r="D18" s="4">
        <v>551.971326164875</v>
      </c>
      <c r="E18" s="4">
        <v>355.882036809816</v>
      </c>
      <c r="F18" s="3">
        <f t="shared" si="2"/>
        <v>0.550995186811997</v>
      </c>
      <c r="G18" s="4">
        <v>458.875942426319</v>
      </c>
      <c r="H18" s="4">
        <v>435.283943499568</v>
      </c>
    </row>
    <row r="19" ht="18" customHeight="1" spans="1:8">
      <c r="A19" s="1"/>
      <c r="B19" s="2" t="s">
        <v>34</v>
      </c>
      <c r="C19" s="2" t="s">
        <v>32</v>
      </c>
      <c r="D19" s="4">
        <v>7276</v>
      </c>
      <c r="E19" s="4">
        <v>8333.14252688172</v>
      </c>
      <c r="F19" s="3">
        <f t="shared" si="2"/>
        <v>-0.126860007910762</v>
      </c>
      <c r="G19" s="4">
        <v>8027</v>
      </c>
      <c r="H19" s="4">
        <v>7801</v>
      </c>
    </row>
    <row r="20" ht="18" customHeight="1" spans="1:8">
      <c r="A20" s="1"/>
      <c r="B20" s="9" t="s">
        <v>35</v>
      </c>
      <c r="C20" s="2" t="s">
        <v>32</v>
      </c>
      <c r="D20" s="4">
        <v>4537</v>
      </c>
      <c r="E20" s="4">
        <v>7042</v>
      </c>
      <c r="F20" s="3">
        <f t="shared" si="2"/>
        <v>-0.355722806021017</v>
      </c>
      <c r="G20" s="4">
        <v>5432.66666666667</v>
      </c>
      <c r="H20" s="4">
        <v>5286</v>
      </c>
    </row>
    <row r="21" ht="18" customHeight="1" spans="1:8">
      <c r="A21" s="1"/>
      <c r="B21" s="2" t="s">
        <v>36</v>
      </c>
      <c r="C21" s="2" t="s">
        <v>32</v>
      </c>
      <c r="D21" s="4">
        <v>7650</v>
      </c>
      <c r="E21" s="4">
        <v>8555</v>
      </c>
      <c r="F21" s="3">
        <f t="shared" si="2"/>
        <v>-0.105786090005845</v>
      </c>
      <c r="G21" s="4">
        <v>8378.33333333333</v>
      </c>
      <c r="H21" s="4">
        <v>8044</v>
      </c>
    </row>
    <row r="22" ht="18" customHeight="1" spans="1:8">
      <c r="A22" s="1" t="s">
        <v>37</v>
      </c>
      <c r="B22" s="2" t="s">
        <v>38</v>
      </c>
      <c r="C22" s="2" t="s">
        <v>39</v>
      </c>
      <c r="D22" s="7">
        <v>245.8</v>
      </c>
      <c r="E22" s="7">
        <v>172.52801</v>
      </c>
      <c r="F22" s="3">
        <f t="shared" si="2"/>
        <v>0.424696198605664</v>
      </c>
      <c r="G22" s="7">
        <v>684.5</v>
      </c>
      <c r="H22" s="7">
        <v>803</v>
      </c>
    </row>
    <row r="23" ht="18" customHeight="1" spans="1:8">
      <c r="A23" s="1"/>
      <c r="B23" s="2" t="s">
        <v>40</v>
      </c>
      <c r="C23" s="2" t="s">
        <v>39</v>
      </c>
      <c r="D23" s="7">
        <v>61.6</v>
      </c>
      <c r="E23" s="7">
        <v>29.004386</v>
      </c>
      <c r="F23" s="3">
        <f t="shared" si="2"/>
        <v>1.12381672206404</v>
      </c>
      <c r="G23" s="7">
        <v>133.9</v>
      </c>
      <c r="H23" s="7">
        <v>151</v>
      </c>
    </row>
    <row r="24" ht="18" customHeight="1" spans="1:8">
      <c r="A24" s="1"/>
      <c r="B24" s="2" t="s">
        <v>41</v>
      </c>
      <c r="C24" s="2" t="s">
        <v>39</v>
      </c>
      <c r="D24" s="7">
        <v>184.2</v>
      </c>
      <c r="E24" s="7">
        <v>143.523624</v>
      </c>
      <c r="F24" s="3">
        <f t="shared" si="2"/>
        <v>0.283412408817102</v>
      </c>
      <c r="G24" s="7">
        <v>550.6</v>
      </c>
      <c r="H24" s="7">
        <v>652</v>
      </c>
    </row>
    <row r="25" ht="18" customHeight="1" spans="1:8">
      <c r="A25" s="1"/>
      <c r="B25" s="2" t="s">
        <v>42</v>
      </c>
      <c r="C25" s="2" t="s">
        <v>14</v>
      </c>
      <c r="D25" s="3">
        <v>0.250610252237592</v>
      </c>
      <c r="E25" s="3">
        <v>0.168114070289224</v>
      </c>
      <c r="F25" s="3">
        <f>D25-E25</f>
        <v>0.0824961819483675</v>
      </c>
      <c r="G25" s="3">
        <v>0.195617238860482</v>
      </c>
      <c r="H25" s="3"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肛四科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WPS_234928824</cp:lastModifiedBy>
  <dcterms:created xsi:type="dcterms:W3CDTF">2023-04-03T07:42:53Z</dcterms:created>
  <dcterms:modified xsi:type="dcterms:W3CDTF">2023-04-03T07:43:06Z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