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针推科" sheetId="1" r:id="rId1"/>
  </sheets>
  <calcPr calcId="144525"/>
</workbook>
</file>

<file path=xl/sharedStrings.xml><?xml version="1.0" encoding="utf-8"?>
<sst xmlns="http://schemas.openxmlformats.org/spreadsheetml/2006/main" count="66" uniqueCount="43">
  <si>
    <t>项目指标</t>
  </si>
  <si>
    <t>单位</t>
  </si>
  <si>
    <t>本年</t>
  </si>
  <si>
    <t>上年</t>
  </si>
  <si>
    <t>同比增长</t>
  </si>
  <si>
    <t>全院</t>
  </si>
  <si>
    <t>诊疗人次</t>
  </si>
  <si>
    <t>总诊
疗量</t>
  </si>
  <si>
    <t>人</t>
  </si>
  <si>
    <t>初诊</t>
  </si>
  <si>
    <t>复诊</t>
  </si>
  <si>
    <t>住院人次</t>
  </si>
  <si>
    <t>收住率</t>
  </si>
  <si>
    <t>%</t>
  </si>
  <si>
    <t>出院
人次</t>
  </si>
  <si>
    <t>手术
人次</t>
  </si>
  <si>
    <t>例</t>
  </si>
  <si>
    <t>-</t>
  </si>
  <si>
    <t>手术率</t>
  </si>
  <si>
    <t>占床日数</t>
  </si>
  <si>
    <t>平均
每日
在院</t>
  </si>
  <si>
    <t>实际
占床
日数</t>
  </si>
  <si>
    <t>天</t>
  </si>
  <si>
    <t>出院
占床
日数</t>
  </si>
  <si>
    <t>平均
住院
天数</t>
  </si>
  <si>
    <t>床位使用率</t>
  </si>
  <si>
    <t>实际
床位
编制</t>
  </si>
  <si>
    <t>张</t>
  </si>
  <si>
    <t>使用率</t>
  </si>
  <si>
    <t>出院
患者
药品
占比</t>
  </si>
  <si>
    <t>人均费用
（患者）</t>
  </si>
  <si>
    <t>人均毛收</t>
  </si>
  <si>
    <t>元</t>
  </si>
  <si>
    <t>门诊人均</t>
  </si>
  <si>
    <t>出院人均</t>
  </si>
  <si>
    <t>出院自费人均</t>
  </si>
  <si>
    <t>出院医保人均</t>
  </si>
  <si>
    <t>经营收入</t>
  </si>
  <si>
    <t>总收入</t>
  </si>
  <si>
    <t>万元</t>
  </si>
  <si>
    <t>门诊收入</t>
  </si>
  <si>
    <t>住院收入</t>
  </si>
  <si>
    <t>门诊占比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</si>
</sst>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  <numFmt numFmtId="177" formatCode="0.0_ "/>
    <numFmt numFmtId="178" formatCode="0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" fillId="2" borderId="4" applyNumberFormat="0" applyAlignment="0" applyProtection="0">
      <alignment vertical="center"/>
    </xf>
    <xf numFmtId="0" fontId="15" fillId="2" borderId="9" applyNumberForma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D11" sqref="D11"/>
    </sheetView>
  </sheetViews>
  <sheetFormatPr defaultColWidth="9" defaultRowHeight="13.5" outlineLevelCol="6"/>
  <cols>
    <col min="1" max="1" width="12.75" customWidth="1"/>
    <col min="2" max="2" width="19.125" customWidth="1"/>
    <col min="4" max="7" width="11.125" customWidth="1"/>
  </cols>
  <sheetData>
    <row r="1" ht="18" customHeight="1" spans="1:7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ht="18" customHeight="1" spans="1:7">
      <c r="A2" s="1" t="s">
        <v>6</v>
      </c>
      <c r="B2" s="2" t="s">
        <v>7</v>
      </c>
      <c r="C2" s="2" t="s">
        <v>8</v>
      </c>
      <c r="D2" s="2">
        <v>84</v>
      </c>
      <c r="E2" s="2">
        <v>111</v>
      </c>
      <c r="F2" s="3">
        <f t="shared" ref="F2:F7" si="0">(D2-E2)/E2</f>
        <v>-0.243243243243243</v>
      </c>
      <c r="G2" s="2">
        <v>3469</v>
      </c>
    </row>
    <row r="3" ht="18" customHeight="1" spans="1:7">
      <c r="A3" s="1"/>
      <c r="B3" s="2" t="s">
        <v>9</v>
      </c>
      <c r="C3" s="2" t="s">
        <v>8</v>
      </c>
      <c r="D3" s="4">
        <v>38</v>
      </c>
      <c r="E3" s="4">
        <v>38.3703703703704</v>
      </c>
      <c r="F3" s="3">
        <f t="shared" si="0"/>
        <v>-0.00965250965251047</v>
      </c>
      <c r="G3" s="4">
        <v>2599</v>
      </c>
    </row>
    <row r="4" ht="18" customHeight="1" spans="1:7">
      <c r="A4" s="1"/>
      <c r="B4" s="2" t="s">
        <v>10</v>
      </c>
      <c r="C4" s="2" t="s">
        <v>8</v>
      </c>
      <c r="D4" s="4">
        <v>46</v>
      </c>
      <c r="E4" s="4">
        <v>72.6296296296296</v>
      </c>
      <c r="F4" s="3">
        <f t="shared" si="0"/>
        <v>-0.366649668536461</v>
      </c>
      <c r="G4" s="2">
        <v>870</v>
      </c>
    </row>
    <row r="5" ht="18" customHeight="1" spans="1:7">
      <c r="A5" s="5" t="s">
        <v>11</v>
      </c>
      <c r="B5" s="6"/>
      <c r="C5" s="2" t="s">
        <v>8</v>
      </c>
      <c r="D5" s="2">
        <v>30</v>
      </c>
      <c r="E5" s="2">
        <v>45</v>
      </c>
      <c r="F5" s="3">
        <f t="shared" si="0"/>
        <v>-0.333333333333333</v>
      </c>
      <c r="G5" s="2">
        <v>833</v>
      </c>
    </row>
    <row r="6" ht="18" customHeight="1" spans="1:7">
      <c r="A6" s="5" t="s">
        <v>12</v>
      </c>
      <c r="B6" s="6"/>
      <c r="C6" s="2" t="s">
        <v>13</v>
      </c>
      <c r="D6" s="3">
        <v>0.357142857142857</v>
      </c>
      <c r="E6" s="3">
        <v>0.405405405405405</v>
      </c>
      <c r="F6" s="3">
        <f>D6-E6</f>
        <v>-0.048262548262548</v>
      </c>
      <c r="G6" s="3">
        <v>0.240126837705391</v>
      </c>
    </row>
    <row r="7" ht="18" customHeight="1" spans="1:7">
      <c r="A7" s="1" t="s">
        <v>14</v>
      </c>
      <c r="B7" s="1"/>
      <c r="C7" s="2" t="s">
        <v>8</v>
      </c>
      <c r="D7" s="2">
        <v>30</v>
      </c>
      <c r="E7" s="2">
        <v>35</v>
      </c>
      <c r="F7" s="3">
        <f t="shared" si="0"/>
        <v>-0.142857142857143</v>
      </c>
      <c r="G7" s="2">
        <v>831</v>
      </c>
    </row>
    <row r="8" ht="18" customHeight="1" spans="1:7">
      <c r="A8" s="1" t="s">
        <v>15</v>
      </c>
      <c r="B8" s="1"/>
      <c r="C8" s="2" t="s">
        <v>16</v>
      </c>
      <c r="D8" s="2">
        <v>1</v>
      </c>
      <c r="E8" s="2" t="s">
        <v>17</v>
      </c>
      <c r="F8" s="3" t="s">
        <v>17</v>
      </c>
      <c r="G8" s="2">
        <v>420</v>
      </c>
    </row>
    <row r="9" ht="18" customHeight="1" spans="1:7">
      <c r="A9" s="1" t="s">
        <v>18</v>
      </c>
      <c r="B9" s="1"/>
      <c r="C9" s="2" t="s">
        <v>13</v>
      </c>
      <c r="D9" s="3">
        <v>0.0333333333333333</v>
      </c>
      <c r="E9" s="3" t="s">
        <v>17</v>
      </c>
      <c r="F9" s="3" t="s">
        <v>17</v>
      </c>
      <c r="G9" s="3">
        <v>0.504201680672269</v>
      </c>
    </row>
    <row r="10" ht="18" customHeight="1" spans="1:7">
      <c r="A10" s="1" t="s">
        <v>19</v>
      </c>
      <c r="B10" s="2" t="s">
        <v>20</v>
      </c>
      <c r="C10" s="2" t="s">
        <v>8</v>
      </c>
      <c r="D10" s="4">
        <v>5.22222222222222</v>
      </c>
      <c r="E10" s="4">
        <v>5.86666666666667</v>
      </c>
      <c r="F10" s="3">
        <f t="shared" ref="F10:F14" si="1">(D10-E10)/E10</f>
        <v>-0.109848484848486</v>
      </c>
      <c r="G10" s="4">
        <v>104.611111111111</v>
      </c>
    </row>
    <row r="11" ht="18" customHeight="1" spans="1:7">
      <c r="A11" s="1"/>
      <c r="B11" s="2" t="s">
        <v>21</v>
      </c>
      <c r="C11" s="2" t="s">
        <v>22</v>
      </c>
      <c r="D11" s="2">
        <v>470</v>
      </c>
      <c r="E11" s="2">
        <v>528</v>
      </c>
      <c r="F11" s="3">
        <f t="shared" si="1"/>
        <v>-0.109848484848485</v>
      </c>
      <c r="G11" s="2">
        <v>9415</v>
      </c>
    </row>
    <row r="12" ht="18" customHeight="1" spans="1:7">
      <c r="A12" s="1"/>
      <c r="B12" s="2" t="s">
        <v>23</v>
      </c>
      <c r="C12" s="2" t="s">
        <v>22</v>
      </c>
      <c r="D12" s="2">
        <v>439</v>
      </c>
      <c r="E12" s="2">
        <v>452</v>
      </c>
      <c r="F12" s="3">
        <f t="shared" si="1"/>
        <v>-0.0287610619469027</v>
      </c>
      <c r="G12" s="2">
        <v>9470</v>
      </c>
    </row>
    <row r="13" ht="18" customHeight="1" spans="1:7">
      <c r="A13" s="1"/>
      <c r="B13" s="2" t="s">
        <v>24</v>
      </c>
      <c r="C13" s="2" t="s">
        <v>22</v>
      </c>
      <c r="D13" s="7">
        <v>14.6333333333333</v>
      </c>
      <c r="E13" s="7">
        <v>12.9142857142857</v>
      </c>
      <c r="F13" s="3">
        <f t="shared" si="1"/>
        <v>0.133112094395279</v>
      </c>
      <c r="G13" s="7">
        <v>11.395908543923</v>
      </c>
    </row>
    <row r="14" ht="18" customHeight="1" spans="1:7">
      <c r="A14" s="1" t="s">
        <v>25</v>
      </c>
      <c r="B14" s="2" t="s">
        <v>26</v>
      </c>
      <c r="C14" s="2" t="s">
        <v>27</v>
      </c>
      <c r="D14" s="2">
        <v>20</v>
      </c>
      <c r="E14" s="2">
        <v>30</v>
      </c>
      <c r="F14" s="3">
        <f t="shared" si="1"/>
        <v>-0.333333333333333</v>
      </c>
      <c r="G14" s="2">
        <v>200</v>
      </c>
    </row>
    <row r="15" ht="18" customHeight="1" spans="1:7">
      <c r="A15" s="1"/>
      <c r="B15" s="2" t="s">
        <v>28</v>
      </c>
      <c r="C15" s="2" t="s">
        <v>13</v>
      </c>
      <c r="D15" s="3">
        <v>0.261111111111111</v>
      </c>
      <c r="E15" s="3">
        <v>0.195555555555556</v>
      </c>
      <c r="F15" s="3">
        <f>D15-E15</f>
        <v>0.065555555555555</v>
      </c>
      <c r="G15" s="3">
        <v>0.523055555555556</v>
      </c>
    </row>
    <row r="16" ht="18" customHeight="1" spans="1:7">
      <c r="A16" s="1" t="s">
        <v>29</v>
      </c>
      <c r="B16" s="1"/>
      <c r="C16" s="2" t="s">
        <v>13</v>
      </c>
      <c r="D16" s="3">
        <v>0.095</v>
      </c>
      <c r="E16" s="3">
        <v>0.129650746784909</v>
      </c>
      <c r="F16" s="3">
        <f>D16-E16</f>
        <v>-0.034650746784909</v>
      </c>
      <c r="G16" s="3">
        <v>0.182</v>
      </c>
    </row>
    <row r="17" ht="18" customHeight="1" spans="1:7">
      <c r="A17" s="8" t="s">
        <v>30</v>
      </c>
      <c r="B17" s="2" t="s">
        <v>31</v>
      </c>
      <c r="C17" s="2" t="s">
        <v>32</v>
      </c>
      <c r="D17" s="4">
        <v>7866.66666666667</v>
      </c>
      <c r="E17" s="4">
        <v>5155.32866666667</v>
      </c>
      <c r="F17" s="3">
        <f t="shared" ref="F17:F19" si="2">(D17-E17)/E17</f>
        <v>0.525929223005891</v>
      </c>
      <c r="G17" s="4">
        <v>9639.85594237695</v>
      </c>
    </row>
    <row r="18" ht="18" customHeight="1" spans="1:7">
      <c r="A18" s="1"/>
      <c r="B18" s="2" t="s">
        <v>33</v>
      </c>
      <c r="C18" s="2" t="s">
        <v>32</v>
      </c>
      <c r="D18" s="4">
        <v>95.2380952380952</v>
      </c>
      <c r="E18" s="4">
        <v>105.210630630631</v>
      </c>
      <c r="F18" s="3">
        <f t="shared" si="2"/>
        <v>-0.0947863854893804</v>
      </c>
      <c r="G18" s="4">
        <v>435.283943499568</v>
      </c>
    </row>
    <row r="19" ht="18" customHeight="1" spans="1:7">
      <c r="A19" s="1"/>
      <c r="B19" s="2" t="s">
        <v>34</v>
      </c>
      <c r="C19" s="2" t="s">
        <v>32</v>
      </c>
      <c r="D19" s="4">
        <v>7599</v>
      </c>
      <c r="E19" s="4">
        <v>6495.88457142857</v>
      </c>
      <c r="F19" s="3">
        <f t="shared" si="2"/>
        <v>0.169817584724852</v>
      </c>
      <c r="G19" s="4">
        <v>7801</v>
      </c>
    </row>
    <row r="20" ht="18" customHeight="1" spans="1:7">
      <c r="A20" s="1"/>
      <c r="B20" s="9" t="s">
        <v>35</v>
      </c>
      <c r="C20" s="2" t="s">
        <v>32</v>
      </c>
      <c r="D20" s="4" t="s">
        <v>17</v>
      </c>
      <c r="E20" s="4" t="s">
        <v>17</v>
      </c>
      <c r="F20" s="3" t="s">
        <v>17</v>
      </c>
      <c r="G20" s="4">
        <v>5286</v>
      </c>
    </row>
    <row r="21" ht="18" customHeight="1" spans="1:7">
      <c r="A21" s="1"/>
      <c r="B21" s="2" t="s">
        <v>36</v>
      </c>
      <c r="C21" s="2" t="s">
        <v>32</v>
      </c>
      <c r="D21" s="4">
        <v>7599</v>
      </c>
      <c r="E21" s="4">
        <v>6496</v>
      </c>
      <c r="F21" s="3">
        <f t="shared" ref="F21:F24" si="3">(D21-E21)/E21</f>
        <v>0.169796798029557</v>
      </c>
      <c r="G21" s="4">
        <v>8044</v>
      </c>
    </row>
    <row r="22" ht="18" customHeight="1" spans="1:7">
      <c r="A22" s="1" t="s">
        <v>37</v>
      </c>
      <c r="B22" s="2" t="s">
        <v>38</v>
      </c>
      <c r="C22" s="2" t="s">
        <v>39</v>
      </c>
      <c r="D22" s="7">
        <v>23.6</v>
      </c>
      <c r="E22" s="7">
        <v>23.198979</v>
      </c>
      <c r="F22" s="3">
        <f t="shared" si="3"/>
        <v>0.0172861486705945</v>
      </c>
      <c r="G22" s="7">
        <v>803</v>
      </c>
    </row>
    <row r="23" ht="18" customHeight="1" spans="1:7">
      <c r="A23" s="1"/>
      <c r="B23" s="2" t="s">
        <v>40</v>
      </c>
      <c r="C23" s="2" t="s">
        <v>39</v>
      </c>
      <c r="D23" s="7">
        <v>0.8</v>
      </c>
      <c r="E23" s="7">
        <v>1.167838</v>
      </c>
      <c r="F23" s="3">
        <f t="shared" si="3"/>
        <v>-0.31497348091088</v>
      </c>
      <c r="G23" s="7">
        <v>151</v>
      </c>
    </row>
    <row r="24" ht="18" customHeight="1" spans="1:7">
      <c r="A24" s="1"/>
      <c r="B24" s="2" t="s">
        <v>41</v>
      </c>
      <c r="C24" s="2" t="s">
        <v>39</v>
      </c>
      <c r="D24" s="7">
        <v>22.8</v>
      </c>
      <c r="E24" s="7">
        <v>22.031141</v>
      </c>
      <c r="F24" s="3">
        <f t="shared" si="3"/>
        <v>0.0348987372011281</v>
      </c>
      <c r="G24" s="7">
        <v>652</v>
      </c>
    </row>
    <row r="25" ht="18" customHeight="1" spans="1:7">
      <c r="A25" s="1"/>
      <c r="B25" s="2" t="s">
        <v>42</v>
      </c>
      <c r="C25" s="2" t="s">
        <v>13</v>
      </c>
      <c r="D25" s="3">
        <v>0.0338983050847458</v>
      </c>
      <c r="E25" s="3">
        <v>0.0503400602242021</v>
      </c>
      <c r="F25" s="3">
        <f>D25-E25</f>
        <v>-0.0164417551394563</v>
      </c>
      <c r="G25" s="3">
        <v>0.188044831880448</v>
      </c>
    </row>
  </sheetData>
  <mergeCells count="12">
    <mergeCell ref="A1:B1"/>
    <mergeCell ref="A5:B5"/>
    <mergeCell ref="A6:B6"/>
    <mergeCell ref="A7:B7"/>
    <mergeCell ref="A8:B8"/>
    <mergeCell ref="A9:B9"/>
    <mergeCell ref="A16:B16"/>
    <mergeCell ref="A2:A4"/>
    <mergeCell ref="A10:A13"/>
    <mergeCell ref="A14:A15"/>
    <mergeCell ref="A17:A21"/>
    <mergeCell ref="A22:A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针推科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WPS_234928824</cp:lastModifiedBy>
  <dcterms:created xsi:type="dcterms:W3CDTF">2023-04-03T07:49:07Z</dcterms:created>
  <dcterms:modified xsi:type="dcterms:W3CDTF">2023-04-03T07:49:22Z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