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ithub issues (initial)" sheetId="1" r:id="rId4"/>
    <sheet state="visible" name="github issues (update)" sheetId="2" r:id="rId5"/>
    <sheet state="visible" name="taxonomy" sheetId="3" r:id="rId6"/>
    <sheet state="visible" name="subcat" sheetId="4" r:id="rId7"/>
    <sheet state="visible" name="repos" sheetId="5" r:id="rId8"/>
    <sheet state="visible" name="api key leak" sheetId="6" r:id="rId9"/>
  </sheets>
  <definedNames/>
  <calcPr/>
</workbook>
</file>

<file path=xl/sharedStrings.xml><?xml version="1.0" encoding="utf-8"?>
<sst xmlns="http://schemas.openxmlformats.org/spreadsheetml/2006/main" count="5791" uniqueCount="2374">
  <si>
    <t>Issue</t>
  </si>
  <si>
    <t>PR Link</t>
  </si>
  <si>
    <t>Description</t>
  </si>
  <si>
    <t>Root Cause</t>
  </si>
  <si>
    <t>Catagory</t>
  </si>
  <si>
    <t>Sub Catagory</t>
  </si>
  <si>
    <t>Involved LLM</t>
  </si>
  <si>
    <t>Involved Component</t>
  </si>
  <si>
    <t>Involved OS</t>
  </si>
  <si>
    <t>Date Open</t>
  </si>
  <si>
    <t>Date Closed</t>
  </si>
  <si>
    <t>Note</t>
  </si>
  <si>
    <t>https://github.com/ggerganov/llama.cpp/issues/9727</t>
  </si>
  <si>
    <t>crash with CUDA graphs on A100</t>
  </si>
  <si>
    <t>user install CUDA wrongly</t>
  </si>
  <si>
    <t>user's fault</t>
  </si>
  <si>
    <t>Linux</t>
  </si>
  <si>
    <t>Ocf 3 2024</t>
  </si>
  <si>
    <t>https://github.com/ggerganov/llama.cpp/issues/9692</t>
  </si>
  <si>
    <t>https://github.com/ggerganov/llama.cpp/pull/9696</t>
  </si>
  <si>
    <t>Error: cannot find tokenizer merges in model file</t>
  </si>
  <si>
    <t>transformers upgrade from 4.44.0 to 4.45.0, which uses a new serialization for merges: a list of 2 strings instead of a single string with 2 space-separated parts.</t>
  </si>
  <si>
    <t>compatibility</t>
  </si>
  <si>
    <t>dependency: transformers from Hugging Face</t>
  </si>
  <si>
    <t>transformers</t>
  </si>
  <si>
    <t>https://github.com/ggerganov/llama.cpp/issues/9356</t>
  </si>
  <si>
    <t>https://github.com/ggerganov/llama.cpp/pull/9358</t>
  </si>
  <si>
    <t>llama-server crashing after refactor sampling v2 pull</t>
  </si>
  <si>
    <t>0-sized ring buffer caused division by zero</t>
  </si>
  <si>
    <t>implementation error</t>
  </si>
  <si>
    <t>backend: missing null check</t>
  </si>
  <si>
    <t>Windows</t>
  </si>
  <si>
    <t>https://github.com/ggerganov/llama.cpp/issues/9337</t>
  </si>
  <si>
    <t>"https://github.com/rgerganov/llama.cpp/commit/8f5f25cd7273251e8ad2ad185c9b537c5d7c667d https://github.com/ggerganov/llama.cpp/pull/9389"</t>
  </si>
  <si>
    <t>rpc-server segment fault when running with no kv cache offloading</t>
  </si>
  <si>
    <t>1. buf_size was declared as static, causing the number of tensors that need to be allocated in ggml is wrong</t>
  </si>
  <si>
    <t>backend: state management issue (improper handling of the system’s state, particularly when a variable’s value needs to be adaptable or context-specific)</t>
  </si>
  <si>
    <t>ggml</t>
  </si>
  <si>
    <t>ubuntu</t>
  </si>
  <si>
    <t>https://github.com/ggerganov/llama.cpp/issues/9245</t>
  </si>
  <si>
    <t>https://github.com/ggerganov/llama.cpp/pull/9397</t>
  </si>
  <si>
    <t>Missing Sanity Check in convert_hf_to_gguf.py</t>
  </si>
  <si>
    <t>missing downloaded data vallidation</t>
  </si>
  <si>
    <t>reliability</t>
  </si>
  <si>
    <t>missing data validation</t>
  </si>
  <si>
    <t>Missing a sanity check can expose the application to security risks, such as executing or processing malicious files. Sanity checks like hash verification (e.g., MD5, SHA-256) ensure the file is safe and unaltered from its expected state.</t>
  </si>
  <si>
    <t>https://github.com/ggerganov/llama.cpp/issues/8956</t>
  </si>
  <si>
    <t>https://github.com/ggerganov/llama.cpp/pull/8981</t>
  </si>
  <si>
    <t>failed assertion</t>
  </si>
  <si>
    <t>GGML_ASSERT does not work for some special llms; Some llms has additional tensor operations between result_norm and result_output, causing the search scope on computation graph changes from 2 node to the whole graph</t>
  </si>
  <si>
    <t>llm</t>
  </si>
  <si>
    <t>Gemma-2, MiniCPM</t>
  </si>
  <si>
    <t>https://github.com/ggerganov/llama.cpp/issues/8956#issuecomment-2282602309</t>
  </si>
  <si>
    <t>https://github.com/ggerganov/llama.cpp/issues/8898</t>
  </si>
  <si>
    <t>https://github.com/ggerganov/llama.cpp/pull/9657</t>
  </si>
  <si>
    <t>test-backend-ops: the reported achieved memory bandwidth for matrix multiplication is incorrect</t>
  </si>
  <si>
    <t>different measurement for performance: (input+output)/total runtime or FLOPs</t>
  </si>
  <si>
    <t>optimization</t>
  </si>
  <si>
    <t>RTX 3090</t>
  </si>
  <si>
    <t>https://github.com/ggerganov/llama.cpp/issues/8798</t>
  </si>
  <si>
    <t>https://github.com/ggerganov/llama.cpp/pull/8800</t>
  </si>
  <si>
    <t>CUDA illegal memory access related to KV/n_ctx padding and F16 DMMV</t>
  </si>
  <si>
    <t>"1. user's not using the correct flag GGML_CUDA_FORCE_DMMV for compilation. 2. the requirement of number of columns are inconsistent in test-backend-ops and GGML_CUDA_DMMV_X"</t>
  </si>
  <si>
    <t>"implementation error *compatibility"</t>
  </si>
  <si>
    <t>mismatches in alignment, or failure to satisfy parameter requirements</t>
  </si>
  <si>
    <t>CUDA</t>
  </si>
  <si>
    <t>DMMV handles the transformation and multiplication of tensors that have been quantized</t>
  </si>
  <si>
    <t>https://github.com/ggerganov/llama.cpp/issues/8254</t>
  </si>
  <si>
    <t>https://github.com/ggerganov/llama.cpp/pull/8311</t>
  </si>
  <si>
    <t>Failed to load quantizied DeepSeek-V2-Lite-Chat model</t>
  </si>
  <si>
    <t>developer has an implicit assumption that the dimensions (ne00/ne10) of the matrices would be a multiple of 128. but for some llms, this can be only a multiple of 64</t>
  </si>
  <si>
    <t>assumption violation (corner case: mismatches in alignment)</t>
  </si>
  <si>
    <t>DeepSeek-V2-Lite-Chat</t>
  </si>
  <si>
    <t>Ubuntu, Windows</t>
  </si>
  <si>
    <t>MMQ stands for Matrix-Matrix Quantized multiplication. It is a specialized operation used for matrix multiplication when working with quantized data. MMQ typically involves processing matrix elements that have been converted from higher-precision types (like FP32 or FP16) to lower-precision types (such as int8 or int4) to reduce memory usage and increase computational efficiency.</t>
  </si>
  <si>
    <t>https://github.com/ggerganov/llama.cpp/issues/8211</t>
  </si>
  <si>
    <t>https://github.com/ggerganov/llama.cpp/pull/8899</t>
  </si>
  <si>
    <t>ld: symbol(s) not found for architecture arm64</t>
  </si>
  <si>
    <t>the assembler is building the object file for x86_64 instead of the native arm64</t>
  </si>
  <si>
    <t>"toolchain configuration error(makefile) "</t>
  </si>
  <si>
    <t>M1 chip</t>
  </si>
  <si>
    <t>MacOS</t>
  </si>
  <si>
    <t>https://github.com/ggerganov/llama.cpp/issues/8029</t>
  </si>
  <si>
    <t>https://github.com/ggerganov/llama.cpp/pull/8034</t>
  </si>
  <si>
    <t>Embedding endpoint takes exponential time to process a long unknown token</t>
  </si>
  <si>
    <t>WPM tokenizer (llm_tokenizer_wpm) is not optimized for a long sequence of the same char,</t>
  </si>
  <si>
    <t>performance bug</t>
  </si>
  <si>
    <t>https://github.com/ggerganov/llama.cpp/issues/7923</t>
  </si>
  <si>
    <t>https://github.com/ggerganov/llama.cpp/pull/8597</t>
  </si>
  <si>
    <t>convert-hf-to-gguf.py on Gemma model ValueError: Duplicated key name 'tokenizer.chat_template'</t>
  </si>
  <si>
    <t>the conversion for Gemma originally relied on duplicated GGUF keys and these are no longer allowed since a PR #7827</t>
  </si>
  <si>
    <t>Gemma-1</t>
  </si>
  <si>
    <t>1 related</t>
  </si>
  <si>
    <t>https://github.com/ggerganov/llama.cpp/issues/7897</t>
  </si>
  <si>
    <t>https://github.com/ggerganov/llama.cpp/issues/7855</t>
  </si>
  <si>
    <t>https://github.com/ggerganov/llama.cpp/pull/7883</t>
  </si>
  <si>
    <t>server /completion endpoint no longer accepts numeric tokens</t>
  </si>
  <si>
    <t>should use json instead of string</t>
  </si>
  <si>
    <t>regression</t>
  </si>
  <si>
    <t>https://github.com/ggerganov/llama.cpp/issues/7492</t>
  </si>
  <si>
    <t>https://github.com/ggerganov/llama.cpp/pull/7565</t>
  </si>
  <si>
    <t>The implementation was assuming that only a single CUDA kernel was associated with nodes of type GGML_OP_CPY when performing param updates to the graph for each token. But in this case, there are 2 such kernels (cpy_f32_f16 and cp_f32_q).</t>
  </si>
  <si>
    <t>design flaw</t>
  </si>
  <si>
    <t>"assumption violation (corner case: number of CUDA kernels)"</t>
  </si>
  <si>
    <t>https://github.com/ggerganov/llama.cpp/issues/7217</t>
  </si>
  <si>
    <t>https://github.com/ggerganov/llama.cpp/pull/7265</t>
  </si>
  <si>
    <t>NKVO argument leads to huge compute buffers in full Cublas offload on a heterogeneous dual GPU config</t>
  </si>
  <si>
    <t>the -nkvo flag does not work with pipeline parallelism, but this is not reflected in code when determining whether to use pipeline_parallel</t>
  </si>
  <si>
    <t>forget a condition to evaluate</t>
  </si>
  <si>
    <t>GPUs</t>
  </si>
  <si>
    <t>https://github.com/ggerganov/llama.cpp/issues/7197</t>
  </si>
  <si>
    <t>https://github.com/ggerganov/llama.cpp/pull/7203</t>
  </si>
  <si>
    <t>completion_probabilities (tok_str and prob) reports wrong numbers</t>
  </si>
  <si>
    <t>"1. incorrectly assumed that with greedy sampling the size of the llama_token_data_array would be 1. Instead it is the vocabulary size. 2. the tokens are not sorted at all which would cause issues when requesting only the probability of the top token with temperature 0"</t>
  </si>
  <si>
    <t>"design flawimplementation error"</t>
  </si>
  <si>
    <t>assumption violation (corner case: size of llama_token_data_array)</t>
  </si>
  <si>
    <t>https://github.com/ggerganov/llama.cpp/issues/7133</t>
  </si>
  <si>
    <t>https://github.com/ggerganov/llama.cpp/pull/7143</t>
  </si>
  <si>
    <t>Segmentation fault in example server (/v1/chat/completions route)</t>
  </si>
  <si>
    <t>the subscript operator on JSON this can cause a segfault</t>
  </si>
  <si>
    <t>API misuse</t>
  </si>
  <si>
    <t>https://github.com/ggerganov/llama.cpp/issues/7048</t>
  </si>
  <si>
    <t>Significantly different results (and WRONG) inference when GPU is enabled.</t>
  </si>
  <si>
    <t>hardware issue</t>
  </si>
  <si>
    <t>Ubuntu</t>
  </si>
  <si>
    <t>https://github.com/ggerganov/llama.cpp/issues/6836</t>
  </si>
  <si>
    <t>gguf : enforce that tensor names are unique</t>
  </si>
  <si>
    <t>a model should not have two tensors with the same name, but it exists</t>
  </si>
  <si>
    <t>missing duplicate tensor name check</t>
  </si>
  <si>
    <t>gguf</t>
  </si>
  <si>
    <t>https://github.com/ggerganov/llama.cpp/issues/6774</t>
  </si>
  <si>
    <t>https://github.com/ggerganov/llama.cpp/pull/6885</t>
  </si>
  <si>
    <t>Truncated model files can cause llama.cpp to crash when using mmap</t>
  </si>
  <si>
    <t>llama_model_loader should check that all the tensor data is within the bounds of the file</t>
  </si>
  <si>
    <t>https://github.com/ggerganov/llama.cpp/issues/6679</t>
  </si>
  <si>
    <t>https://github.com/ggerganov/llama.cpp/pull/6687/files</t>
  </si>
  <si>
    <t>the existence of prompt cache file causes segfault when regenerating a new cache file. caused by using flag --prompt-cache</t>
  </si>
  <si>
    <t>forget to restore the number of output</t>
  </si>
  <si>
    <t>Apr 15 0204</t>
  </si>
  <si>
    <t>https://github.com/ggerganov/llama.cpp/issues/6705</t>
  </si>
  <si>
    <t>https://github.com/ggerganov/llama.cpp/issues/6672</t>
  </si>
  <si>
    <t>https://github.com/ggerganov/llama.cpp/commit/4fbd8098e63670c6ae11a8adc350f5ba191cfda3</t>
  </si>
  <si>
    <t>Server CUDA: Infill API request causes Segmentation Fault</t>
  </si>
  <si>
    <t>during model conversion there were some special tokens/vocabularies being assigned incorrectly</t>
  </si>
  <si>
    <t>"assumption violation (corner case: special token/vocabolary handling)"</t>
  </si>
  <si>
    <t>CodeLlama-7B-GGUF, Mistral-7B-Instruct-v0.2-GGUF</t>
  </si>
  <si>
    <t>RTX 4090</t>
  </si>
  <si>
    <t>https://github.com/ggerganov/llama.cpp/issues/6671</t>
  </si>
  <si>
    <t>https://github.com/ggerganov/llama.cpp/pull/6673</t>
  </si>
  <si>
    <t>Docker push error in GitHub Action due to uppercase(s) in repository owner</t>
  </si>
  <si>
    <t>Docker image names, including repository names and tags, must be in lowercase</t>
  </si>
  <si>
    <t>config error (docker.yml)</t>
  </si>
  <si>
    <t>https://github.com/ggerganov/llama.cpp/issues/6654</t>
  </si>
  <si>
    <t>https://github.com/ggerganov/llama.cpp/pull/6655</t>
  </si>
  <si>
    <t>Trying to split model with --split-max-size, but gguf-split ignores it</t>
  </si>
  <si>
    <t>Byte size calculation was done on int and overflowed.</t>
  </si>
  <si>
    <t>integer overflow</t>
  </si>
  <si>
    <t>https://github.com/ggerganov/llama.cpp/issues/6634</t>
  </si>
  <si>
    <t>https://github.com/ggerganov/llama.cpp/issues/6604</t>
  </si>
  <si>
    <t>missing prebuilt Windows binaries</t>
  </si>
  <si>
    <t>GitHub action download-artifact was updated to v4 in 9f62c01, the default download path changed.</t>
  </si>
  <si>
    <t>dependency: download-artifact</t>
  </si>
  <si>
    <t>CI</t>
  </si>
  <si>
    <t>https://github.com/ggerganov/llama.cpp/issues/6548</t>
  </si>
  <si>
    <t>"https://github.com/ggerganov/llama.cpp/pull/6688 https://github.com/ggerganov/llama.cpp/pull/6591"</t>
  </si>
  <si>
    <t>Re-quantization of a split gguf file produces "invalid split file"</t>
  </si>
  <si>
    <t>split metadata overrides the quantized model metadata</t>
  </si>
  <si>
    <t>unclear workflow of input and output causing unclear logic</t>
  </si>
  <si>
    <t>https://github.com/ggerganov/llama.cpp/issues/6492</t>
  </si>
  <si>
    <t>https://github.com/ggerganov/llama.cpp/pull/7083</t>
  </si>
  <si>
    <t>Segfault when parsing grammars with left-recursion</t>
  </si>
  <si>
    <t>missing check to catch left-recursion grammar</t>
  </si>
  <si>
    <t>https://github.com/ggerganov/llama.cpp/issues/6294</t>
  </si>
  <si>
    <t>https://github.com/ggerganov/llama.cpp/pull/9690</t>
  </si>
  <si>
    <t>On Windows (but not on UNIX) redirecting the stdin of main to a pipe or a file results in wrong decoding of non-ASCII characters</t>
  </si>
  <si>
    <t>when using IO as input in Windows, non-ASCII chars cannot be correctly translated to utf8 and be processed</t>
  </si>
  <si>
    <t>OS</t>
  </si>
  <si>
    <t>https://github.com/ggerganov/llama.cpp/issues/6251</t>
  </si>
  <si>
    <t>https://github.com/ggerganov/llama.cpp/pull/6253</t>
  </si>
  <si>
    <t>server: don't forget to fflush</t>
  </si>
  <si>
    <t>fflush() put in a wrong location</t>
  </si>
  <si>
    <t>pure mistake caused by human</t>
  </si>
  <si>
    <t>https://github.com/ggerganov/llama.cpp/issues/6112</t>
  </si>
  <si>
    <t>https://github.com/ggerganov/llama.cpp/pull/7588</t>
  </si>
  <si>
    <t>Constrained decoding with grammar fails for c4ai-command-r-v01</t>
  </si>
  <si>
    <t>using c4ai-command-r-v01 cannot handle unknown utf8 bytes</t>
  </si>
  <si>
    <t>corner case</t>
  </si>
  <si>
    <t>https://github.com/ggerganov/llama.cpp/issues/5876</t>
  </si>
  <si>
    <t>https://github.com/ggerganov/llama.cpp/pull/5988</t>
  </si>
  <si>
    <t>Consistent chat completion id in OpenAI compatible chat completion endpoint</t>
  </si>
  <si>
    <t>the chat completion ids are newly generated for each streaming response, but should use the same id</t>
  </si>
  <si>
    <t>consistency</t>
  </si>
  <si>
    <t>OpenAI API</t>
  </si>
  <si>
    <t>https://github.com/ggerganov/llama.cpp/issues/5850</t>
  </si>
  <si>
    <t>https://github.com/ggerganov/llama.cpp/pull/5937</t>
  </si>
  <si>
    <t>server: metrics endpoint</t>
  </si>
  <si>
    <t>probably bad coding and design</t>
  </si>
  <si>
    <t>functionality coupling</t>
  </si>
  <si>
    <t>https://github.com/ggerganov/llama.cpp/issues/5818</t>
  </si>
  <si>
    <t>https://github.com/ggerganov/llama.cpp/commit/ee35600b9061b1ea0c4ea87fce6844297632b2a8</t>
  </si>
  <si>
    <t>quantize to F32/F16/Q8_0 can result in a Q6_K output tensor</t>
  </si>
  <si>
    <t>should not downcast quantization type</t>
  </si>
  <si>
    <t>corner case of wrong behavior</t>
  </si>
  <si>
    <t>https://github.com/ggerganov/llama.cpp/issues/5817</t>
  </si>
  <si>
    <t>https://github.com/ggerganov/llama.cpp/pull/5853</t>
  </si>
  <si>
    <t>cuda: NaN perplexity with some models on some GPUs (Gemma, MPT)</t>
  </si>
  <si>
    <t>data race in cuda code</t>
  </si>
  <si>
    <t>data race</t>
  </si>
  <si>
    <t>Gemma, MPT-7B-Chat</t>
  </si>
  <si>
    <t>Tesla P40, GTX 970</t>
  </si>
  <si>
    <t>https://github.com/ggerganov/llama.cpp/issues/5724</t>
  </si>
  <si>
    <t>https://github.com/ggerganov/llama.cpp/pull/5733</t>
  </si>
  <si>
    <t>server hangs on empty prompt</t>
  </si>
  <si>
    <t>previous assume that n_tokens &gt; 0 for all the data from requests</t>
  </si>
  <si>
    <t>"assumption violation corner case (size of n_tokens)"</t>
  </si>
  <si>
    <t>https://github.com/ggerganov/llama.cpp/issues/5655</t>
  </si>
  <si>
    <t>"https://github.com/ggerganov/llama.cpp/pull/5796 https://github.com/ggerganov/llama.cpp/pull/5699"</t>
  </si>
  <si>
    <t>segfault due to concurrent embedding requests</t>
  </si>
  <si>
    <t>implementation does not support concurrent embedding requests</t>
  </si>
  <si>
    <t>corner case: request to use concurrency</t>
  </si>
  <si>
    <t>https://github.com/ggerganov/llama.cpp/issues/5496</t>
  </si>
  <si>
    <t>BERT wordpiece tokenizer differers from official HF implementation</t>
  </si>
  <si>
    <t>not-uicode token got dropped by tokenizer</t>
  </si>
  <si>
    <t>corner case: special char handling</t>
  </si>
  <si>
    <t>https://github.com/ggerganov/llama.cpp/issues/5383</t>
  </si>
  <si>
    <t>https://github.com/ggerganov/llama.cpp/pull/5386</t>
  </si>
  <si>
    <t>Regression: #5351 breaks --split-mode row with -np &gt;1 on server.cpp for MoE</t>
  </si>
  <si>
    <t>commit #5351 introduces different requirements of buffer size on GPUs when using flag -sm row, causing nonsense output</t>
  </si>
  <si>
    <t>oversight (too many dimensions of too many matrces/tensors, causing developers forgetting the code context when working on new commits)</t>
  </si>
  <si>
    <t>https://github.com/ggerganov/llama.cpp/issues/5247</t>
  </si>
  <si>
    <t>Can't get server to run with more than 6 slots</t>
  </si>
  <si>
    <t>Web browsers impose a restriction on the maximum number of connections per host</t>
  </si>
  <si>
    <t>web browser's fault</t>
  </si>
  <si>
    <t>chrome</t>
  </si>
  <si>
    <t>https://github.com/ggerganov/llama.cpp/issues/5243</t>
  </si>
  <si>
    <t>https://github.com/ggerganov/llama.cpp/pull/5260</t>
  </si>
  <si>
    <t>Phi-2 completely broken on Vulkan (NaN output)</t>
  </si>
  <si>
    <t>tanh function provided by default AMD propietary drivers cannot work correctly</t>
  </si>
  <si>
    <t>driver's fault</t>
  </si>
  <si>
    <t>Phi-2</t>
  </si>
  <si>
    <t>"Vulkan AMD GPUs (drivers)"</t>
  </si>
  <si>
    <t>https://github.com/ggerganov/llama.cpp/issues/5241</t>
  </si>
  <si>
    <t>Vulkan: Output quality degraded with long initial prompts, large gen amounts and long context sizes.</t>
  </si>
  <si>
    <t>N/A. developer cannot reproduce</t>
  </si>
  <si>
    <t>https://github.com/ggerganov/llama.cpp/issues/5217</t>
  </si>
  <si>
    <t>https://github.com/ggerganov/llama.cpp/pull/5223</t>
  </si>
  <si>
    <t>Vulkan: Interactive mode broken: broken generation</t>
  </si>
  <si>
    <t>developer forgot to finish the implementation</t>
  </si>
  <si>
    <t>unfinished implementation (developer's fault)</t>
  </si>
  <si>
    <t>vulkan</t>
  </si>
  <si>
    <t>2 related</t>
  </si>
  <si>
    <t>https://github.com/ggerganov/llama.cpp/issues/5203</t>
  </si>
  <si>
    <t>https://github.com/ggerganov/llama.cpp/issues/5179</t>
  </si>
  <si>
    <t>https://github.com/ggerganov/llama.cpp/issues/5156</t>
  </si>
  <si>
    <t>convert-hf-to-gguf.py Qwen-72B-Chat model get Killed result</t>
  </si>
  <si>
    <t>app runs Out of Memory (OOM)</t>
  </si>
  <si>
    <t>https://github.com/ggerganov/llama.cpp/issues/5140</t>
  </si>
  <si>
    <t>https://github.com/ggerganov/llama.cpp/pull/5149</t>
  </si>
  <si>
    <t>CUDA: assert when using batch size less than 129</t>
  </si>
  <si>
    <t>the way ggml-alloc works needs to be redesigned, when the sizes of the tensors don't match exactly the sizes used to measure the buffer size</t>
  </si>
  <si>
    <t>"assumption violation (corner case: size of tensors vs. size of buffer)"</t>
  </si>
  <si>
    <t>Mistral-7B</t>
  </si>
  <si>
    <t>!! big issue, PR is a tmp fix</t>
  </si>
  <si>
    <t>https://github.com/ggerganov/llama.cpp/issues/5137</t>
  </si>
  <si>
    <t>https://github.com/ggerganov/llama.cpp/pull/5145</t>
  </si>
  <si>
    <t>Partial GPU offload broken for certain number of offloaded layers</t>
  </si>
  <si>
    <t>caused by an underestimation of the allocation size of non-contiguous tensors; the consequences are buffer overflow and memory corruption (More in Note)</t>
  </si>
  <si>
    <t>"assumption violation (corner case: size of non-contiguous tensor) buffer overflow"</t>
  </si>
  <si>
    <t>Mixtral8x7B</t>
  </si>
  <si>
    <t>Normally, the only non-contiguous tensors are views, and these don't have to be allocated because they share the memory of their parent tensor. However, when copying data between backends by ggml_backend_sched, it is possible that the tensor that needs to be copied is a view, and in that case an exact copy is allocated in the destination backend with the same memory layout. As a result, in some cases such as MoE that has some non-contiguos tensors, and previously with -nkvo as well which caused views of the KV to be copied between backends, not enough memory was allocated for these tensors, resulting in a buffer overflow and memory corruption</t>
  </si>
  <si>
    <t>https://github.com/ggerganov/llama.cpp/issues/4991</t>
  </si>
  <si>
    <t>https://github.com/ggerganov/llama.cpp/pull/5049</t>
  </si>
  <si>
    <t>Token generation broken on CUDA when offload_kqv is false</t>
  </si>
  <si>
    <t>RC not know; only restore the code that previously worked</t>
  </si>
  <si>
    <t>https://github.com/ggerganov/llama.cpp/issues/4952</t>
  </si>
  <si>
    <t>https://github.com/ggerganov/llama.cpp/pull/4970</t>
  </si>
  <si>
    <t>segfault on exit using libllama.so after metal refactor</t>
  </si>
  <si>
    <t>Threads automatically create autorelease pools which can result in double-free on exit.</t>
  </si>
  <si>
    <t>"design flawcompatibility "</t>
  </si>
  <si>
    <t>resource management conflict</t>
  </si>
  <si>
    <t>OSX Metal</t>
  </si>
  <si>
    <t>https://github.com/ggerganov/llama.cpp/issues/4831</t>
  </si>
  <si>
    <t>Query Regarding Hugging Face llama2 7b Chat Model: GPU Segmentation Fault</t>
  </si>
  <si>
    <t>N/A. no followup</t>
  </si>
  <si>
    <t>llama-2-7b</t>
  </si>
  <si>
    <t>Nvidia Gforce 1080Ti</t>
  </si>
  <si>
    <t>https://github.com/ggerganov/llama.cpp/issues/4493</t>
  </si>
  <si>
    <t>https://github.com/ggerganov/llama.cpp/pull/4818</t>
  </si>
  <si>
    <t>Failed to convert Llama-v2 models</t>
  </si>
  <si>
    <t>difference between user's expectation vs. developer's intention; documentation/flags are unclear for their usages (more in Note)</t>
  </si>
  <si>
    <t>"documentation flaw regression"</t>
  </si>
  <si>
    <t>"expectation mismatch documentation ambiguity (how to use flags) previously worked repo has issues after new commit. "</t>
  </si>
  <si>
    <t>huggingface llms, Llama, Llama-2, CodeLlama, Mistral, and Mixtral</t>
  </si>
  <si>
    <t>"super long discussion. The core problem here is straightforward: User Expectation: Users expect the tokenizer.model to be utilized. Current Behavior: transformers.AutoTokenizer expects a config.json and tokenizer.json. Previously, the BPEVocab and SentencePieceVocab classes seamlessly handled tokenizers for BPE and SPM models. However, with the introduction of VocabLoader, it seems that BPE and SPM support got unintentionally omitted. While I'm uncertain about the exact rationale behind this change, I can speculate it might have been an oversight during the transition to transformers. Consequently, the original models fail to convert now simply because they were initially created with torch and sentencepiece instead of transformers. convert.py only supports Llama, Llama-2, CodeLlama, Mistral, and Mixtral. For transformers (aka Hugging Face) models, the --vocab-type hfft flag was supposed to be utilized for supporting other languages because it did default to the sentencepiece vocab which uses tokenizer.model. This doesn't imply that you can use any transformers model with convert.py as it targets only the original models as initially intended. For any other supported architectures, convert-hf-to-gguf.py should be used instead."</t>
  </si>
  <si>
    <t>https://github.com/ggerganov/llama.cpp/issues/4476</t>
  </si>
  <si>
    <t>"https://github.com/ggerganov/llama.cpp/pull/4232 https://github.com/ggerganov/llama.cpp/pull/5300"</t>
  </si>
  <si>
    <t>server: Completion of pre-tokenized prompt is broken</t>
  </si>
  <si>
    <t>"1. documentation unclear 2. incomplete upgrade to support single-client multi-prompt feature"</t>
  </si>
  <si>
    <t>"documentation flaw implementation error"</t>
  </si>
  <si>
    <t>"expectation mismatch partial implementation"</t>
  </si>
  <si>
    <t>https://github.com/ggerganov/llama.cpp/issues/4296</t>
  </si>
  <si>
    <t>https://github.com/ggerganov/llama.cpp/pull/4307</t>
  </si>
  <si>
    <t>CLBlast fails (segfault) on context lengths above 2048 after merging #4256</t>
  </si>
  <si>
    <t>the number of tasks (n_tasks) expected or returned by ggml_get_n_tasks() for the softmax operation (GGML_OP_SOFT_MAX) does not align with the number of tasks planned or set by ggml_graph_plan()</t>
  </si>
  <si>
    <t>inconsistent design/state</t>
  </si>
  <si>
    <t>CLBlast</t>
  </si>
  <si>
    <t>https://github.com/ggerganov/llama.cpp/issues/4229</t>
  </si>
  <si>
    <t>https://github.com/ggerganov/llama.cpp/pull/4594</t>
  </si>
  <si>
    <t>Assertion failure in ggml_mul_mat_q4_0_q8_1_cuda (g_compute_capabilities[id] &gt;= MIN_CC_DP4A)</t>
  </si>
  <si>
    <t>the row rounding logic implicitly assumed that all GPUs would get a nonzero slice of the tensor but did not consider that there are models which add a few extra rows for the output tensor. This can then cause the last GPU to receive some rows even if its tensor slice is set to 0.</t>
  </si>
  <si>
    <t>"assumption violation (corner case: size of tensors)"</t>
  </si>
  <si>
    <t>yes, check PR</t>
  </si>
  <si>
    <t>https://github.com/ggerganov/llama.cpp/issues/4201</t>
  </si>
  <si>
    <t>Server slowing down with each request (requests are identical)</t>
  </si>
  <si>
    <t>linux</t>
  </si>
  <si>
    <t>https://github.com/ggerganov/llama.cpp/issues/4184</t>
  </si>
  <si>
    <t>error: unknown argument: --logits-all</t>
  </si>
  <si>
    <t>outdated documentation, where flag was removed but the corresponding doc not updated</t>
  </si>
  <si>
    <t>documentation flaw</t>
  </si>
  <si>
    <t>outdated documentation</t>
  </si>
  <si>
    <t>https://github.com/ggerganov/llama.cpp/issues/4048</t>
  </si>
  <si>
    <t>https://github.com/ggerganov/llama.cpp/pull/4056</t>
  </si>
  <si>
    <t>Latest version of Llava is failing</t>
  </si>
  <si>
    <t>using pointer to copy address of square image causes side effect due to later memory change (i guess, havn't find the related code)</t>
  </si>
  <si>
    <t>"implementation error regression"</t>
  </si>
  <si>
    <t>API misuse: should use deep copy instead of shalow copy</t>
  </si>
  <si>
    <t>LLaVA</t>
  </si>
  <si>
    <t>LLaVA stands for Large Language and Vision Assistant</t>
  </si>
  <si>
    <t>https://github.com/ggerganov/llama.cpp/issues/4038</t>
  </si>
  <si>
    <t>https://github.com/ggerganov/llama.cpp/pull/4041</t>
  </si>
  <si>
    <t>Adept Persimmon Models not working with CUDA Acceleration</t>
  </si>
  <si>
    <t>"no CUDA kernel options for ReLU and SQR required by fully offloading persimmon (&gt; 37 layers); Another issue discoverd during fix is ggml_cuda_cpy only supports up to 3 dimensions but those tensors are 4D."</t>
  </si>
  <si>
    <t>"compatibility design flaw"</t>
  </si>
  <si>
    <t>"dependency: CUDA assumption violation (corner case: 3d/4d tensor)"</t>
  </si>
  <si>
    <t>persimmon-8b-chat</t>
  </si>
  <si>
    <t>CUDA,</t>
  </si>
  <si>
    <t>https://github.com/ggerganov/llama.cpp/issues/4036</t>
  </si>
  <si>
    <t>https://github.com/ggerganov/llama.cpp/pull/4446</t>
  </si>
  <si>
    <t>The server output some unicode characters as &lt;?&gt;</t>
  </si>
  <si>
    <t>Previous assumption seems to be that only single-byte tokens can start multi-token characters. This is not true for some vocabularies, BPE in particular. For 3- and 4-byte characters, first 2 bytes can be in the first token, and the rest – in the next token.</t>
  </si>
  <si>
    <t>"assumption violation corner case (pattern on vocabularies)"</t>
  </si>
  <si>
    <t>deepseek coder</t>
  </si>
  <si>
    <t>Windows 10</t>
  </si>
  <si>
    <t>"The ""previous assumption"" refers to the idea that only single-byte tokens (like ASCII characters, which use one byte) are allowed to begin a multi-token character. In other words, under this assumption, the first token that starts a multi-byte character (such as those used in Unicode for non-English characters) must consist of only one byte, and the rest of the bytes that complete the character can follow in subsequent tokens. This assumption is incorrect for some vocabularies, especially those tokenized using Byte Pair Encoding (BPE). BPE doesn't always restrict tokenization to single-byte boundaries. Instead, it breaks down text into subword units that may consist of multiple bytes. This is particularly relevant when dealing with multi-byte characters (such as characters from non-Latin scripts like Chinese, Japanese, Arabic, etc.) that require more than one byte to represent. Instead of requiring that the first byte of such a character be in one token and the rest be in subsequent tokens (as the old assumption might suggest), BPE allows the first two bytes of a multi-byte character to be in the first token, and the rest of the bytes to be spread across subsequent tokens. "</t>
  </si>
  <si>
    <t>https://github.com/ggerganov/llama.cpp/issues/4005</t>
  </si>
  <si>
    <t>State copy or set messes up results</t>
  </si>
  <si>
    <t>https://github.com/ggerganov/llama.cpp/issues/3940</t>
  </si>
  <si>
    <t>https://github.com/ggerganov/llama.cpp/pull/3974</t>
  </si>
  <si>
    <t>train-text-from-scratch and finetune nan loss on iter=2</t>
  </si>
  <si>
    <t>The rope backward process was broken after YaRN RoPE (#2268) implementation, due to missing changes in the backward functions.</t>
  </si>
  <si>
    <t>oversight (missing the update of corresponding code)</t>
  </si>
  <si>
    <t>https://github.com/ggerganov/llama.cpp/issues/3858</t>
  </si>
  <si>
    <t>https://github.com/ggerganov/llama.cpp/pull/3861</t>
  </si>
  <si>
    <t>Speed drops since b1442</t>
  </si>
  <si>
    <t>code refactoring causes performance degradation when FP16 &lt;-&gt; FP32</t>
  </si>
  <si>
    <t>"performance downgrade regression"</t>
  </si>
  <si>
    <t>https://github.com/ggerganov/llama.cpp/issues/3840</t>
  </si>
  <si>
    <t>https://github.com/ggerganov/llama.cpp/pull/3843</t>
  </si>
  <si>
    <t>llama_kv_cache_tokens_rm functioning on index and not position</t>
  </si>
  <si>
    <t>"the original design and actual purposes of function llama_kv_cache_tokens_rm are different, causing confusion. function llama_kv_cache_seq_rm does not matching any sequence, which should be."</t>
  </si>
  <si>
    <t>inconsistent design of function</t>
  </si>
  <si>
    <t>https://github.com/ggerganov/llama.cpp/issues/3825</t>
  </si>
  <si>
    <t>https://github.com/ggerganov/llama.cpp/pull/3835</t>
  </si>
  <si>
    <t>llama_kv_cache_seq_shift delta does not appear to be calculated properly</t>
  </si>
  <si>
    <t>sequential shifts should accumulate deltas, but did not.</t>
  </si>
  <si>
    <t>https://github.com/ggerganov/llama.cpp/issues/3821</t>
  </si>
  <si>
    <t>Server parallelization works - but now refuses with 'slot unavailable' rather than entering requests into a queue</t>
  </si>
  <si>
    <t>a request from user. but it is a very high level logic of load-balancing and queueing requests that developer will not implement in example code.</t>
  </si>
  <si>
    <t>request</t>
  </si>
  <si>
    <t>https://github.com/ggerganov/llama.cpp/issues/3820</t>
  </si>
  <si>
    <t>https://github.com/ggerganov/llama.cpp/pull/3982</t>
  </si>
  <si>
    <t>Broken generation with specific ngl values</t>
  </si>
  <si>
    <t>The problem comes from improperly stored/loaded kv cache. The last 2 layers offloaded to GPU are the V and K cache. If you only offload the V cache, you get garbage output. And if you offload both you get a problem with saving and loading state. The fix only fix the first issue.</t>
  </si>
  <si>
    <t>cuBLAS for NVIDIA GPU</t>
  </si>
  <si>
    <t>https://github.com/ggerganov/llama.cpp/issues/2422</t>
  </si>
  <si>
    <t>https://github.com/ggerganov/llama.cpp/issues/3817</t>
  </si>
  <si>
    <t>https://github.com/ggerganov/llama.cpp/pull/3996</t>
  </si>
  <si>
    <t>server example crashes when prompt exceeds context size</t>
  </si>
  <si>
    <t>when passing prompt that is longer than the current context size, a prompt gets properly truncated only when the cache_prompt is set</t>
  </si>
  <si>
    <t>"documentation flaw design flaw"</t>
  </si>
  <si>
    <t>"outdated server example. a functionality is correlated with the use of flag (cache_prompt) but not well designed/documented"</t>
  </si>
  <si>
    <t>https://github.com/ggerganov/llama.cpp/issues/3809</t>
  </si>
  <si>
    <t>server hangs up if given ascii strings containing utf-8 non-breaking space characters</t>
  </si>
  <si>
    <t>Server JSON parser sometimes chokes on valid utf-8 in the mml dataset (erroneously saying mal formed utf-8 input, but it is valid utf-8) keeping it out of the tokenizer. Not confirmed by developer.</t>
  </si>
  <si>
    <t>MMLU (Massive Multitask Language Understanding)</t>
  </si>
  <si>
    <t>https://github.com/ggerganov/llama.cpp/issues/3807</t>
  </si>
  <si>
    <t>Tokens being skipped in batched.swift example</t>
  </si>
  <si>
    <t>M2 chip, Swift</t>
  </si>
  <si>
    <t>macOS</t>
  </si>
  <si>
    <t>https://github.com/ggerganov/llama.cpp/issues/3806</t>
  </si>
  <si>
    <t>https://github.com/ggerganov/llama.cpp/pull/3906</t>
  </si>
  <si>
    <t>GPU not being utilized, but full use of CPU on Windows when using -ngl flag</t>
  </si>
  <si>
    <t>LLAMA_NATIVE doesn't work on MSVC, and this is causing default builds on Windows to not include AVX anymore, which effectively is a breaking change. This PR disables it by default to restore the previous behavior.</t>
  </si>
  <si>
    <t>OS, compiler</t>
  </si>
  <si>
    <t>"Microsoft Visual C++ (MSVC) is a compiler for the C, C++, C++/CLI and C++/CX programming languages by Microsoft. https://forums.developer.nvidia.com/t/about-avx-support/254703"</t>
  </si>
  <si>
    <t>https://github.com/ggerganov/llama.cpp/issues/3802</t>
  </si>
  <si>
    <t>Possible wrong implementation of beam search</t>
  </si>
  <si>
    <t>the beam search example needs to be reimplemented to keep update with the code change, but no one working on it</t>
  </si>
  <si>
    <t>outdated bean search example</t>
  </si>
  <si>
    <t>https://github.com/ggerganov/llama.cpp/issues/3801</t>
  </si>
  <si>
    <t>Segfault when using simple self-referential grammar on M2 Mac</t>
  </si>
  <si>
    <t>top-down parser does not work for left recursion grammar</t>
  </si>
  <si>
    <t>https://github.com/ggerganov/llama.cpp/issues/3799</t>
  </si>
  <si>
    <t>Finetuning not using Metal/Apple Silicon GPU</t>
  </si>
  <si>
    <t>Apple Metal does not support finetuning yet (on the way)</t>
  </si>
  <si>
    <t>OS, hardware and API</t>
  </si>
  <si>
    <t>Metal</t>
  </si>
  <si>
    <t>Metal is a modern, tightly integrated graphics and compute API coupled with a powerful shading language that is designed and optimized for Apple platforms.</t>
  </si>
  <si>
    <t>https://github.com/ggerganov/llama.cpp/issues/3798</t>
  </si>
  <si>
    <t>https://github.com/ggerganov/llama.cpp/commit/34b2a5e1ee4fe6295fb4420eb91131d743694c65</t>
  </si>
  <si>
    <t>llama.cpp server with LLava stuck after image is uploaded on the first question</t>
  </si>
  <si>
    <t>bad server API design and handle: wrong condition of determing a prompt when there is no image attached in the API</t>
  </si>
  <si>
    <t>developer's wrong condition of has_prompt</t>
  </si>
  <si>
    <t>https://github.com/ggerganov/llama.cpp/issues/3794</t>
  </si>
  <si>
    <t>Strange results when CLBlast and Metal are both enabled and ngl &gt; 1</t>
  </si>
  <si>
    <t>https://github.com/ggerganov/llama.cpp/issues/3789</t>
  </si>
  <si>
    <t>Unable to finetune Bloom</t>
  </si>
  <si>
    <t>Bloom 1b7</t>
  </si>
  <si>
    <t>https://github.com/ggerganov/llama.cpp/issues/3783</t>
  </si>
  <si>
    <t>#3746 introduces error in convert-mpt-hf-to-gguf.py</t>
  </si>
  <si>
    <t>user did not upgrade the depencency transformers package</t>
  </si>
  <si>
    <t>https://github.com/ggerganov/llama.cpp/issues/3782</t>
  </si>
  <si>
    <t>Incorrect predictions CodeLlama-7b-Instruct-q4_k_m when the answer is long</t>
  </si>
  <si>
    <t>user does not understand the relation between context and tokens, which causes bad configuration of n_keep</t>
  </si>
  <si>
    <t>"context is the working memory, your question gets tokenized and put in the context, then the model puts his answer in the context, then the answer is detokenized from the context and printer on the screen ( or with browser UI, it's displayed in the browser ) Context is the buffer your conversation takes place, in the background. So when the context is small, and the text is long, llama.cpp has to remove oldest text from it, to make space for the new text, and the model no longer ""remembers"" the oldest part of the text, so at some point, the only thing the model sees, is its own answer, taking the whole space of the context. That's why the model gets lost, it no longer understands what even was your question about, because the original question no longer in its working memory."</t>
  </si>
  <si>
    <t>https://github.com/ggerganov/llama.cpp/issues/3780</t>
  </si>
  <si>
    <t>b1428 CUDA OOM error on 3x P40 setup</t>
  </si>
  <si>
    <t>using batched GEMM when tensor cores are unavailable causes OOM</t>
  </si>
  <si>
    <t>windows</t>
  </si>
  <si>
    <t>https://github.com/ggerganov/llama.cpp/issues/3869</t>
  </si>
  <si>
    <t>https://github.com/ggerganov/llama.cpp/issues/3775</t>
  </si>
  <si>
    <t>https://github.com/ggerganov/llama.cpp/pull/3838</t>
  </si>
  <si>
    <t>Inconsistent Handling of gguf_writer.add_name in convert-to-gguf.py Scripts</t>
  </si>
  <si>
    <t>gguf_writer.add_name is handled inconsistent along the different convert-scripts, due to the duplicate code in those scripts</t>
  </si>
  <si>
    <t>code redundancy</t>
  </si>
  <si>
    <t>https://github.com/ggerganov/llama.cpp/issues/3773</t>
  </si>
  <si>
    <t>Inconsistencies in Rope Dimension Count Specification in convert-to-gguf.py Scripts</t>
  </si>
  <si>
    <t>user does not understand the rope dimension count in codebase</t>
  </si>
  <si>
    <t>"user's fault documentation flaw"</t>
  </si>
  <si>
    <t>https://github.com/ggerganov/llama.cpp/issues/3771</t>
  </si>
  <si>
    <t>https://github.com/ggerganov/llama.cpp/pull/3776</t>
  </si>
  <si>
    <t>Suspiciously low performance in batched inference compared to single token</t>
  </si>
  <si>
    <t>CUDA + Q4 causes low performance. The constants MMQ_X, MMQ_Y and NWARPS used by the matrix-matrix multiplications for quantized models are performed with custom kernel for integer multiplications. The performance of using the constants are different on small and large batch, causing the low performance.</t>
  </si>
  <si>
    <t>"design flaw"</t>
  </si>
  <si>
    <t>performance unoptimized for diverse batch sizes</t>
  </si>
  <si>
    <t>llama 7B quantized using Q4_0</t>
  </si>
  <si>
    <t>"CUDA NVIDIA cards with tensor cores (i.e. VOLTA, AMPERE, etc)"</t>
  </si>
  <si>
    <t>"TensorFlow or PyTorch: In these deep learning frameworks, batch size plays a critical role in performance. When batch sizes change, frameworks often adapt to the memory and computational footprint dynamically. For instance, small batch sizes might lead to different scheduling and memory management strategies compared to large batches. Custom Kernels: When dealing with custom kernels for quantized models, such as those in llama.cpp, batch size sensitivities can appear in the custom matrix-matrix multiplication routines. In this case, using smaller, more lightweight kernels for small batch sizes and switching to more aggressive optimizations (like fusing operations or parallel processing) for large batches can improve overall system performance."</t>
  </si>
  <si>
    <t>https://github.com/LAION-AI/Open-Assistant/issues/3537</t>
  </si>
  <si>
    <t>Lagging</t>
  </si>
  <si>
    <t>GPU overload: too much workload</t>
  </si>
  <si>
    <t>GPU overload</t>
  </si>
  <si>
    <t>https://github.com/LAION-AI/Open-Assistant/issues/3504</t>
  </si>
  <si>
    <t>https://github.com/LAION-AI/Open-Assistant/pull/3516</t>
  </si>
  <si>
    <t>Report button not working on prod</t>
  </si>
  <si>
    <t>Task Registration Error caused by removing @celery_app.task(name="send_new_report_message") (python)</t>
  </si>
  <si>
    <t>frontend: Task Registration Error</t>
  </si>
  <si>
    <t>https://github.com/LAION-AI/Open-Assistant/issues/3478</t>
  </si>
  <si>
    <t>https://github.com/LAION-AI/Open-Assistant/pull/3480</t>
  </si>
  <si>
    <t>Chat error: "Cannot read properties of undefined (reading 'children')"</t>
  </si>
  <si>
    <t>index out of bound when sorting msg tree; caused by unclear design logic/order between rendering and msg sorting</t>
  </si>
  <si>
    <t>backend: corner case: index out of bound</t>
  </si>
  <si>
    <t>https://github.com/LAION-AI/Open-Assistant/issues/3428</t>
  </si>
  <si>
    <t>https://github.com/LAION-AI/Open-Assistant/pull/3474/files</t>
  </si>
  <si>
    <t>The inference cannot start up</t>
  </si>
  <si>
    <t>psutil.cpu_freq() return none when running on M1 chip</t>
  </si>
  <si>
    <t>"dependency: psutil does not support M1 chip hardware: M1"</t>
  </si>
  <si>
    <t>https://github.com/LAION-AI/Open-Assistant/issues/3377</t>
  </si>
  <si>
    <t>https://github.com/LAION-AI/Open-Assistant/pull/3382</t>
  </si>
  <si>
    <t>Moderator message search on edited messages shows incorrect results</t>
  </si>
  <si>
    <t>missing field when updating msg for users after msg search</t>
  </si>
  <si>
    <t>frontend: missing field search_vector in updated_message_data</t>
  </si>
  <si>
    <t>https://github.com/LAION-AI/Open-Assistant/issues/3331</t>
  </si>
  <si>
    <t>https://github.com/LAION-AI/Open-Assistant/pull/3375</t>
  </si>
  <si>
    <t>two buttons in chat management not working: "Opt out of training data" and "Delete the chat completely" functionalities</t>
  </si>
  <si>
    <t>"1. OptOutDataButton misses toast, so that cannot trigger a toast event to opt out data 2. website: forget to not attach the conversation as a child of parent portal for the two buttons"</t>
  </si>
  <si>
    <t>frontend: missing the call to toast function</t>
  </si>
  <si>
    <t>https://github.com/LAION-AI/Open-Assistant/issues/3267</t>
  </si>
  <si>
    <t>https://github.com/LAION-AI/Open-Assistant/issues/3306</t>
  </si>
  <si>
    <t>https://github.com/LAION-AI/Open-Assistant/pull/3383</t>
  </si>
  <si>
    <t>Deleting from chat index page redirects to the chat page</t>
  </si>
  <si>
    <t>"The redirection to deleted chat happened because one of its parent elements were a Link component. Previously, upon pressing delete, stopEvent() was called to temporarily pause redirection, and redirection would resume after the delete process. I have changed the Link component into normal button with onClick redirection, maintaining the stopPropogation behavior. "</t>
  </si>
  <si>
    <t>"implementation error reliability regression"</t>
  </si>
  <si>
    <t>"frontend: wrong use of button "</t>
  </si>
  <si>
    <t>https://github.com/LAION-AI/Open-Assistant/issues/3305</t>
  </si>
  <si>
    <t>https://github.com/LAION-AI/Open-Assistant/pull/3319</t>
  </si>
  <si>
    <t>Chat list scroll bar too short for small number of chats</t>
  </si>
  <si>
    <t>missing the default/updated height of chat</t>
  </si>
  <si>
    <t>frontend: missing default value for chatbox</t>
  </si>
  <si>
    <t>https://github.com/LAION-AI/Open-Assistant/issues/3293</t>
  </si>
  <si>
    <t>https://github.com/LAION-AI/Open-Assistant/pull/3296</t>
  </si>
  <si>
    <t>user streak updates in the backend takes up 100% cpu</t>
  </si>
  <si>
    <t>user streaks updated all at once in database</t>
  </si>
  <si>
    <t>performance issue</t>
  </si>
  <si>
    <t>backend: missing process resource limit</t>
  </si>
  <si>
    <t>chat deletion confirmation dialog box gets covered by chat response</t>
  </si>
  <si>
    <t>Some of the z-indices were manged by zIndex parameter, while other components where managed by Portals. Somehow the two conflicted and created a weird mix of zIndices. I have changed popover's portal into simple zindex parameter and parents, sibligns, and cousins accordingly.</t>
  </si>
  <si>
    <t>frontend/UI: conflicting z-index setters of windows</t>
  </si>
  <si>
    <t>https://github.com/LAION-AI/Open-Assistant/issues/3307</t>
  </si>
  <si>
    <t>https://github.com/LAION-AI/Open-Assistant/issues/3252</t>
  </si>
  <si>
    <t>https://github.com/LAION-AI/Open-Assistant/pull/3385</t>
  </si>
  <si>
    <t>scrollbar UI not consistent on dev and prod</t>
  </si>
  <si>
    <t>no explicit implementation of scrollbar behavior</t>
  </si>
  <si>
    <t>frontend: missing scrollbar behavior</t>
  </si>
  <si>
    <t>https://github.com/LAION-AI/Open-Assistant/issues/3232</t>
  </si>
  <si>
    <t>still working on</t>
  </si>
  <si>
    <t>Login failure when switching login accounts (i.e., email, google auth, discord) from the same user. e.g., switch from login through email to through discord</t>
  </si>
  <si>
    <t>In the frontend db we have users and accounts, in theory, it should be possible for a user to have multiple accounts from different providers and still be the same user. However, the way we identify users in the data backend is a combination of user id and auth method, which makes it harder to reconnect the two.</t>
  </si>
  <si>
    <t>"design flawreliability/security"</t>
  </si>
  <si>
    <t>"backend: unclear design of login methods multi-account identity management issue"</t>
  </si>
  <si>
    <t>The issue was closed because it was indirectly tracked by another issue but has not been fixed</t>
  </si>
  <si>
    <t>https://github.com/LAION-AI/Open-Assistant/issues/3136</t>
  </si>
  <si>
    <t>https://github.com/LAION-AI/Open-Assistant/issues/3246</t>
  </si>
  <si>
    <t>https://github.com/LAION-AI/Open-Assistant/issues/3199</t>
  </si>
  <si>
    <t>https://github.com/LAION-AI/Open-Assistant/pull/3490</t>
  </si>
  <si>
    <t>Right-to-left language problem, assistant response task textbox stays left-to-right when using right-to-left languages</t>
  </si>
  <si>
    <t>Markdown editor component not designed to do right-to-left (RTL) languages</t>
  </si>
  <si>
    <t>frontend: corner case: didn't design with RTL languages in mind</t>
  </si>
  <si>
    <t>Seems to be a temporary fix until the entire site is updated to support RTL languages</t>
  </si>
  <si>
    <t>https://github.com/LAION-AI/Open-Assistant/issues/916</t>
  </si>
  <si>
    <t>https://github.com/LAION-AI/Open-Assistant/issues/3146</t>
  </si>
  <si>
    <t>https://github.com/LAION-AI/Open-Assistant/pull/3120</t>
  </si>
  <si>
    <t>Use of phrase including "Open Assistant" causes generation to stop with plugins enabled</t>
  </si>
  <si>
    <t>Assistant prefix was not truncated correctly for plugins</t>
  </si>
  <si>
    <t>https://github.com/LAION-AI/Open-Assistant/issues/3142</t>
  </si>
  <si>
    <t>https://github.com/LAION-AI/Open-Assistant/pull/3158</t>
  </si>
  <si>
    <t>"Try our assistant" button can be clicked without hovering mouse over button</t>
  </si>
  <si>
    <t>Button width was not set</t>
  </si>
  <si>
    <t>frontend: missing button width</t>
  </si>
  <si>
    <t>https://github.com/LAION-AI/Open-Assistant/issues/3139</t>
  </si>
  <si>
    <t>https://github.com/LAION-AI/Open-Assistant/pull/3148</t>
  </si>
  <si>
    <t>Feedback buttons for response don't visually update when other button is used</t>
  </si>
  <si>
    <t>Encourage message does not dissappear after vote in ChatMessage Entry</t>
  </si>
  <si>
    <t>frontend: logic error of interactions between msg and button</t>
  </si>
  <si>
    <t>https://github.com/LAION-AI/Open-Assistant/issues/3131</t>
  </si>
  <si>
    <t>https://github.com/LAION-AI/Open-Assistant/pull/3161</t>
  </si>
  <si>
    <t>Text in chat plugin not y-axis center aligned</t>
  </si>
  <si>
    <t>Y-axis alignment not specified</t>
  </si>
  <si>
    <t>frontend: missing text alignment behavior</t>
  </si>
  <si>
    <t>https://github.com/LAION-AI/Open-Assistant/issues/3072</t>
  </si>
  <si>
    <t>https://github.com/LAION-AI/Open-Assistant/pull/3201</t>
  </si>
  <si>
    <t>Delete button remains on screen after leaving element</t>
  </si>
  <si>
    <t>Portal renders div outside of DOM</t>
  </si>
  <si>
    <t>frontend/UI</t>
  </si>
  <si>
    <t>https://github.com/LAION-AI/Open-Assistant/issues/2987</t>
  </si>
  <si>
    <t>https://github.com/LAION-AI/Open-Assistant/pull/2989</t>
  </si>
  <si>
    <t>Can't login with email, returns captcha error</t>
  </si>
  <si>
    <t>Open-assisstant service was blacklisted by LAION mail server</t>
  </si>
  <si>
    <t>user's fault (wrong configuration of laion mail server.)</t>
  </si>
  <si>
    <t>https://github.com/LAION-AI/Open-Assistant/issues/2878</t>
  </si>
  <si>
    <t>https://github.com/CarperAI/trlx/pull/455</t>
  </si>
  <si>
    <t>Can't install model_training</t>
  </si>
  <si>
    <t>Unstable version of Ray and trlx only accepts transformers&lt;=4.27.1</t>
  </si>
  <si>
    <t>dependency: trlx did not support transformers &lt;=4.27.1</t>
  </si>
  <si>
    <t>LLAMA</t>
  </si>
  <si>
    <t>https://github.com/LAION-AI/Open-Assistant/issues/2875</t>
  </si>
  <si>
    <t>User found bug, "text does not match server-rendered HTML"</t>
  </si>
  <si>
    <t>N/A. developer's fault but no follow up. the shown msg is probably debug info.</t>
  </si>
  <si>
    <t>The issue was technically never closed, just converted into a discussion: https://github.com/LAION-AI/Open-Assistant/discussions/3360</t>
  </si>
  <si>
    <t>https://github.com/LAION-AI/Open-Assistant/issues/2865</t>
  </si>
  <si>
    <t>https://github.com/LAION-AI/Open-Assistant/pull/3163</t>
  </si>
  <si>
    <t>User has to scroll down to view text input on mobile</t>
  </si>
  <si>
    <t>No tailwind dvh utilities for dynamically changing mobile browser view port</t>
  </si>
  <si>
    <t>frontend: missing tailwind dvh utilities</t>
  </si>
  <si>
    <t>https://github.com/LAION-AI/Open-Assistant/issues/2851</t>
  </si>
  <si>
    <t>https://github.com/LAION-AI/Open-Assistant/pull/2863</t>
  </si>
  <si>
    <t>Display name spill-over to other UI elements</t>
  </si>
  <si>
    <t>Unicode displaly long names are not handled by UI properly</t>
  </si>
  <si>
    <t>frontend: corner case: unicode display long names are not properly handled</t>
  </si>
  <si>
    <t>https://github.com/LAION-AI/Open-Assistant/issues/2719</t>
  </si>
  <si>
    <t>https://github.com/LAION-AI/Open-Assistant/pull/3302</t>
  </si>
  <si>
    <t>Message badge not position correctly</t>
  </si>
  <si>
    <t>Missing width specfication of badge</t>
  </si>
  <si>
    <t>frontend: missing width specification</t>
  </si>
  <si>
    <t>https://github.com/LAION-AI/Open-Assistant/issues/2646</t>
  </si>
  <si>
    <t>User couldn't open chat page, seeing: TypeError: Cannot read properties of undefined (reading 'map')</t>
  </si>
  <si>
    <t>N/A. no follow up</t>
  </si>
  <si>
    <t>The issue was closed with no PR or further discussion on the Issue page</t>
  </si>
  <si>
    <t>https://github.com/LAION-AI/Open-Assistant/issues/2615</t>
  </si>
  <si>
    <t>User couldn't accept TOS</t>
  </si>
  <si>
    <t>User not following the usage: Check out if you have a user name already. if it is empty as in 'no user name'. set it and try again.</t>
  </si>
  <si>
    <t>The issue was closed with no PR but technical support was provided in the Issue page</t>
  </si>
  <si>
    <t>https://github.com/LAION-AI/Open-Assistant/issues/2597</t>
  </si>
  <si>
    <t>"Warning: data for page ""/chat/[id]"" is 449 kB which exceeds the threshold of 128 kB, this amount of data can reduce performance. "</t>
  </si>
  <si>
    <t>Consider moving chat fetching to client side</t>
  </si>
  <si>
    <t>https://github.com/LAION-AI/Open-Assistant/issues/2569</t>
  </si>
  <si>
    <t>https://github.com/LAION-AI/Open-Assistant/pull/2578</t>
  </si>
  <si>
    <t>Error 'User not found' in web container for new users</t>
  </si>
  <si>
    <t>Client attempts to fetch leaderboard stats that do not exist</t>
  </si>
  <si>
    <t>backend: logic error in account creation</t>
  </si>
  <si>
    <t>https://github.com/LAION-AI/Open-Assistant/issues/2544</t>
  </si>
  <si>
    <t>https://github.com/LAION-AI/Open-Assistant/pull/2562</t>
  </si>
  <si>
    <t>Preset display defaults to custom</t>
  </si>
  <si>
    <t>model_id in work_parameters is not the same as the name in ModelInfo</t>
  </si>
  <si>
    <t>frontend: missmatched function parameters</t>
  </si>
  <si>
    <t>https://github.com/LAION-AI/Open-Assistant/issues/2459</t>
  </si>
  <si>
    <t>Unable to delete a chat</t>
  </si>
  <si>
    <t>Delete function not implemented</t>
  </si>
  <si>
    <t>missing deletion function</t>
  </si>
  <si>
    <t>Closed due to being a duplicate of another issue (listed as related issue)</t>
  </si>
  <si>
    <t>https://github.com/LAION-AI/Open-Assistant/issues/2384</t>
  </si>
  <si>
    <t>https://github.com/LAION-AI/Open-Assistant/issues/2457</t>
  </si>
  <si>
    <t>Prompts in chat "aborted by worker"</t>
  </si>
  <si>
    <t>Server overload</t>
  </si>
  <si>
    <t>stability issue</t>
  </si>
  <si>
    <t>The issue was closed with no PR but seems to have been solved overtime with other fixes</t>
  </si>
  <si>
    <t>https://github.com/LAION-AI/Open-Assistant/issues/2454</t>
  </si>
  <si>
    <t>Email from open-assistant sent to spam folder</t>
  </si>
  <si>
    <t>Misspelling in email address</t>
  </si>
  <si>
    <t>The issue was closed with no PR and solved outside of codebase</t>
  </si>
  <si>
    <t>https://github.com/LAION-AI/Open-Assistant/issues/2451</t>
  </si>
  <si>
    <t>https://github.com/LAION-AI/Open-Assistant/pull/2539</t>
  </si>
  <si>
    <t>Progess bar does not work for Russian characters</t>
  </si>
  <si>
    <t>Progress bar only detects English characters due to regex</t>
  </si>
  <si>
    <t>frontend: corner case: special char handling: regex only accounts for english</t>
  </si>
  <si>
    <t>https://github.com/LAION-AI/Open-Assistant/issues/2419</t>
  </si>
  <si>
    <t>User potentially got another user's response</t>
  </si>
  <si>
    <t>Potentially caused by changes in codebase at the time</t>
  </si>
  <si>
    <t>The issue was closed with no PR but seems to have been cause because of ongoing fixes related to inference at the time</t>
  </si>
  <si>
    <t>https://github.com/LAION-AI/Open-Assistant/issues/2406</t>
  </si>
  <si>
    <t>Chat replies do not appear without leaving and re-entering chat page</t>
  </si>
  <si>
    <t>User's firefox version &lt;105</t>
  </si>
  <si>
    <t>Firefox version not compatible</t>
  </si>
  <si>
    <t>Firefox</t>
  </si>
  <si>
    <t>https://github.com/LAION-AI/Open-Assistant/issues/2399</t>
  </si>
  <si>
    <t>fixed but no pr provided</t>
  </si>
  <si>
    <t>Prompt of opening quotation mark breaks bot and replies nonsense before the chat is "aborted by worker" (the error 'Error: aborted_by_worker')</t>
  </si>
  <si>
    <t>a new weird interaction with the &lt;startoftext&gt; and &lt;endoftext&gt; (or &lt;/startoftext&gt; and &lt;/endoftext&gt;) codes, but the worker no longer aborts the process.</t>
  </si>
  <si>
    <t>dependency error</t>
  </si>
  <si>
    <t>LLM: The tokens may interfere with certain prompts or contexts, causing unusual behavior (e.g., incomplete generation or stopping too early).</t>
  </si>
  <si>
    <t>The issue was closed with no PR due to no longer being an issue</t>
  </si>
  <si>
    <t>https://github.com/LAION-AI/Open-Assistant/issues/2385</t>
  </si>
  <si>
    <t>https://github.com/LAION-AI/Open-Assistant/pull/2483</t>
  </si>
  <si>
    <t>when a preset is selected, reopening the settings tab will jump back to the first option</t>
  </si>
  <si>
    <t>Presets were not saved and loaded correctly, needs a better logic</t>
  </si>
  <si>
    <t>UI</t>
  </si>
  <si>
    <t>https://github.com/LAION-AI/Open-Assistant/issues/2378</t>
  </si>
  <si>
    <t>https://github.com/LAION-AI/Open-Assistant/issues/2456</t>
  </si>
  <si>
    <t>https://github.com/LAION-AI/Open-Assistant/issues/2354</t>
  </si>
  <si>
    <t>https://github.com/LAION-AI/Open-Assistant/pull/2458</t>
  </si>
  <si>
    <t>Inference doesn't show whole text during incremental updates</t>
  </si>
  <si>
    <t>Object.fromEntries dictionary creator iteratively overwrites 'data' keys</t>
  </si>
  <si>
    <t>UI: key collision</t>
  </si>
  <si>
    <t>Key collision happens when multiple entries in an iterable (such as an array of key-value pairs) share the same key. Since JavaScript objects cannot have duplicate keys, the later entries overwrite the earlier ones, resulting in loss of data for any earlier entries with the same key.</t>
  </si>
  <si>
    <t>https://github.com/LAION-AI/Open-Assistant/issues/2374</t>
  </si>
  <si>
    <t>https://github.com/LAION-AI/Open-Assistant/issues/2517</t>
  </si>
  <si>
    <t>https://github.com/LAION-AI/Open-Assistant/issues/2282</t>
  </si>
  <si>
    <t>Whitespace not generating correctly in chatws</t>
  </si>
  <si>
    <t>Markdown rendering</t>
  </si>
  <si>
    <t>*The issue was closed with no PR but seems to have been solved by another fix</t>
  </si>
  <si>
    <t>https://github.com/LAION-AI/Open-Assistant/issues/2267</t>
  </si>
  <si>
    <t>https://github.com/LAION-AI/Open-Assistant/issues/2196</t>
  </si>
  <si>
    <t>https://github.com/LAION-AI/Open-Assistant/pull/3491</t>
  </si>
  <si>
    <t>User's logging in with discord do not always have valid profile images</t>
  </si>
  <si>
    <t>nextauth does not correctly handles refresh tokens</t>
  </si>
  <si>
    <t>frontend: "mess" of profile image update implementation</t>
  </si>
  <si>
    <t>nextauth.js</t>
  </si>
  <si>
    <t>https://github.com/LAION-AI/Open-Assistant/issues/2183</t>
  </si>
  <si>
    <t>https://github.com/LAION-AI/Open-Assistant/pull/2185</t>
  </si>
  <si>
    <t>Strange additional tokens in RankingDataCollator output</t>
  </si>
  <si>
    <t>len(r) was mistakenly used instead of len(r.input_ids)</t>
  </si>
  <si>
    <t>https://github.com/LAION-AI/Open-Assistant/issues/2119</t>
  </si>
  <si>
    <t>https://github.com/LAION-AI/Open-Assistant/pull/2121</t>
  </si>
  <si>
    <t>Inference github login does not parse codes correctly, hence user cannot login</t>
  </si>
  <si>
    <t>GitHub returns user IDs as integers in JSON, not strings. Need to convert to string for the ID to be compatible with database</t>
  </si>
  <si>
    <t>corner case: data type mismatch of user ids</t>
  </si>
  <si>
    <t>https://github.com/LAION-AI/Open-Assistant/issues/2101</t>
  </si>
  <si>
    <t>https://github.com/LAION-AI/Open-Assistant/issues/2081</t>
  </si>
  <si>
    <t>https://github.com/LAION-AI/Open-Assistant/pull/2151</t>
  </si>
  <si>
    <t>Fix for other issue breaking build</t>
  </si>
  <si>
    <t>Missing build steps in docker file</t>
  </si>
  <si>
    <t>configuration error</t>
  </si>
  <si>
    <t>backend: missing build parameters</t>
  </si>
  <si>
    <t>https://github.com/LAION-AI/Open-Assistant/pull/1763</t>
  </si>
  <si>
    <t>https://github.com/LAION-AI/Open-Assistant/issues/1991</t>
  </si>
  <si>
    <t>https://github.com/LAION-AI/Open-Assistant/pull/2011</t>
  </si>
  <si>
    <t>The number of max steps calculated by huggingface during training is wrong</t>
  </si>
  <si>
    <t>Sampler does not work as intended (needed refactoring and a slew of changes)</t>
  </si>
  <si>
    <t>backend: logic error in sampler</t>
  </si>
  <si>
    <t>https://github.com/LAION-AI/Open-Assistant/issues/1985</t>
  </si>
  <si>
    <t>"https://github.com/LAION-AI/Open-Assistant/pull/1986 https://github.com/LAION-AI/Open-Assistant/pull/2019"</t>
  </si>
  <si>
    <t>Some users with linked discord accounts have an avatar image pointing to an invalid image which replaces the image with [user's name]'s avatar which overlaps other UI</t>
  </si>
  <si>
    <t>Discord avatar doesn't update after first login</t>
  </si>
  <si>
    <t>frontend: missing the step to refresh user's avatar</t>
  </si>
  <si>
    <t>The issue was solved with two PRs</t>
  </si>
  <si>
    <t>https://github.com/LAION-AI/Open-Assistant/issues/1974</t>
  </si>
  <si>
    <t>https://github.com/LAION-AI/Open-Assistant/pull/1975</t>
  </si>
  <si>
    <t>eval-sampling outputs of current SFT models (should be v2 format) don't contain &lt;human&gt; tokens</t>
  </si>
  <si>
    <t>Missing "&lt;human&gt;" label mask in collator</t>
  </si>
  <si>
    <t>collator: missing label mask</t>
  </si>
  <si>
    <t>SFT models</t>
  </si>
  <si>
    <t>https://github.com/LAION-AI/Open-Assistant/issues/1968</t>
  </si>
  <si>
    <t>"https://github.com/LAION-AI/Open-Assistant/pull/1999 https://github.com/LAION-AI/Open-Assistant/pull/1941 https://github.com/LAION-AI/Open-Assistant/issues/1847"</t>
  </si>
  <si>
    <t>The rendering of markdown lists shows numbers on a different line then the text if there is a blank line in front of it</t>
  </si>
  <si>
    <t>List style and word-break not properly implemented</t>
  </si>
  <si>
    <t>frontend: missing list style and word break specifications</t>
  </si>
  <si>
    <t>https://github.com/LAION-AI/Open-Assistant/issues/1943</t>
  </si>
  <si>
    <t>https://github.com/LAION-AI/Open-Assistant/pull/1945</t>
  </si>
  <si>
    <t>Indentation after inline code</t>
  </si>
  <si>
    <t>Unecessary margins were added to objects</t>
  </si>
  <si>
    <t>frontend: incorrect margin implementation</t>
  </si>
  <si>
    <t>https://github.com/LAION-AI/Open-Assistant/issues/1928</t>
  </si>
  <si>
    <t>https://github.com/LAION-AI/Open-Assistant/pull/1929</t>
  </si>
  <si>
    <t>User required help using backend/import.py script</t>
  </si>
  <si>
    <t>Missing lang attribute when importing MessageTreeState</t>
  </si>
  <si>
    <t>backend: missing build parameter</t>
  </si>
  <si>
    <t>https://github.com/LAION-AI/Open-Assistant/issues/1847</t>
  </si>
  <si>
    <t>https://github.com/LAION-AI/Open-Assistant/pull/1941</t>
  </si>
  <si>
    <t>List markdown does not behave as expected: large numbers not formatted correctly, ignores manual numbering, list item ignores line breaks, etc.</t>
  </si>
  <si>
    <t>Default list style meant only for small, simple lists</t>
  </si>
  <si>
    <t>frontend: poor list style choice</t>
  </si>
  <si>
    <t>Fix for issue would cause another issue</t>
  </si>
  <si>
    <t>https://github.com/LAION-AI/Open-Assistant/pull/1833</t>
  </si>
  <si>
    <t>https://github.com/LAION-AI/Open-Assistant/issues/1818</t>
  </si>
  <si>
    <t>Large numbers in list do not render correctly in Markdown</t>
  </si>
  <si>
    <t>Limitation of default list style in Markdown</t>
  </si>
  <si>
    <t>https://github.com/LAION-AI/Open-Assistant/issues/1801</t>
  </si>
  <si>
    <t>https://github.com/LAION-AI/Open-Assistant/pull/1829</t>
  </si>
  <si>
    <t>Color in "Message tree states" do not match</t>
  </si>
  <si>
    <t>No explicit implementation to ensure colors match in "Message tree states"</t>
  </si>
  <si>
    <t>frontend: missing color specifications</t>
  </si>
  <si>
    <t>https://github.com/LAION-AI/Open-Assistant/issues/1795</t>
  </si>
  <si>
    <t>https://github.com/LAION-AI/Open-Assistant/pull/1796</t>
  </si>
  <si>
    <t>Langauge detector in editor relies on LOCALE coookie not on text written in editor</t>
  </si>
  <si>
    <t>Editor relies on LOCALE cookie to determine language</t>
  </si>
  <si>
    <t>frontend: corner case: didn’t account for user not writing in LOCALE cookie determined language</t>
  </si>
  <si>
    <t>https://github.com/LAION-AI/Open-Assistant/issues/1745</t>
  </si>
  <si>
    <t>https://github.com/LAION-AI/Open-Assistant/pull/1746</t>
  </si>
  <si>
    <t>Paragraph spacing not shown in text</t>
  </si>
  <si>
    <t>Missing newline behavior</t>
  </si>
  <si>
    <t>frontend: missing newline behavior</t>
  </si>
  <si>
    <t>https://github.com/LAION-AI/Open-Assistant/issues/1735</t>
  </si>
  <si>
    <t>https://github.com/LAION-AI/Open-Assistant/pull/1737</t>
  </si>
  <si>
    <t>Clicking meatball menu on messages page routes to message tree-view</t>
  </si>
  <si>
    <t>Used href instead of router</t>
  </si>
  <si>
    <t>frontend: didn't use router utility</t>
  </si>
  <si>
    <t>https://github.com/LAION-AI/Open-Assistant/issues/1717</t>
  </si>
  <si>
    <t>https://github.com/LAION-AI/Open-Assistant/pull/1715</t>
  </si>
  <si>
    <t>Message box overlaps other UI elements</t>
  </si>
  <si>
    <t>Lack of width and position specification for message elements</t>
  </si>
  <si>
    <t>https://github.com/LAION-AI/Open-Assistant/issues/1716</t>
  </si>
  <si>
    <t>https://github.com/LAION-AI/Open-Assistant/pull/1719</t>
  </si>
  <si>
    <t>Child element can be created after parent node has been deleted, child node has to be deleted from the database side</t>
  </si>
  <si>
    <t>No logic to delete child node after parent node has been deleted</t>
  </si>
  <si>
    <t>frontend: logic error of delete function</t>
  </si>
  <si>
    <t>https://github.com/LAION-AI/Open-Assistant/issues/1698</t>
  </si>
  <si>
    <t>Meatball menu pop-up cut off by message container</t>
  </si>
  <si>
    <t>Meatball menu is a child of the message element</t>
  </si>
  <si>
    <t>frontend: incorrrect parent-child relationship</t>
  </si>
  <si>
    <t>All the related Issues are duplicates of this Issue</t>
  </si>
  <si>
    <t>5 related</t>
  </si>
  <si>
    <t>https://github.com/LAION-AI/Open-Assistant/pull/1684</t>
  </si>
  <si>
    <t>https://github.com/LAION-AI/Open-Assistant/issues/1704</t>
  </si>
  <si>
    <t>https://github.com/LAION-AI/Open-Assistant/issues/1712</t>
  </si>
  <si>
    <t>https://github.com/LAION-AI/Open-Assistant/issues/1732</t>
  </si>
  <si>
    <t>https://github.com/LAION-AI/Open-Assistant/issues/1736</t>
  </si>
  <si>
    <t>https://github.com/LAION-AI/Open-Assistant/issues/1692</t>
  </si>
  <si>
    <t>https://github.com/LAION-AI/Open-Assistant/pull/1785</t>
  </si>
  <si>
    <t>Switching languages sometimes does not work</t>
  </si>
  <si>
    <t>Languages saved as cookie and not state</t>
  </si>
  <si>
    <t>frontend: used cookie instead of state</t>
  </si>
  <si>
    <t>Issue was reported in different iterations and another PR failed to fix Issue</t>
  </si>
  <si>
    <t>3 related</t>
  </si>
  <si>
    <t>https://github.com/LAION-AI/Open-Assistant/issues/1365</t>
  </si>
  <si>
    <t>https://github.com/LAION-AI/Open-Assistant/issues/1530</t>
  </si>
  <si>
    <t>https://github.com/LAION-AI/Open-Assistant/pull/1662</t>
  </si>
  <si>
    <t>https://github.com/LAION-AI/Open-Assistant/issues/1685</t>
  </si>
  <si>
    <t>https://github.com/LAION-AI/Open-Assistant/pull/1771</t>
  </si>
  <si>
    <t>Replies at the top and bottom of ranking list that are too wide can't be moved to top or bottom of list</t>
  </si>
  <si>
    <t>Sortable items were bound to stay in the parent container when dragged/sorted</t>
  </si>
  <si>
    <t>frontend: settting needed to be disabled</t>
  </si>
  <si>
    <t>https://github.com/LAION-AI/Open-Assistant/issues/1657</t>
  </si>
  <si>
    <t>"https://github.com/LAION-AI/Open-Assistant/pull/1620 https://github.com/LAION-AI/Open-Assistant/pull/1544"</t>
  </si>
  <si>
    <t>Text formatted weirdly in message container</t>
  </si>
  <si>
    <t>Various and compounding problems with Markdown</t>
  </si>
  <si>
    <t>frontend: Markdown</t>
  </si>
  <si>
    <t>https://github.com/LAION-AI/Open-Assistant/issues/1578</t>
  </si>
  <si>
    <t>https://github.com/LAION-AI/Open-Assistant/pull/1640</t>
  </si>
  <si>
    <t>Single messages attempt to build tree</t>
  </si>
  <si>
    <t>markdown overflow when render long code</t>
  </si>
  <si>
    <t>frontend: corner case: long code</t>
  </si>
  <si>
    <t>https://github.com/LAION-AI/Open-Assistant/issues/1565</t>
  </si>
  <si>
    <t>https://github.com/LAION-AI/Open-Assistant/pull/1633</t>
  </si>
  <si>
    <t>Users with empty display name can't be banned via GUI</t>
  </si>
  <si>
    <t>No input validation for display names</t>
  </si>
  <si>
    <t>frontend: missing input validation</t>
  </si>
  <si>
    <t>https://github.com/LAION-AI/Open-Assistant/issues/1564</t>
  </si>
  <si>
    <t>https://github.com/LAION-AI/Open-Assistant/pull/1766</t>
  </si>
  <si>
    <t>Exploit found to intiate mnay tasks in short period of time</t>
  </si>
  <si>
    <t>No maxium number of open tasks set and "skip" task button is not appealing to users due to asking for reason for skipping</t>
  </si>
  <si>
    <t>frontend: bad UX, backend: no task limit</t>
  </si>
  <si>
    <t>PR fixing Issue not directly linked to Issue but linked via related Issue</t>
  </si>
  <si>
    <t>https://github.com/LAION-AI/Open-Assistant/issues/1756</t>
  </si>
  <si>
    <t>https://github.com/LAION-AI/Open-Assistant/issues/1556</t>
  </si>
  <si>
    <t>fixed but no detail</t>
  </si>
  <si>
    <t>Not {lang} feature does not work for some languages</t>
  </si>
  <si>
    <t>N/A</t>
  </si>
  <si>
    <t>Issue was fixed some time before, fix and cause of issue never specificied</t>
  </si>
  <si>
    <t>https://github.com/LAION-AI/Open-Assistant/issues/1517</t>
  </si>
  <si>
    <t>https://github.com/LAION-AI/Open-Assistant/pull/1524</t>
  </si>
  <si>
    <t>If a single word is too long for a line break, the containers for individual messages increase their bounds beyond what is intended</t>
  </si>
  <si>
    <t>Missing word-break behavior</t>
  </si>
  <si>
    <t>frontend: missing word-break behavior</t>
  </si>
  <si>
    <t>https://github.com/LAION-AI/Open-Assistant/issues/1511</t>
  </si>
  <si>
    <t>White error page appears after skipping or reviewing</t>
  </si>
  <si>
    <t>CORS (Cross-origin resource sharing) request did not succeed thus the Same Origin Policy prevent access to the API, only occurs on firefox</t>
  </si>
  <si>
    <t>frontend: CORS</t>
  </si>
  <si>
    <t>Firefox, CORS</t>
  </si>
  <si>
    <t>The Issue was fixed with no PR, The Same Origin Policy was cited in the console error logs given by user</t>
  </si>
  <si>
    <t>https://github.com/LAION-AI/Open-Assistant/issues/1493</t>
  </si>
  <si>
    <t>https://github.com/LAION-AI/Open-Assistant/pull/1500</t>
  </si>
  <si>
    <t>Alert icon (yellow triangle) does not appear on the "Report a bug" button</t>
  </si>
  <si>
    <t>Color property of the icon didn't have the correct format</t>
  </si>
  <si>
    <t>frontend: incorrect syntax</t>
  </si>
  <si>
    <t>https://github.com/LAION-AI/Open-Assistant/issues/1485</t>
  </si>
  <si>
    <t>https://github.com/LAION-AI/Open-Assistant/pull/1802</t>
  </si>
  <si>
    <t>"No tasks were found" error after using Review feature</t>
  </si>
  <si>
    <t>you start with a task that it's available, but while you are working on it, somebody else completes it and then it's not available anymore when you submit it.</t>
  </si>
  <si>
    <t>"implementation error state inconsistency"</t>
  </si>
  <si>
    <t>backend: missing state check and update for each task</t>
  </si>
  <si>
    <t>https://github.com/LAION-AI/Open-Assistant/issues/1411</t>
  </si>
  <si>
    <t>https://github.com/LAION-AI/Open-Assistant/pull/1593</t>
  </si>
  <si>
    <t>Language selection sometimes changes automatically to English</t>
  </si>
  <si>
    <t>Language code missing from URL which is used to open the new tab</t>
  </si>
  <si>
    <t>frontend: missing component when creating links</t>
  </si>
  <si>
    <t>https://github.com/LAION-AI/Open-Assistant/issues/1340</t>
  </si>
  <si>
    <t>developer said fixed bu no detail</t>
  </si>
  <si>
    <t>Task pages try to call to http://localhost:8080/api/v1/auth/check fails every time</t>
  </si>
  <si>
    <t>N/A. developer said fixed bu no detail</t>
  </si>
  <si>
    <t>https://github.com/LAION-AI/Open-Assistant/issues/1339</t>
  </si>
  <si>
    <t>Application error: a client-side exception has occurred (see the browser console for more information).</t>
  </si>
  <si>
    <t>https://github.com/LAION-AI/Open-Assistant/issues/1333</t>
  </si>
  <si>
    <t>https://github.com/LAION-AI/Open-Assistant/pull/1351</t>
  </si>
  <si>
    <t>Users received potentially offensive usernames using the username generator</t>
  </si>
  <si>
    <t>Wordlist for random username generation includes words like "swastika", "anti", "abortion", and "prostitute"</t>
  </si>
  <si>
    <t>frontend: include bad word list</t>
  </si>
  <si>
    <t>https://github.com/LAION-AI/Open-Assistant/issues/1279</t>
  </si>
  <si>
    <t>User ran docker build script and encountered segmentation fault</t>
  </si>
  <si>
    <t>Docker containers on M1 Macs. when installing python dependency packages, the architecture and package requirement are inconsistent</t>
  </si>
  <si>
    <t>dependency: python packages</t>
  </si>
  <si>
    <t>M1 Chip</t>
  </si>
  <si>
    <t>https://github.com/LAION-AI/Open-Assistant/issues/1256</t>
  </si>
  <si>
    <t>https://github.com/LAION-AI/Open-Assistant/pull/1267</t>
  </si>
  <si>
    <t>Users could rank their own messages</t>
  </si>
  <si>
    <t>user should not be able to rank their own messages, but no such prevention in code implementation</t>
  </si>
  <si>
    <t>backend: logic error</t>
  </si>
  <si>
    <t>https://github.com/LAION-AI/Open-Assistant/issues/1208</t>
  </si>
  <si>
    <t>"https://github.com/LAION-AI/Open-Assistant/pull/1210 https://github.com/LAION-AI/Open-Assistant/pull/1386"</t>
  </si>
  <si>
    <t>Uses unable to view answers when using the assisstant message rating feature</t>
  </si>
  <si>
    <t>Messages are not given enough screen space, hovering over message with mouse changes how the message fits on the screen</t>
  </si>
  <si>
    <t>frontend: bad UX</t>
  </si>
  <si>
    <t>Similar issues were reported and two PRs were used to fix the Issue. PR 1386 seems to be the PR that the development team decided to go with.</t>
  </si>
  <si>
    <t>6 related</t>
  </si>
  <si>
    <t>https://github.com/LAION-AI/Open-Assistant/issues/1205</t>
  </si>
  <si>
    <t>https://github.com/LAION-AI/Open-Assistant/issues/1221</t>
  </si>
  <si>
    <t>https://github.com/LAION-AI/Open-Assistant/issues/1183</t>
  </si>
  <si>
    <t>https://github.com/LAION-AI/Open-Assistant/issues/1248</t>
  </si>
  <si>
    <t>https://github.com/LAION-AI/Open-Assistant/issues/1251</t>
  </si>
  <si>
    <t>https://github.com/LAION-AI/Open-Assistant/issues/1255</t>
  </si>
  <si>
    <t>https://github.com/LAION-AI/Open-Assistant/issues/1206</t>
  </si>
  <si>
    <t>https://github.com/LAION-AI/Open-Assistant/pull/1386</t>
  </si>
  <si>
    <t>Unable to click on rank assisstant button due to the button moving left and right</t>
  </si>
  <si>
    <t>Rank assistant messages feature was not designed well, hover behavior of button not implemented well</t>
  </si>
  <si>
    <t>Duplicate of Issue 1205, made by the same person</t>
  </si>
  <si>
    <t>"https://github.com/LAION-AI/Open-Assistant/pull/1386 https://github.com/LAION-AI/Open-Assistant/pull/1210"</t>
  </si>
  <si>
    <t>Meatball button moves as user attempts to click, going from side to side</t>
  </si>
  <si>
    <t>Duplicate of Issue 1206, made by the same person</t>
  </si>
  <si>
    <t>https://github.com/LAION-AI/Open-Assistant/issues/1187</t>
  </si>
  <si>
    <t>https://github.com/LAION-AI/Open-Assistant/pull/1196</t>
  </si>
  <si>
    <t>Too many ranking options for rank assisstant messages feature</t>
  </si>
  <si>
    <t>Did properly limit the number of messages a user receives to rank</t>
  </si>
  <si>
    <t>backend: missing the limit of msgs to be ranked</t>
  </si>
  <si>
    <t>developer upgraded the UI, said fixed</t>
  </si>
  <si>
    <t>Scroll bar dissappearing and reappearing every second</t>
  </si>
  <si>
    <t>N/A. developer cannot track since the UI upgrade, said fixed</t>
  </si>
  <si>
    <t>Issue was closed before PR was made to address issue because UI had changed so much since the Issue had been reported</t>
  </si>
  <si>
    <t>https://github.com/mudler/LocalAI/issues/3747</t>
  </si>
  <si>
    <t>gRPC cannot be started/connected when running LocalAI in Proxmox Virtual Environment (VE)</t>
  </si>
  <si>
    <t>did not enable the host CPU configuration for the virtual machine, where ubuntu is running as Proxmox VE</t>
  </si>
  <si>
    <t>missing system level permission to CPU</t>
  </si>
  <si>
    <t>Proxmox VE</t>
  </si>
  <si>
    <t>https://github.com/mudler/LocalAI/issues/3727</t>
  </si>
  <si>
    <t>https://github.com/mudler/LocalAI/pull/3789</t>
  </si>
  <si>
    <t>[llama-cpp] Fails: backend not found: /tmp/localai/backend_data/backend-assets/grpc/llama-cpp</t>
  </si>
  <si>
    <t>"developer didn't took in consideration the case where the host has the CPU flagset, but the binaries were not actually present in the asset dir. This problem was extended also to GPU detection, as it was relying on the fallback backend to be present and be compiled with GPU support. This made possible for instance for models that specified the llama-cpp backend directly in the config to not eventually pick-up the fallback binary in case the optimized binaries were not present."</t>
  </si>
  <si>
    <t>"assumption violation corner case: config and binaries are inconsistent (exist in config but not in the path storing binaries)"</t>
  </si>
  <si>
    <t>https://github.com/mudler/LocalAI/issues/3673</t>
  </si>
  <si>
    <t>https://github.com/mudler/LocalAI/issues/3709</t>
  </si>
  <si>
    <t>Strange partial GPU support with localai/localai:latest-gpu-hipblas</t>
  </si>
  <si>
    <t>docker is not optimized/considered ubuntu kernel 6.11 when using dynamic power management, causing this issue</t>
  </si>
  <si>
    <t>runtime environment</t>
  </si>
  <si>
    <t>Docker, Ubuntu 22.04.5 LTS (6.11.0-x64v4-xanmod)</t>
  </si>
  <si>
    <t>https://github.com/mudler/LocalAI/issues/3655</t>
  </si>
  <si>
    <t>https://github.com/mudler/LocalAI/pull/3656</t>
  </si>
  <si>
    <t>Server error error="missing or malformed API Key"</t>
  </si>
  <si>
    <t>the API of using /healthz and /readyz requires auth, which is unnecessary</t>
  </si>
  <si>
    <t>Access Control Misconfiguration: over-authorization</t>
  </si>
  <si>
    <t>https://github.com/mudler/LocalAI/issues/3593</t>
  </si>
  <si>
    <t>image generation results in a 500 error.</t>
  </si>
  <si>
    <t>"first time you generate an image with backend diffusers (the default one), LocalAI needs to download a model, the one supposed to be at https://huggingface.co/api/models/runwayml/stable-diffusion-v1-5/revision/main. But this URL is not valid anymore, so download fails."</t>
  </si>
  <si>
    <t>"implementation error reliability"</t>
  </si>
  <si>
    <t>"dependency: broken external dependency url missing url validation check unhandled exception "</t>
  </si>
  <si>
    <t>NVIDA-SMI,RTX4090,hugging face</t>
  </si>
  <si>
    <t>Sep 217 2024</t>
  </si>
  <si>
    <t>https://github.com/mudler/LocalAI/discussions/3496</t>
  </si>
  <si>
    <t>https://github.com/mudler/LocalAI/issues/2364</t>
  </si>
  <si>
    <t>Similar issue as the isseue listed above</t>
  </si>
  <si>
    <t>https://github.com/mudler/LocalAI/issues/3544</t>
  </si>
  <si>
    <t>https://github.com/mudler/LocalAI/pull/3552</t>
  </si>
  <si>
    <t>"cannot load the Embedding model nvidia/NV-Embed-v2 and give this error : ""code"":500,""message"":""could not load model (no success): Unexpected err=ValueError('Loading nvidia/NV-Embed-v2 requires you to execute the configuration file in that repo on your local machine. Make sure you have read the code there to avoid malicious use, then set the option trust_remote_code=True to remove this error.'"</t>
  </si>
  <si>
    <t>SentenceTransformers backend requires a trust list of llm that can be edited by users</t>
  </si>
  <si>
    <t>configuration issue</t>
  </si>
  <si>
    <t>misconfigured trust mechanism</t>
  </si>
  <si>
    <t>https://github.com/mudler/LocalAI/issues/3427</t>
  </si>
  <si>
    <t>https://github.com/mudler/LocalAI/pull/3428</t>
  </si>
  <si>
    <t>Listen address and port ignored when using local-ai worker llama-cpp-rpc</t>
  </si>
  <si>
    <t>the commands to run worker with and without p2p (peer 2 peer) are different, which is not clarified in any doc</t>
  </si>
  <si>
    <t>inconsistency in configuration for p2p and non-p2p</t>
  </si>
  <si>
    <t>Llama-cpp-rpc</t>
  </si>
  <si>
    <t>https://github.com/mudler/LocalAI/issues/3414</t>
  </si>
  <si>
    <t>Docker port already in use</t>
  </si>
  <si>
    <t>port 8080 (used by docker) is already occupied by another service</t>
  </si>
  <si>
    <t>exception: missing graceful error handling when port binding fails</t>
  </si>
  <si>
    <t>https://github.com/mudler/LocalAI/issues/3411</t>
  </si>
  <si>
    <t>Cannot deploy qwen2 gguf embedding model</t>
  </si>
  <si>
    <t>incorrect model identifiers are used in the model configuration file, causing unreachable llm/backend</t>
  </si>
  <si>
    <t>corner case: wrong backend field filled in config file</t>
  </si>
  <si>
    <t>gte-qwen2-7b-instruct-q8_0.gguf</t>
  </si>
  <si>
    <t>https://github.com/mudler/LocalAI/issues/3364</t>
  </si>
  <si>
    <t>https://github.com/mudler/LocalAI/pull/3368</t>
  </si>
  <si>
    <t>When trying to initiate inference through P2P, the workers get initiated twice and the main node tries to use twice the max ammount of memory available.</t>
  </si>
  <si>
    <t>the worker should only use available memory instead of max determined by by llama.cpp arguments</t>
  </si>
  <si>
    <t>"assumption violation corner case: resource (memory) management when having two workers"</t>
  </si>
  <si>
    <t>Raspberry pi OS</t>
  </si>
  <si>
    <t>https://github.com/mudler/LocalAI/issues/3277</t>
  </si>
  <si>
    <t>docker run --gpus all --name local-ai -ti localai/localai:latest-aio-gpu-nvidia-cuda-12 stuck forever</t>
  </si>
  <si>
    <t>It may be due to unstable internet connection or the layers need to be layers. No confirmation from user</t>
  </si>
  <si>
    <t>https://github.com/mudler/LocalAI/issues/3223</t>
  </si>
  <si>
    <t>BUG: Transformers backend. Openvino not working</t>
  </si>
  <si>
    <t>compatibility conflict between the optimum intel library(1.18.2) and PyTroch versions earlier than 2.4.0</t>
  </si>
  <si>
    <t>dependency: Optimum-Intel</t>
  </si>
  <si>
    <t>Optimum-Intel</t>
  </si>
  <si>
    <t>https://github.com/mudler/LocalAI/issues/3190</t>
  </si>
  <si>
    <t>could not load model (no success): Unexpected err=ModuleNotFoundError(\"No module named 'optimum'\"), type(err)=&lt;class 'ModuleNotFoundError'</t>
  </si>
  <si>
    <t>openvino-* models, but that requires to use the docker container images built for intel</t>
  </si>
  <si>
    <t>llm and architecture need to be compatible</t>
  </si>
  <si>
    <t>openvino-all-MiniLM-L6-v2</t>
  </si>
  <si>
    <t>https://github.com/mudler/LocalAI/issues/3186</t>
  </si>
  <si>
    <t>Build Error: error: unknown type name 'llama_init_result'</t>
  </si>
  <si>
    <t>glitch when building from source</t>
  </si>
  <si>
    <t>"user's fault Build Error"</t>
  </si>
  <si>
    <t>needs a 'make clean'</t>
  </si>
  <si>
    <t>https://github.com/mudler/LocalAI/issues/3184</t>
  </si>
  <si>
    <t>docker: Error response from daemon: failed to create task for container:</t>
  </si>
  <si>
    <t>N/A. developer cannot reproduce, user picked another product</t>
  </si>
  <si>
    <t>https://github.com/mudler/LocalAI/issues/3114</t>
  </si>
  <si>
    <t>https://github.com/mudler/LocalAI/pull/3108</t>
  </si>
  <si>
    <t>when downloading/installing model, see error: panic: runtime error: invalid memory address or nil pointer dereference</t>
  </si>
  <si>
    <t>it is a null pointer deference. More deeper, it's because when there is url/link in yaml file, the downloader does not have the url consistently across files</t>
  </si>
  <si>
    <t>inconsistency in downloader</t>
  </si>
  <si>
    <t>https://github.com/mudler/LocalAI/issues/3100</t>
  </si>
  <si>
    <t>https://github.com/mudler/LocalAI/issues/3076</t>
  </si>
  <si>
    <t>trying to get text generation working on my Intel Arc A770 8GB and I am running into issues sycl not utilising the GPU.</t>
  </si>
  <si>
    <t>The driver that is installed does not correctly allocate the resources required to the GPU</t>
  </si>
  <si>
    <t>dependency: downgrade to Ubuntu 22.04 LTS in order to use intel driver</t>
  </si>
  <si>
    <t>Llama-cpp</t>
  </si>
  <si>
    <t>Intel Arc A770, Docker</t>
  </si>
  <si>
    <t>https://github.com/mudler/LocalAI/issues/3382</t>
  </si>
  <si>
    <t>https://github.com/mudler/LocalAI/issues/3042</t>
  </si>
  <si>
    <t>inference cannot identified the llm correctly, showing: DBG guessDefaultsFromFile: family not identified</t>
  </si>
  <si>
    <t>llm's error</t>
  </si>
  <si>
    <t>Meta-Llama-3-8B-Instruct.Q4_K_M.gguf</t>
  </si>
  <si>
    <t>https://huggingface.co/meta-llama/Llama-3.1-8B-Instruct/discussions/22</t>
  </si>
  <si>
    <t>https://github.com/mudler/LocalAI/issues/3041</t>
  </si>
  <si>
    <t>https://github.com/mudler/LocalAI/pull/3084</t>
  </si>
  <si>
    <t>DBG GRPC(Meta-Llama-3-8B-Instruct.Q4_K_M.gguf-127.0.0.1:44439): stderr /tmp/localai/backend_data/backend-assets/grpc/llama-cpp-avx2: error while loading shared libraries: /tmp/localai/backend_data/backend-assets/grpc/llama-cpp-avx2: object file has no dynamic section</t>
  </si>
  <si>
    <t>UPX compression lead to the binaries to fail to load their dependencies</t>
  </si>
  <si>
    <t>makefile</t>
  </si>
  <si>
    <t>https://github.com/mudler/LocalAI/issues/3037</t>
  </si>
  <si>
    <t>https://github.com/mudler/LocalAI/pull/3038</t>
  </si>
  <si>
    <t>The instructions in the README.md, to run curl https://localai.io/install.sh | sh don't work because the install.sh script contains bashisms.</t>
  </si>
  <si>
    <t>the script uses == for =</t>
  </si>
  <si>
    <t>typo: shell script syntax error</t>
  </si>
  <si>
    <t>https://github.com/mudler/LocalAI/issues/3011</t>
  </si>
  <si>
    <t>https://github.com/mudler/LocalAI/pull/3107</t>
  </si>
  <si>
    <t>The model is showing duplicate entries that are not genuinely installed</t>
  </si>
  <si>
    <t>did not use a map to store and filter installed models; instead, use the map galleryConfigs</t>
  </si>
  <si>
    <t>bad coding</t>
  </si>
  <si>
    <t>https://github.com/mudler/LocalAI/issues/2996</t>
  </si>
  <si>
    <t>how to arrange m3e model</t>
  </si>
  <si>
    <t>N/A. it's a question from user</t>
  </si>
  <si>
    <t>https://github.com/mudler/LocalAI/issues/2948</t>
  </si>
  <si>
    <t>https://github.com/mudler/LocalAI/pull/3586</t>
  </si>
  <si>
    <t>#2817 introduce regression for #2406 (setuptools &gt;=70.0.0 breaks PyTorch 2.1)</t>
  </si>
  <si>
    <t>Transformers are still using pytroch2.1 due to intel enxtension dependency version &lt;70 is needed for setuptools. Probably python auto upgrades the dependency in requirement and developer just committed the change</t>
  </si>
  <si>
    <t>"compatibility regression "</t>
  </si>
  <si>
    <t>dependency: setuptools</t>
  </si>
  <si>
    <t>Pytorch</t>
  </si>
  <si>
    <t>https://github.com/mudler/LocalAI/issues/2406</t>
  </si>
  <si>
    <t>https://github.com/mudler/LocalAI/issues/2780</t>
  </si>
  <si>
    <t>https://github.com/mudler/LocalAI/pull/2857</t>
  </si>
  <si>
    <t>generation eval time is slower than llama-cli in pure llama.cpp</t>
  </si>
  <si>
    <t>Microstat sampling was enabled on LocalAI impacting the speed of it when compared to llama</t>
  </si>
  <si>
    <t>"configuration errordocumentation flaw"</t>
  </si>
  <si>
    <t>user unfamiliar with LocalAI flags for benchmarking</t>
  </si>
  <si>
    <t>https://github.com/mudler/LocalAI/issues/2737</t>
  </si>
  <si>
    <t>"https://github.com/mudler/LocalAI/pull/2890 https://github.com/mudler/LocalAI/pull/3194"</t>
  </si>
  <si>
    <t>diffusers backend does not load in hiplas docker image (torchvision:nms does not exist)</t>
  </si>
  <si>
    <t>docker containers cannot work with AMD ROCm, ROCm does not support some GPU_targets such as gfx900</t>
  </si>
  <si>
    <t>hardware + runtime + dependencies</t>
  </si>
  <si>
    <t>diffusers</t>
  </si>
  <si>
    <t>ROCm/HipBLAS, docker</t>
  </si>
  <si>
    <t>Fedora</t>
  </si>
  <si>
    <t>"* this is a big issue with a big fix. AMD ROCm software is AMD's Open Source stack for GPU computation. https://github.com/ROCm Diffusers: https://huggingface.co/docs/diffusers/en/index "</t>
  </si>
  <si>
    <t>1 Related</t>
  </si>
  <si>
    <t>https://github.com/mudler/LocalAI/issues/1592</t>
  </si>
  <si>
    <t>https://github.com/mudler/LocalAI/issues/2735</t>
  </si>
  <si>
    <t>Compatibility issue between gpu and cpu instances in attempt to build p2p network. in a p2p network, if you try to connect aio-cpu images to aio-gpu images and vice versa. It's looked like we can only have CPU networks and GPU networks, because if you launch local-ai-gpu as host and aio-cpu as worker, then the host will try to assemble backend on worker side and catch CUDA errors, because worker device have no gpu.</t>
  </si>
  <si>
    <t>N/A. no PR, no follow up, only mentioned it's completed.</t>
  </si>
  <si>
    <t>compatibility: dependency picked for communication (libp2p -&gt; PubSub)</t>
  </si>
  <si>
    <t>https://github.com/mudler/LocalAI/issues/2733</t>
  </si>
  <si>
    <t>https://github.com/mudler/LocalAI/pull/2723/commits/a63c1faddc94eec27ec51fb0a7fe4d47d2c35dd5</t>
  </si>
  <si>
    <t>CLI Version string empty</t>
  </si>
  <si>
    <t>absence of Version assignment line</t>
  </si>
  <si>
    <t>developer's fault</t>
  </si>
  <si>
    <t>https://github.com/mudler/LocalAI/issues/2724</t>
  </si>
  <si>
    <t>https://github.com/mudler/LocalAI/pull/2720</t>
  </si>
  <si>
    <t>Watchdog not killing idle connections</t>
  </si>
  <si>
    <t>"When using the transformers and derived custom backends I noticed the following behaviour when running localai with the flag --single-active-backend. When calling a model, the specified transformers based backend was started. When calling a model for a different model, the run.sh shell process was killed and the new backend started The transformers python process stayed active (and did not receive a kill signal)"</t>
  </si>
  <si>
    <t>backend: invalid process management</t>
  </si>
  <si>
    <t>https://github.com/mudler/LocalAI/issues/2706</t>
  </si>
  <si>
    <t>https://github.com/mudler/LocalAI/pull/2707</t>
  </si>
  <si>
    <t>Version downgrade / move back CUDA to 12.4</t>
  </si>
  <si>
    <t>CUDA 12.5 is only available in Nvidia respites and Ubuntu LTS is on 12.4 by default</t>
  </si>
  <si>
    <t>backward compatibility: OS: Reverting to 12.4 ensures that the software remains compatible with the majority of users who are using the default package version in Ubuntu LTS</t>
  </si>
  <si>
    <t>https://github.com/mudler/LocalAI/issues/2702</t>
  </si>
  <si>
    <t>Home Assistant integration with Extended OpenAI Conversation and LocalAI</t>
  </si>
  <si>
    <t>N/A. no follow up from developer</t>
  </si>
  <si>
    <t>https://github.com/mudler/LocalAI/issues/2692</t>
  </si>
  <si>
    <t>LocalAI returns Server error error="could not load model: rpc error: code = Unavailable desc = error reading from server: EOF"</t>
  </si>
  <si>
    <t>users cpu type was not compatible with the model hindering its ability to load</t>
  </si>
  <si>
    <t>runtime: docker vs. CPU type</t>
  </si>
  <si>
    <t>Luna-AI-Llama2-Uncensored-GGUF</t>
  </si>
  <si>
    <t>https://github.com/mudler/LocalAI/issues/2691</t>
  </si>
  <si>
    <t>https://github.com/mudler/LocalAI/pull/2685</t>
  </si>
  <si>
    <t>randomly klicked "Talk" on the webui and it gives me this error: failed to render: template: views/talk:79:29 ...</t>
  </si>
  <si>
    <t>when rending the template, the model was rendierng the name of the template rather the field ID (should use ID)</t>
  </si>
  <si>
    <t>frontend/UI: wrong field used in html</t>
  </si>
  <si>
    <t>https://github.com/mudler/LocalAI/issues/2650</t>
  </si>
  <si>
    <t>https://github.com/mudler/LocalAI/pull/2695</t>
  </si>
  <si>
    <t>When trying to install LocalAI i get "curl: (22) The requested URL returned error: 404 ".</t>
  </si>
  <si>
    <t>LocalAI does not support the X86_64 MAC</t>
  </si>
  <si>
    <t>hardware: x86_64</t>
  </si>
  <si>
    <t>MacOS Monterey</t>
  </si>
  <si>
    <t>https://github.com/mudler/LocalAI/issues/2644</t>
  </si>
  <si>
    <t>https://github.com/mudler/LocalAI/pull/2646</t>
  </si>
  <si>
    <t>404 on darwin/mac install.sh</t>
  </si>
  <si>
    <t>the Arch detection was not configured properly for Mac OS and added support for Darwin</t>
  </si>
  <si>
    <t>Arch detection</t>
  </si>
  <si>
    <t>MacOS Darwin</t>
  </si>
  <si>
    <t>https://github.com/mudler/LocalAI/issues/2642</t>
  </si>
  <si>
    <t>Environment variable and documentation inconsistency</t>
  </si>
  <si>
    <t>developer: hard to keep doc updated</t>
  </si>
  <si>
    <t>https://github.com/mudler/LocalAI/issues/2638</t>
  </si>
  <si>
    <t>https://github.com/mudler/LocalAI/pull/2640</t>
  </si>
  <si>
    <t>Error generating a image with the telegram-bot example (stablediffusion)</t>
  </si>
  <si>
    <t>Outdated container version used in example docker-compose.yml leading to disconnection during the image generation process</t>
  </si>
  <si>
    <t>outdated dependency</t>
  </si>
  <si>
    <t>https://github.com/mudler/LocalAI/issues/2609</t>
  </si>
  <si>
    <t>https://github.com/mudler/LocalAI/pull/2620</t>
  </si>
  <si>
    <t>worker llama-cpp-rpc crash with command: /usr/bin/localai worker llama-cpp-rpc --debug --</t>
  </si>
  <si>
    <t>Initially, the system probably relied on workers starting with shared libraries, where the workers could use external dependencies. However, this was either not implemented or overlooked.</t>
  </si>
  <si>
    <t>service initialization issue</t>
  </si>
  <si>
    <t>https://github.com/mudler/LocalAI/issues/2604</t>
  </si>
  <si>
    <t>https://github.com/mudler/chatgpt_telegram_bot/pull/3</t>
  </si>
  <si>
    <t>Telegram bot example does not build when following the instructions</t>
  </si>
  <si>
    <t>missing python requirement longcain-community</t>
  </si>
  <si>
    <t>missing dependency</t>
  </si>
  <si>
    <t>https://github.com/mudler/LocalAI/issues/2598</t>
  </si>
  <si>
    <t>Python Missing from AIO Images Downstream</t>
  </si>
  <si>
    <t>docker (latest-aio-cpu and latest-cpu) does not have pre-installed python, and a separate installation is needed</t>
  </si>
  <si>
    <t>Docker</t>
  </si>
  <si>
    <t>https://github.com/mudler/LocalAI/issues/2502</t>
  </si>
  <si>
    <t>https://github.com/mudler/LocalAI/issues/2526</t>
  </si>
  <si>
    <t>https://github.com/mudler/LocalAI/pull/2517</t>
  </si>
  <si>
    <t>if a llamacpp model is configured and loaded, and during a message generation, the client side interrupts the generation, it results in a DBG Sending chunk failed: connection closed message, and all subsequent requests to the model will fail. The debug message shows that DBG Model already loaded in memory but no further processing will happen.</t>
  </si>
  <si>
    <t>"go blocking bug introduced by context Blocking the loop here leaves the channel unconsumed, finally ending by blocking the backend as keeping sending on a channel that is not consumed by a worker anymore."</t>
  </si>
  <si>
    <t>go blocking bug</t>
  </si>
  <si>
    <t>https://github.com/mudler/LocalAI/issues/2491</t>
  </si>
  <si>
    <t>https://github.com/mudler/LocalAI/pull/2515</t>
  </si>
  <si>
    <t>"WebUI chat stops updating the UI, and message gets cut. However, I can see the response is still streaming in the localai backend logs. This happens in random places in the chat (sometimes early on, sometimes later), but it's consistent in every message (seems more likely to happen if response is longer)."</t>
  </si>
  <si>
    <t>inefficient handling of streamed responses in the frontend, leading to bottlenecking</t>
  </si>
  <si>
    <t>"design flawperformance issue"</t>
  </si>
  <si>
    <t>streaming interruption</t>
  </si>
  <si>
    <t>https://github.com/mudler/LocalAI/issues/2469</t>
  </si>
  <si>
    <t>https://github.com/mudler/LocalAI/pull/2472</t>
  </si>
  <si>
    <t>When running local-ai llamacpp-worker &lt;listening address&gt; &lt;listening_port&gt;, local-ai tries to load llamacpp-worker, &lt;listening_address&gt; and &lt;listening_port&gt; as model instead of starting the localai llamacpp-worker.</t>
  </si>
  <si>
    <t>outdated documentation with wrong command to start a worker</t>
  </si>
  <si>
    <t>https://github.com/mudler/LocalAI/issues/2430</t>
  </si>
  <si>
    <t>The API v1/images/generations do not apply the size. All of the responses is 512x512 for many different input values.</t>
  </si>
  <si>
    <t>N/A. no follow up from user</t>
  </si>
  <si>
    <t>https://github.com/mudler/LocalAI/issues/2402</t>
  </si>
  <si>
    <t>After running the project with Docker from the AIO image &amp; installing the dreamshaper model I cannot generate images.</t>
  </si>
  <si>
    <t>to support python-based backend, user needs to change the IMAGE_TYPE to extras</t>
  </si>
  <si>
    <t>dependency: docker: should specify the python backend tag</t>
  </si>
  <si>
    <t>It seems like LocalAI requires a specific version of the protobuf library, that is not installed with Brew. The problem could be with brew not correctly linking the library or with the LocalAI hardcoded version of the library. But the general problem with macOS &amp; LocalAI is its constantly misaligned library required by localai with the library available on mac, hope that part can be improved in localai.</t>
  </si>
  <si>
    <t>https://github.com/mudler/LocalAI/issues/2401</t>
  </si>
  <si>
    <t>https://github.com/mudler/LocalAI/pull/2403</t>
  </si>
  <si>
    <t>llama.cpp cuda detection does not work inside a container</t>
  </si>
  <si>
    <t>PCI device info from the ghw library relies on local filesystem by default, which isn't working properly inside a container.</t>
  </si>
  <si>
    <t>"runtime: docker dependency: pciutil"</t>
  </si>
  <si>
    <t>"Docker pciutil"</t>
  </si>
  <si>
    <t>https://github.com/mudler/LocalAI/issues/2394</t>
  </si>
  <si>
    <t>https://github.com/mudler/LocalAI/pull/2994</t>
  </si>
  <si>
    <t>"CUDA 12.5 support or GPU acceleration not working after graphics driver update: stderr ggml_cuda_init: failed to initialize CUDA: named symbol not found or GPU device found but no CUDA backend present "</t>
  </si>
  <si>
    <t>"New CUDA versions &gt; 12.0 are incompatible with current versions of Nvidia drivers "</t>
  </si>
  <si>
    <t>backward compatibility: CUDA revert back to 12.0 to make LocalAI compatible for most Nvidia drivers</t>
  </si>
  <si>
    <t>"CUDA Nvidia drivers"</t>
  </si>
  <si>
    <t>https://github.com/mudler/LocalAI/issues/2373</t>
  </si>
  <si>
    <t>phi-3-medium-4k-instruct seems to generate jibberish</t>
  </si>
  <si>
    <t>The user has hit the token limit 4096 causing the issue</t>
  </si>
  <si>
    <t>https://github.com/mudler/LocalAI/issues/2332</t>
  </si>
  <si>
    <t>https://github.com/mudler/LocalAI/pull/2333</t>
  </si>
  <si>
    <t>Running a model with diffuser backend such as DreamShaper_8_pruned.safetensors gives an error No module named 'setuptools'.</t>
  </si>
  <si>
    <t>setuptools for intel backend builds were missing. the diffuser model definintion has CUDA: true in the yaml fiel as it should be set to false</t>
  </si>
  <si>
    <t>dependency: missing setuptools in requirements file for building backend</t>
  </si>
  <si>
    <t>Intel chip</t>
  </si>
  <si>
    <t>https://github.com/mudler/LocalAI/issues/2293</t>
  </si>
  <si>
    <t>Function calling results in bad state for all LLM models: ERR multiple results: unable to unmarshal llm result error="json: cannot unmarshal object into Go value of type</t>
  </si>
  <si>
    <t>multiple functions were not well designed to handle cases where the LLM result is a single object or an array of objects.</t>
  </si>
  <si>
    <t>"assumption violation corner case: special LLM results are not handled"</t>
  </si>
  <si>
    <t>https://github.com/mudler/LocalAI/issues/2289</t>
  </si>
  <si>
    <t>https://github.com/mudler/LocalAI/pull/2292</t>
  </si>
  <si>
    <t>OpenVINO libraries not installed in docker image after #2215</t>
  </si>
  <si>
    <t>In build script (requirement) for intel transformer, Intel pip index is broken and returns 200 status codes for every package name, it just doesn't return any package links. let the pypi default index to find optimum[openvino] in the pypi index</t>
  </si>
  <si>
    <t>"configuration errorregression"</t>
  </si>
  <si>
    <t>corner case: intel pip index error are not handled</t>
  </si>
  <si>
    <t>intel pip index</t>
  </si>
  <si>
    <t>https://github.com/mudler/LocalAI/pull/2301</t>
  </si>
  <si>
    <t>https://github.com/mudler/LocalAI/issues/2279</t>
  </si>
  <si>
    <t>When trying to use GPU acceleration locally, I encountered an error: "error":{"code":500,"message":"could not load model - all backends returned error: 9 errors occurred</t>
  </si>
  <si>
    <t>N/A. no detail provided, resolved by using new version of LocalAI v2.15.0</t>
  </si>
  <si>
    <t>The user updated the model and all his issues were gone</t>
  </si>
  <si>
    <t>https://github.com/mudler/LocalAI/issues/2276</t>
  </si>
  <si>
    <t>Image Generation: ModuleNotFoundError: No module named 'PIL</t>
  </si>
  <si>
    <t>the python backend images the user is using are taged core and do not have any phyton dependices. tag extra has python</t>
  </si>
  <si>
    <t>python depndendancies</t>
  </si>
  <si>
    <t>https://github.com/mudler/LocalAI/issues/2257</t>
  </si>
  <si>
    <t>https://github.com/mudler/LocalAI/pull/2259</t>
  </si>
  <si>
    <t>unable to acces the UI</t>
  </si>
  <si>
    <t>logical error within the index page that prompts the UI</t>
  </si>
  <si>
    <t>https://github.com/mudler/LocalAI/issues/2250</t>
  </si>
  <si>
    <t>https://github.com/mudler/LocalAI/pull/2253</t>
  </si>
  <si>
    <t>Developers want to inform to users theat "trust_remote_code "is on in some models</t>
  </si>
  <si>
    <t>when OpenVino models were added to the gallery PHi-2 "Trust_remote_code: true" was pusehd</t>
  </si>
  <si>
    <t>secuirty warning</t>
  </si>
  <si>
    <t>warn users about trust_remote_code</t>
  </si>
  <si>
    <t>https://github.com/mudler/LocalAI/issues/2220</t>
  </si>
  <si>
    <t>https://github.com/mudler/LocalAI/pull/2232</t>
  </si>
  <si>
    <t>GRPC Service Not Ready: "rpc error: code = Unknown desc = unimplemented"</t>
  </si>
  <si>
    <t>"backends are hardcoded in binary section rather then being autloaded the old CPU without support for CPU instructions used in compile time."</t>
  </si>
  <si>
    <t>"configuration flaw build error "</t>
  </si>
  <si>
    <t>script: model and paths in building scripts are hardcoded</t>
  </si>
  <si>
    <t>14 Related</t>
  </si>
  <si>
    <t>https://github.com/mudler/LocalAI/issues/973</t>
  </si>
  <si>
    <t>https://github.com/mudler/LocalAI/issues/288</t>
  </si>
  <si>
    <t>https://github.com/mudler/LocalAI/issues/1447</t>
  </si>
  <si>
    <t>https://github.com/mudler/LocalAI/issues/1968</t>
  </si>
  <si>
    <t>https://github.com/mudler/LocalAI/issues/715</t>
  </si>
  <si>
    <t>https://github.com/mudler/LocalAI/issues/574</t>
  </si>
  <si>
    <t>https://github.com/mudler/LocalAI/issues/2098</t>
  </si>
  <si>
    <t>https://github.com/mudler/LocalAI/issues/1886</t>
  </si>
  <si>
    <t>https://github.com/mudler/LocalAI/issues/1721</t>
  </si>
  <si>
    <t>https://github.com/mudler/LocalAI/issues/1270</t>
  </si>
  <si>
    <t>https://github.com/mudler/LocalAI/issues/1281</t>
  </si>
  <si>
    <t>https://github.com/mudler/LocalAI/issues/1032</t>
  </si>
  <si>
    <t>https://github.com/mudler/LocalAI/issues/1019</t>
  </si>
  <si>
    <t>https://github.com/mudler/LocalAI/issues/2217</t>
  </si>
  <si>
    <t>User is reporting teh LocalAI is rambaling in italian</t>
  </si>
  <si>
    <t>its reported that this is a GPT-4 issue not a LocalAI issue issue was closed</t>
  </si>
  <si>
    <t>dependency</t>
  </si>
  <si>
    <t>llm: Hallucinations</t>
  </si>
  <si>
    <t>https://github.com/mudler/LocalAI/issues/2210</t>
  </si>
  <si>
    <t>OpenVINO on Arc A770 exception Check 'written_size == size'</t>
  </si>
  <si>
    <t>the persistent volume in Kubernetes that was mounted on /build/models did not have enough space for the model compilation</t>
  </si>
  <si>
    <t>container: out of memory</t>
  </si>
  <si>
    <t>https://github.com/mudler/LocalAI/issues/2208</t>
  </si>
  <si>
    <t>The docs use a {{&lt; version &gt; }} dynamic value referncing json filehttps://github.com/mudler/LocalAI/blob/master/docs/data/version.json. it is causing all the docker command sto have the emoji and incorrect values in https://localai.io/docs/getting-started/run-other-models/</t>
  </si>
  <si>
    <t>https://github.com/mudler/LocalAI/issues/2162</t>
  </si>
  <si>
    <t>https://github.com/mudler/LocalAI/commit/3179c019af17a7fdede8089eaa410359ca151d74</t>
  </si>
  <si>
    <t>Incorrect version causing formatting issue in docs</t>
  </si>
  <si>
    <t>emoji in version.json causing unrecognized version</t>
  </si>
  <si>
    <t>emoji</t>
  </si>
  <si>
    <t>https://github.com/mudler/LocalAI/issues/2153</t>
  </si>
  <si>
    <t>https://github.com/mudler/LocalAI/pull/2179</t>
  </si>
  <si>
    <t>Bug: PyTorch error with OneApi 2024.1: ImportError: /usr/local/lib/python3.10/dist-packages/torch/lib/libtorch_cpu.so: undefined symbol: iJIT_NotifyEvent</t>
  </si>
  <si>
    <t>in install.sh, pip install for intel-extension-for-pytorch requires versions specified</t>
  </si>
  <si>
    <t>corner case: pip install for intel works differently</t>
  </si>
  <si>
    <t>"pip intel-extension-for-pytorch"</t>
  </si>
  <si>
    <t>https://github.com/mudler/LocalAI/issues/2135</t>
  </si>
  <si>
    <t>2.13.0 of LocalAI references pkg/grpc/proto faisl to build casued by missing path</t>
  </si>
  <si>
    <t>the folder was not being genrated during the build "target prtogen-go" was not made hindering the creation of the folders</t>
  </si>
  <si>
    <t>build issue</t>
  </si>
  <si>
    <t>wrong command for building target</t>
  </si>
  <si>
    <t>https://github.com/mudler/LocalAI/issues/2118</t>
  </si>
  <si>
    <t>user is questioning on how to load API keys list from JSON file</t>
  </si>
  <si>
    <t>the directory with api_keys.json was not correctly mounted, which is missing from doc</t>
  </si>
  <si>
    <t>https://github.com/mudler/LocalAI/issues/2079</t>
  </si>
  <si>
    <t>https://github.com/mudler/LocalAI/pull/2036</t>
  </si>
  <si>
    <t>the LOCALAI_LOG_LEVEL=debug environment variable should set the logging level to debug but in my case it does nothing.</t>
  </si>
  <si>
    <t>#1974 broke debug logging</t>
  </si>
  <si>
    <t>debug flag</t>
  </si>
  <si>
    <t>unraid</t>
  </si>
  <si>
    <t>https://github.com/mudler/LocalAI/pull/1974</t>
  </si>
  <si>
    <t>https://github.com/mudler/LocalAI/issues/2054</t>
  </si>
  <si>
    <t>https://github.com/mudler/LocalAI/pull/2087</t>
  </si>
  <si>
    <t>After several exchanges, llama-cpp hangs up and no longer returns any response</t>
  </si>
  <si>
    <t>max_token is default set to 2048 when not specified by users. this behavior is unexpected by users and causes many issues.</t>
  </si>
  <si>
    <t>configuration flaw</t>
  </si>
  <si>
    <t>UX: implicit behavior</t>
  </si>
  <si>
    <t>https://github.com/mudler/LocalAI/issues/2031</t>
  </si>
  <si>
    <t>https://github.com/gfx-rs/gfx/issues/2309#issuecomment-413695219</t>
  </si>
  <si>
    <t>Building on macOS (Metal): "xcrun: error: unable to find utility "metal", not a developer tool or in PATH"</t>
  </si>
  <si>
    <t>there was an update in Xcode that was casuing the user to not be ablle to to run metal mdoel. fixed by xcode-select --switch /Applications/Xcode.app/Contents/Developer</t>
  </si>
  <si>
    <t>XCode needs to be set</t>
  </si>
  <si>
    <t>XCode</t>
  </si>
  <si>
    <t>https://github.com/mudler/LocalAI/issues/2022</t>
  </si>
  <si>
    <t>docker download failure 4fadada67c94 - EOF</t>
  </si>
  <si>
    <t>a server error was occuring, causing the interrupted download</t>
  </si>
  <si>
    <t>server error causing interrupted download</t>
  </si>
  <si>
    <t>https://github.com/mudler/LocalAI/issues/1986</t>
  </si>
  <si>
    <t>the stores link on https://localai.io/ is broken</t>
  </si>
  <si>
    <t>the url that is hyperlinked is incorrect and leads to an non exisitng page</t>
  </si>
  <si>
    <t>implenetaion error</t>
  </si>
  <si>
    <t>frontend: broken link</t>
  </si>
  <si>
    <t>https://github.com/mudler/LocalAI/issues/1983</t>
  </si>
  <si>
    <t>https://github.com/mudler/LocalAI/pull/1984/commits/9a9da8702a111b67598e6d9f4994349fe3e5352c</t>
  </si>
  <si>
    <t>the latest image of dockerhub fialed to get pushed out</t>
  </si>
  <si>
    <t>forget to add the command to push the latest image</t>
  </si>
  <si>
    <t>https://github.com/mudler/LocalAI/issues/1906</t>
  </si>
  <si>
    <t>https://github.com/mudler/LocalAI/issues/1898</t>
  </si>
  <si>
    <t>https://github.com/mudler/LocalAI/issues/1981</t>
  </si>
  <si>
    <t>lama-cpp backend (aio-gpu-cuda12) does not respect GPU parameters in model config</t>
  </si>
  <si>
    <t>To disable GPU offloading (and you have a GPU detected) you must indeed set 0 in gpu_layers. This is however poorly documented in the docs and likely need some expansion</t>
  </si>
  <si>
    <t>https://github.com/mudler/LocalAI/issues/1976</t>
  </si>
  <si>
    <t>stablediffusion seems not working in the v2.11.0 image</t>
  </si>
  <si>
    <t>StableDiffusion</t>
  </si>
  <si>
    <t>https://github.com/mudler/LocalAI/issues/1971</t>
  </si>
  <si>
    <t>https://github.com/mudler/LocalAI/pull/1972</t>
  </si>
  <si>
    <t>AssertionError: Unsupported GPU device: Intel(R) UHD Graphics 770</t>
  </si>
  <si>
    <t>regression introduced by intel_extension_for_transformers==1.4</t>
  </si>
  <si>
    <t>wrong import locations</t>
  </si>
  <si>
    <t>UHD 770</t>
  </si>
  <si>
    <t>https://github.com/mudler/LocalAI/issues/1965</t>
  </si>
  <si>
    <t>Quickstart -&gt; Running LocalAI with All-in-One-&gt; Couldn't get working.</t>
  </si>
  <si>
    <t>docker has no internect connection, causing that no models are downloaded as expected</t>
  </si>
  <si>
    <t>runtime + bad configuration of docker</t>
  </si>
  <si>
    <t>https://github.com/mudler/LocalAI/issues/1950</t>
  </si>
  <si>
    <t>When using the latest Docker image - AIO (with CUDA support), the function calls do not work as expected. The AI model (using the default "Nous Hermes" model) repeatedly calls various functions out of context, regardless of various input messages</t>
  </si>
  <si>
    <t>https://github.com/mudler/LocalAI/issues/1936</t>
  </si>
  <si>
    <t>piper backend no longer working</t>
  </si>
  <si>
    <t>https://github.com/mudler/LocalAI/issues/1910</t>
  </si>
  <si>
    <t>https://github.com/mudler/LocalAI/pull/2347</t>
  </si>
  <si>
    <t>response_format' field in OpenAI image creation request does not match OpenAI API spec</t>
  </si>
  <si>
    <t>the current implementation of response_format is overlapping with the ChatCompletion one, which differs from the image endpoint - it needs to be extended to support the image endpoint response_format as well and be slightly more generic.</t>
  </si>
  <si>
    <t>API: special response_format for OpenAPI not considered</t>
  </si>
  <si>
    <t>Jul 202 2024</t>
  </si>
  <si>
    <t>https://github.com/mudler/LocalAI/issues/1893</t>
  </si>
  <si>
    <t>https://github.com/mudler/LocalAI/pull/1894</t>
  </si>
  <si>
    <t>[AIO] Non-NVIDIA GPU detected. GPU memory size detection for non-NVIDIA GPUs is not supported in this script.</t>
  </si>
  <si>
    <t>in aio/entrypoint.sh: finding GPU memory size for both NVIDIA GPUs and non-NVIDIA GPUs not handled correctly</t>
  </si>
  <si>
    <t>"configuration errordependency"</t>
  </si>
  <si>
    <t>"corner case: finding GPU memory size for both NVIDIA GPUs and non-NVIDIA GPUs not handled correctly NVIDIA WSL2 detection patch yesterday https://github.com/mudler/LocalAI/pull/1891"</t>
  </si>
  <si>
    <t>WSL2</t>
  </si>
  <si>
    <t>WSL2 (Windows Subsystem for Linux 2)</t>
  </si>
  <si>
    <t>https://github.com/mudler/LocalAI/issues/1868</t>
  </si>
  <si>
    <t>https://github.com/mudler/LocalAI/pull/1884</t>
  </si>
  <si>
    <t>feature request: add docker tags "latest-ffmpeg-core" and "latest-ffmpeg"</t>
  </si>
  <si>
    <t>feature request</t>
  </si>
  <si>
    <t>https://github.com/mudler/LocalAI/issues/1861</t>
  </si>
  <si>
    <t>https://github.com/mudler/LocalAI/pull/1853</t>
  </si>
  <si>
    <t>“runtime error: invalid memory address or nil pointer dereference” happened,when i send test prompt to cublas-cuda12-core</t>
  </si>
  <si>
    <t>default to debug=false if not set</t>
  </si>
  <si>
    <t>default value of flag not set</t>
  </si>
  <si>
    <t>https://github.com/mudler/LocalAI/issues/1829</t>
  </si>
  <si>
    <t>https://github.com/mudler/LocalAI/pull/1830</t>
  </si>
  <si>
    <t>When attempting to build a docker container for a BUILD_TARGET of clblas, the build fails attempting to locate the OpenCL libraries</t>
  </si>
  <si>
    <t>missing commands to download dependencies in Dockerfile</t>
  </si>
  <si>
    <t>dependencies missing in Dockerfile</t>
  </si>
  <si>
    <t>clBLAS</t>
  </si>
  <si>
    <t>https://github.com/mudler/LocalAI/issues/1826</t>
  </si>
  <si>
    <t>https://github.com/mudler/LocalAI/issues/1815</t>
  </si>
  <si>
    <t>[Bug] Error while using functions/tools with mistral models: "error":{"code":500,"message":"failed reading parameters from request:</t>
  </si>
  <si>
    <t>mistral-openorca when returning JSON manages to append &lt;dummy32000&gt;, breaking the JSON parsing.</t>
  </si>
  <si>
    <t>"dependency: llm design flaw"</t>
  </si>
  <si>
    <t>"assumption violation corner case: stopwords for mistral-openorca is different"</t>
  </si>
  <si>
    <t>mistral-openorca</t>
  </si>
  <si>
    <t>https://github.com/mudler/LocalAI/issues/1812</t>
  </si>
  <si>
    <t>https://github.com/mudler/LocalAI/pull/1860</t>
  </si>
  <si>
    <t>AutoGPTQ backend can't load local model file of Qwen-VL-Chat-int4</t>
  </si>
  <si>
    <t>the llm requires the parameter trust_remote_code=True to be added</t>
  </si>
  <si>
    <t>dependency: llm</t>
  </si>
  <si>
    <t>corner case: special requirement from llm</t>
  </si>
  <si>
    <t>Qwen-VL-Chat-int4</t>
  </si>
  <si>
    <t>https://github.com/QwenLM/Qwen-VL/issues/106#issuecomment-1751955889</t>
  </si>
  <si>
    <t>https://github.com/Mintplex-Labs/anything-llm/issues/2503</t>
  </si>
  <si>
    <t>https://github.com/Mintplex-Labs/anything-llm/pull/2506</t>
  </si>
  <si>
    <t>[BUG]: Uncaught TypeError: destroy is not a function</t>
  </si>
  <si>
    <t>useEffect() callback on DnDFileUploaderProvider() for User role default since they cannot upload. The callback returned false and needs to return with void</t>
  </si>
  <si>
    <t>frontend/UI: Improper Cleanup in React Effect Hooks</t>
  </si>
  <si>
    <t>https://github.com/Mintplex-Labs/anything-llm/issues/2129</t>
  </si>
  <si>
    <t>https://github.com/Mintplex-Labs/anything-llm/pull/2130</t>
  </si>
  <si>
    <t>[BUG]: Locked out of instance if failed to meet username or password requirements in onboarding</t>
  </si>
  <si>
    <t>A bug exists where during onboarding if a user is setting up multi-user mode and enters a username or password that does not meet validations for length or content it would lock the user out from the instance and require a full reset</t>
  </si>
  <si>
    <t>"validation handling fail incomplete design logic of user validation"</t>
  </si>
  <si>
    <t>https://github.com/Mintplex-Labs/anything-llm/issues/2123</t>
  </si>
  <si>
    <t>https://github.com/Mintplex-Labs/anything-llm/pull/2124</t>
  </si>
  <si>
    <t>the tooltip is partially replicated in the left column when hovered in the right column, where both columns in the same window</t>
  </si>
  <si>
    <t>columns should have their own names, instead of sharing names</t>
  </si>
  <si>
    <t>https://github.com/Mintplex-Labs/anything-llm/issues/2067</t>
  </si>
  <si>
    <t>https://github.com/Mintplex-Labs/anything-llm/pull/2073</t>
  </si>
  <si>
    <t>when try to edit "test2" preset, it would show the configuration menu(Command) for "test1" preset but with "test2" preset's Prompt and Description</t>
  </si>
  <si>
    <t>State was not being updated correctly when edit button is pressed</t>
  </si>
  <si>
    <t>state management bug (UI state and user actions were not synchronized correctly)</t>
  </si>
  <si>
    <t>https://github.com/Mintplex-Labs/anything-llm/issues/2045</t>
  </si>
  <si>
    <t>https://github.com/Mintplex-Labs/anything-llm/pull/2051</t>
  </si>
  <si>
    <t>[BUG]: Youtube Transcript Downloads do not add spaces between new lines</t>
  </si>
  <si>
    <t>corner case (i.e., space) not considered</t>
  </si>
  <si>
    <t>assumption violation (coner case)</t>
  </si>
  <si>
    <t>https://github.com/Mintplex-Labs/anything-llm/issues/1915</t>
  </si>
  <si>
    <t>https://github.com/Mintplex-Labs/anything-llm/pull/1917</t>
  </si>
  <si>
    <t>[BUG]: Permission denied when uploading to workspace</t>
  </si>
  <si>
    <t>Dockerfile does not grant root user and the app correct permission</t>
  </si>
  <si>
    <t>permission error</t>
  </si>
  <si>
    <t>file system permission misconfiguration</t>
  </si>
  <si>
    <t>https://github.com/Mintplex-Labs/anything-llm/issues/1913</t>
  </si>
  <si>
    <t>https://github.com/Mintplex-Labs/anything-llm/issues/1914</t>
  </si>
  <si>
    <t>https://github.com/Mintplex-Labs/anything-llm/pull/1918</t>
  </si>
  <si>
    <t>the model context window can overflow, causing null string sent and crash on API calls</t>
  </si>
  <si>
    <t>"context window can overflow no correponding exception handling"</t>
  </si>
  <si>
    <t>"coner case: boundary condition violation uncaught exceptions"</t>
  </si>
  <si>
    <t>https://github.com/Mintplex-Labs/anything-llm/issues/1878</t>
  </si>
  <si>
    <t>https://github.com/Mintplex-Labs/anything-llm/pull/1879</t>
  </si>
  <si>
    <t>Some PDF files will fail to upload and the collector throws a "bad XRef entry" error then crashes.</t>
  </si>
  <si>
    <t>"bad logic of loading pdf files third party lib pdf-parse cannot handle errors robustly"</t>
  </si>
  <si>
    <t>"backend: logic error of loading pdf dependency: pdf-parse"</t>
  </si>
  <si>
    <t>pdf-parse</t>
  </si>
  <si>
    <t>https://github.com/Mintplex-Labs/anything-llm/issues/1849</t>
  </si>
  <si>
    <t>https://github.com/Mintplex-Labs/anything-llm/pull/1850</t>
  </si>
  <si>
    <t>[BUG]: TTS and more actions menu showing on chat reset message that should not</t>
  </si>
  <si>
    <t>wrong logic or developer oversight</t>
  </si>
  <si>
    <t>frontend: Conditional Rendering Bug</t>
  </si>
  <si>
    <t>In frontend frameworks like React or Angular, components are often shown or hidden based on conditional logic. The conditions for rendering the "TTS" and "more actions" elements are not being correctly set or updated after the /reset command is issued.</t>
  </si>
  <si>
    <t>https://github.com/Mintplex-Labs/anything-llm/issues/1773</t>
  </si>
  <si>
    <t>https://github.com/Mintplex-Labs/anything-llm/pull/1789</t>
  </si>
  <si>
    <t>get a correct answer using the GUI, but a wrong response using the OpenAI API</t>
  </si>
  <si>
    <t>missing to incorporate search result into vector search results, where OpenAI API uses to perform search</t>
  </si>
  <si>
    <t>OpenAI-compatible developer API</t>
  </si>
  <si>
    <t>https://github.com/Mintplex-Labs/anything-llm/issues/1687</t>
  </si>
  <si>
    <t>https://github.com/Mintplex-Labs/anything-llm/pull/1688</t>
  </si>
  <si>
    <t>Recovery modal was being hidden on first login in multi user mode and users could not see/download the recovery codes</t>
  </si>
  <si>
    <t>wrong condition used when determining whether to show recovery modal</t>
  </si>
  <si>
    <t>https://github.com/Mintplex-Labs/anything-llm/issues/1677</t>
  </si>
  <si>
    <t>https://github.com/Mintplex-Labs/anything-llm/pull/1678</t>
  </si>
  <si>
    <t>The first time document pin modal is hidden when pinning a document to a workspace.</t>
  </si>
  <si>
    <t>wrong condition used when determining whether to show pin modal</t>
  </si>
  <si>
    <t>https://github.com/Mintplex-Labs/anything-llm/issues/1653</t>
  </si>
  <si>
    <t>https://github.com/Mintplex-Labs/anything-llm/pull/1654</t>
  </si>
  <si>
    <t>When opening document picker and clicking the "New Folder" button, the modal is behind the document picker and unable to be used.</t>
  </si>
  <si>
    <t>the modal's placement was measured wrongly</t>
  </si>
  <si>
    <t>https://github.com/Mintplex-Labs/anything-llm/issues/1616</t>
  </si>
  <si>
    <t>https://github.com/Mintplex-Labs/anything-llm/pull/1635</t>
  </si>
  <si>
    <t>cannot delete a SQL agent connection</t>
  </si>
  <si>
    <t>logic of deleting connection is insufficient</t>
  </si>
  <si>
    <t>https://github.com/Mintplex-Labs/anything-llm/issues/1528</t>
  </si>
  <si>
    <t>https://github.com/Mintplex-Labs/anything-llm/pull/1800</t>
  </si>
  <si>
    <t>the bulk link scraper would fail when the URL entered was not the root link</t>
  </si>
  <si>
    <t>the crawler/spider does not correctly follow the structure of the website</t>
  </si>
  <si>
    <t>backend: logic error: Spidering/Crawling Logic Error</t>
  </si>
  <si>
    <t>https://github.com/Mintplex-Labs/anything-llm/issues/1439</t>
  </si>
  <si>
    <t>https://github.com/Mintplex-Labs/anything-llm/commit/3794ef8dfd7f183e072b19b4f5a8442bdce2708e</t>
  </si>
  <si>
    <t>[BUG]: Embedded chat uses model from embedded workspace Chat Settings, but provider from main LLM Preferences.</t>
  </si>
  <si>
    <t>should use workspace LLM for embed chats and fallback to system default/base setting</t>
  </si>
  <si>
    <t>backend: logic error: which llm should be used by users</t>
  </si>
  <si>
    <t>https://github.com/Mintplex-Labs/anything-llm/issues/1349</t>
  </si>
  <si>
    <t>https://github.com/Mintplex-Labs/anything-llm/pull/1350</t>
  </si>
  <si>
    <t>The Agent query and response history from the 'default' thread spill over into newly created threads.</t>
  </si>
  <si>
    <t>Typo in invocation thread filter not using thread_id leading to chats within the same workspace but different threads all being used. So thread 1 chats would be included in thread 2, confusing the agent with history.</t>
  </si>
  <si>
    <t>"implementation error developer's fault"</t>
  </si>
  <si>
    <t>Data Integrity Issue/Context leak</t>
  </si>
  <si>
    <t>https://github.com/Mintplex-Labs/anything-llm/issues/1331</t>
  </si>
  <si>
    <t>115 Illegal instruction Container exit</t>
  </si>
  <si>
    <t>dependency db, LanceDB, requires the minimal cpu target haswell to build, which requires new CPUs that supports AVX2.</t>
  </si>
  <si>
    <t>"dependency: LanceDB hardware: CPU supports AVX2"</t>
  </si>
  <si>
    <t>old CPUs</t>
  </si>
  <si>
    <t>MacOS, Ubuntu, Windows</t>
  </si>
  <si>
    <t>https://github.com/Mintplex-Labs/anything-llm/issues/1312</t>
  </si>
  <si>
    <t>you can register as USERNAME even if someone else is already registered as username.</t>
  </si>
  <si>
    <t>Username should be case insensitive and unique.</t>
  </si>
  <si>
    <t>Case Sensitivity Bug (causing inconsistencies and potential security or usability issues)</t>
  </si>
  <si>
    <t>https://github.com/Mintplex-Labs/anything-llm/issues/1289</t>
  </si>
  <si>
    <t>https://github.com/Mintplex-Labs/anything-llm/pull/1352</t>
  </si>
  <si>
    <t>An admin password containing `, ' or # does not work, system auto truncate the string</t>
  </si>
  <si>
    <t>insufficient rules on setting user's password</t>
  </si>
  <si>
    <t>"assumption violation (corner case: special char handling)"</t>
  </si>
  <si>
    <t>https://github.com/Mintplex-Labs/anything-llm/issues/1262</t>
  </si>
  <si>
    <t>https://github.com/Mintplex-Labs/anything-llm/pull/1267</t>
  </si>
  <si>
    <t>[BUG]: Multiple concurrent download of Xenova/all-MiniLM-L6-v2 on initial embed</t>
  </si>
  <si>
    <t>no check on whether a model is downloaded</t>
  </si>
  <si>
    <t>logic error: redundant operation + missing resource management</t>
  </si>
  <si>
    <t>https://github.com/Mintplex-Labs/anything-llm/issues/1230</t>
  </si>
  <si>
    <t>https://github.com/Mintplex-Labs/anything-llm/pull/1238</t>
  </si>
  <si>
    <t>User Query embeddings are being chunked per character</t>
  </si>
  <si>
    <t>prompt would be split erroneously by the embedder during vector search resulting in worse semantic similarity.</t>
  </si>
  <si>
    <t>missing input validation (to make sure the input is always an array)</t>
  </si>
  <si>
    <t>https://github.com/Mintplex-Labs/anything-llm/issues/1182</t>
  </si>
  <si>
    <t>patched in 1.5.1</t>
  </si>
  <si>
    <t>[QUESTION] Switching Embedding Model warning has wrong message</t>
  </si>
  <si>
    <t>typo</t>
  </si>
  <si>
    <t>https://github.com/Mintplex-Labs/anything-llm/issues/1151</t>
  </si>
  <si>
    <t>https://github.com/Mintplex-Labs/anything-llm/pull/1175</t>
  </si>
  <si>
    <t>Using the @ symbol anywhere in the prompt seems to invoke the agent.</t>
  </si>
  <si>
    <t>missed this corner case when prompt can have @, which is also used to invoke the workspace agent</t>
  </si>
  <si>
    <t>https://github.com/Mintplex-Labs/anything-llm/issues/1123</t>
  </si>
  <si>
    <t>https://github.com/Mintplex-Labs/anything-llm/pull/1179</t>
  </si>
  <si>
    <t>[BUG]: "Workspace Chat model" cannot be choosed or be empty if the provider is HuggingFace</t>
  </si>
  <si>
    <t>did not consider single model providers like Generic OpenAI and HuggingFace to be used for Workspace models even though they have no model selection options or dropdown.</t>
  </si>
  <si>
    <t>"assumption violation corner case: special llm handling when it has no model selection or dropdown"</t>
  </si>
  <si>
    <t>https://github.com/Mintplex-Labs/anything-llm/issues/1114</t>
  </si>
  <si>
    <t>https://github.com/Mintplex-Labs/anything-llm/pull/1115</t>
  </si>
  <si>
    <t>a workspace that has OpenAI as the agent provider with an invalid API key cannot handle exceptions well</t>
  </si>
  <si>
    <t>do not handle invalid auth for OpenAI and Anthropic with necessary error message, e.g., invalid API key or rate limit</t>
  </si>
  <si>
    <t>missing exception handling</t>
  </si>
  <si>
    <t>https://github.com/Mintplex-Labs/anything-llm/issues/1046</t>
  </si>
  <si>
    <t>unhandled Anthropic streamable errors</t>
  </si>
  <si>
    <t>https://github.com/Mintplex-Labs/anything-llm/issues/1083</t>
  </si>
  <si>
    <t>BUG]: Repositories with dots in their names can't be added via Data Connectors</t>
  </si>
  <si>
    <t>wrong url pattern used in UrlPattern</t>
  </si>
  <si>
    <t>"implementation error "</t>
  </si>
  <si>
    <t>pattern mismatch in url</t>
  </si>
  <si>
    <t>https://github.com/Mintplex-Labs/anything-llm/issues/1077</t>
  </si>
  <si>
    <t>Error: Invalid `prisma.workspaces.update()` invocation:</t>
  </si>
  <si>
    <t>the upgrade to Ubuntu causes missing auto downloaded dependency Prisma when building using AppImage</t>
  </si>
  <si>
    <t>build environemnt + missing dependency</t>
  </si>
  <si>
    <t>Prisma</t>
  </si>
  <si>
    <t>https://github.com/Mintplex-Labs/anything-llm/issues/898</t>
  </si>
  <si>
    <t>https://github.com/Mintplex-Labs/anything-llm/issues/1049</t>
  </si>
  <si>
    <t>https://github.com/Mintplex-Labs/anything-llm/pull/1050</t>
  </si>
  <si>
    <t>[BUG]: Youtube transcription fails</t>
  </si>
  <si>
    <t>the Youtube transcript library due to a code change with Google/YT team updating the body response.</t>
  </si>
  <si>
    <t>dependency: Unstable or Frequently Changing API/Library</t>
  </si>
  <si>
    <t>youtube-transcript</t>
  </si>
  <si>
    <t>https://github.com/Mintplex-Labs/anything-llm/issues/1045</t>
  </si>
  <si>
    <t>https://github.com/Mintplex-Labs/anything-llm/pull/1047</t>
  </si>
  <si>
    <t>Open web UI on Mobile device, displays aria-label="Show sidebar" next to menu icon</t>
  </si>
  <si>
    <t>wrongly location of aria-label="Show sidebar"</t>
  </si>
  <si>
    <t>https://github.com/Mintplex-Labs/anything-llm/issues/1040</t>
  </si>
  <si>
    <t>https://github.com/Mintplex-Labs/anything-llm/pull/1048</t>
  </si>
  <si>
    <t>[BUG]: Quadruple Download Notifications</t>
  </si>
  <si>
    <t>no duplicate check of autoDownloadModel and showToast</t>
  </si>
  <si>
    <t>frontend: duplicate event triggering</t>
  </si>
  <si>
    <t>https://github.com/Mintplex-Labs/anything-llm/issues/1027</t>
  </si>
  <si>
    <t>https://github.com/Mintplex-Labs/anything-llm/commit/718062d0333dff1c8266183c24e755f424f9ccd7</t>
  </si>
  <si>
    <t>[BUG]: If you select the Milvus vector database and the newly created workspace has a Chinese name, an error will be reported when attempting to select document embeddings</t>
  </si>
  <si>
    <t>Milvus/Zilliz vector database does not allow special chars in collection names, which causes the error</t>
  </si>
  <si>
    <t>https://github.com/Mintplex-Labs/anything-llm/issues/720</t>
  </si>
  <si>
    <t>its fix https://github.com/Mintplex-Labs/anything-llm/pull/723</t>
  </si>
  <si>
    <t>https://github.com/Mintplex-Labs/anything-llm/issues/974</t>
  </si>
  <si>
    <t>https://github.com/Mintplex-Labs/anything-llm/pull/978</t>
  </si>
  <si>
    <t>The user inputs from the Custom Messages in Appearance tab are not saved.</t>
  </si>
  <si>
    <t>user message would not save due to skipping message if message.response does not exist (empty message)</t>
  </si>
  <si>
    <t>"assumption violation (corner case: user can have empty msg)"</t>
  </si>
  <si>
    <t>https://github.com/Mintplex-Labs/anything-llm/issues/955</t>
  </si>
  <si>
    <t>[BUG]: Information about chat model isn't stored</t>
  </si>
  <si>
    <t>https://github.com/Mintplex-Labs/anything-llm/issues/947</t>
  </si>
  <si>
    <t>https://github.com/Mintplex-Labs/anything-llm/pull/956</t>
  </si>
  <si>
    <t>when navigating to localhost:3001 it throws an error and the container stops.</t>
  </si>
  <si>
    <t>"When using AnythingLLM with a password or multi-user auth state the default token expiry is set to 30 days expiration (TBD custom config for this value). If you are logged in and do not re-visit the system for some time where the token then expires on revisit the token will fail to verify and will return a null value, which will fatally crash the bcrypt compareHash function."</t>
  </si>
  <si>
    <t>"implementation flaw reliability"</t>
  </si>
  <si>
    <t>"corner case: auth: token expiration handling bug missing validation of input (null)"</t>
  </si>
  <si>
    <t>https://github.com/Mintplex-Labs/anything-llm/issues/921</t>
  </si>
  <si>
    <t>https://github.com/Mintplex-Labs/anything-llm/pull/922</t>
  </si>
  <si>
    <t>[BUG]: As default user, empty workspace links to uploading a document, which should only be available to admin user</t>
  </si>
  <si>
    <t>messy design of access control</t>
  </si>
  <si>
    <t>"Access Control Vulnerability: permission escalation. role-based access control (RBAC) failure"</t>
  </si>
  <si>
    <t>"Access Control Vulnerability: This is a form of access control vulnerability, where the system fails to enforce the correct permissions, allowing a default user to access functionalities meant only for an admin user. Proper access control ensures that users only have access to features they are authorized to use based on their roles. Permission Escalation: The issue can also be classified as permission escalation (or privilege escalation), where a user with lower privileges (default user) gains access to higher privilege functionalities (admin actions, such as uploading documents). This can lead to security risks, especially if sensitive actions are not properly restricted. Role-Based Access Control (RBAC) Failure: This issue indicates a failure in role-based access control (RBAC), where the system should enforce different permissions based on the user’s role (default user vs. admin). RBAC is a common security mechanism used to ensure that users can only access resources or actions appropriate to their role."</t>
  </si>
  <si>
    <t>https://github.com/Mintplex-Labs/anything-llm/issues/919</t>
  </si>
  <si>
    <t>https://github.com/Mintplex-Labs/anything-llm/pull/1799</t>
  </si>
  <si>
    <t>[BUG]: chatbot widget overriding html css</t>
  </si>
  <si>
    <t>tailwindcss overrides the default styles</t>
  </si>
  <si>
    <t>frontend/UI: Global Style Leakage (CSS)</t>
  </si>
  <si>
    <t>https://github.com/Mintplex-Labs/anything-llm/issues/887</t>
  </si>
  <si>
    <t>https://github.com/Mintplex-Labs/anything-llm/pull/888</t>
  </si>
  <si>
    <t>[BUG]: Youtube transcript fetcher broken to provider</t>
  </si>
  <si>
    <t>no error/exception handling for youtube transcript or its libraries</t>
  </si>
  <si>
    <t>unhandled exceptions</t>
  </si>
  <si>
    <t>https://github.com/Mintplex-Labs/anything-llm/issues/875</t>
  </si>
  <si>
    <t>https://github.com/Mintplex-Labs/anything-llm/pull/876</t>
  </si>
  <si>
    <t>error: Document Processor Unavailable when uploading files</t>
  </si>
  <si>
    <t>cannot attach to port 8888 (the expected port) since it's taken, then quit without try other free ports</t>
  </si>
  <si>
    <t>https://github.com/Mintplex-Labs/anything-llm/issues/866</t>
  </si>
  <si>
    <t>https://github.com/Mintplex-Labs/anything-llm/issues/874</t>
  </si>
  <si>
    <t>https://github.com/Mintplex-Labs/anything-llm/pull/1041</t>
  </si>
  <si>
    <t>LLM Providers parameters are not saved when toggling between providers</t>
  </si>
  <si>
    <t>developer's oversight</t>
  </si>
  <si>
    <t>insufficient storing and updating settings</t>
  </si>
  <si>
    <t>https://github.com/Mintplex-Labs/anything-llm/issues/867</t>
  </si>
  <si>
    <t>[BUG]: Cannot send any successful query on macOS desktop app</t>
  </si>
  <si>
    <t>the local SQLite db was not migrated as it should have been on boot</t>
  </si>
  <si>
    <t>"db migration failure missing the handle of migration failure"</t>
  </si>
  <si>
    <t>https://github.com/Mintplex-Labs/anything-llm/issues/861</t>
  </si>
  <si>
    <t>[BUG]: Screen goes white when prompting and scrolling on a mobile phone</t>
  </si>
  <si>
    <t>https://github.com/Mintplex-Labs/anything-llm/issues/851</t>
  </si>
  <si>
    <t>https://github.com/Mintplex-Labs/anything-llm/pull/853</t>
  </si>
  <si>
    <t>cannot see all users on the screen since there are too many users</t>
  </si>
  <si>
    <t>missing a scroll function for showing the users</t>
  </si>
  <si>
    <t>https://github.com/Mintplex-Labs/anything-llm/issues/843</t>
  </si>
  <si>
    <t>https://github.com/Mintplex-Labs/anything-llm/pull/844</t>
  </si>
  <si>
    <t>When uploading files the result window where you upload continues to grow in height and it makes the modal inaccessible.</t>
  </si>
  <si>
    <t>no max height for the window</t>
  </si>
  <si>
    <t>https://github.com/Mintplex-Labs/anything-llm/issues/841</t>
  </si>
  <si>
    <t>https://github.com/Mintplex-Labs/anything-llm/pull/842</t>
  </si>
  <si>
    <t>[BUG]: Bad Mime-type mapping for .ts files</t>
  </si>
  <si>
    <t>dependency, Mime library, treats .ts file as non-typescript files, because .ts has been a file extension long before typescript</t>
  </si>
  <si>
    <t>dependency: Mime vs .ts files</t>
  </si>
  <si>
    <t>Mime</t>
  </si>
  <si>
    <t>https://github.com/Mintplex-Labs/anything-llm/issues/775</t>
  </si>
  <si>
    <t>[BUG]: Workspace setting visible for default users, which should only be visible to admin users</t>
  </si>
  <si>
    <t>default role visibility to workspace should set back to normal configuration.</t>
  </si>
  <si>
    <t>https://github.com/Mintplex-Labs/anything-llm/issues/703</t>
  </si>
  <si>
    <t>https://github.com/Mintplex-Labs/anything-llm/pull/704</t>
  </si>
  <si>
    <t>[BUG]: Browser height hiding sidebar options</t>
  </si>
  <si>
    <t>height conflict</t>
  </si>
  <si>
    <t>https://github.com/Mintplex-Labs/anything-llm/issues/670</t>
  </si>
  <si>
    <t>https://github.com/Mintplex-Labs/anything-llm/pull/693</t>
  </si>
  <si>
    <t>[BUG]: exception on calling LLM causes whole process to restart and hurts other clients</t>
  </si>
  <si>
    <t>no handle the LangChain streaming error from the LMChain failing for any reason</t>
  </si>
  <si>
    <t>https://github.com/Mintplex-Labs/anything-llm/issues/669</t>
  </si>
  <si>
    <t>https://github.com/Mintplex-Labs/anything-llm/pull/681</t>
  </si>
  <si>
    <t>if we have more than 20 workspace chats and we delete a chat then click previous or next buttons, a white screen would show until we refresh the page</t>
  </si>
  <si>
    <t>picked the wrong data structure, i.e., a ref, to delete the row, causing the error.</t>
  </si>
  <si>
    <t>UI: re-rendering issue</t>
  </si>
  <si>
    <t>https://github.com/Mintplex-Labs/anything-llm/issues/659</t>
  </si>
  <si>
    <t>https://github.com/Mintplex-Labs/anything-llm/pull/660</t>
  </si>
  <si>
    <t>[BUG]: When creating a workspace, if the name of the space contains Chinese characters, the corresponding number for the space is not generated, and it is not possible to navigate to the new space's interface, as shown in the figure.</t>
  </si>
  <si>
    <t>not consider special chars shown in a workspace name</t>
  </si>
  <si>
    <t>"assumption violation corner case: special char handling"</t>
  </si>
  <si>
    <t>https://github.com/Mintplex-Labs/anything-llm/issues/646</t>
  </si>
  <si>
    <t>https://github.com/Mintplex-Labs/anything-llm/pull/647</t>
  </si>
  <si>
    <t>[BUG]: Answers are not saved when using Azure OpenAI</t>
  </si>
  <si>
    <t>Azure responses are not accumulated when reloading</t>
  </si>
  <si>
    <t>missing code ...</t>
  </si>
  <si>
    <t>Azure OpenAI service</t>
  </si>
  <si>
    <t>https://github.com/Mintplex-Labs/anything-llm/issues/617</t>
  </si>
  <si>
    <t>https://github.com/Mintplex-Labs/anything-llm/pull/624</t>
  </si>
  <si>
    <t>Configuration items that are manually added to the environment file (.env) are removed if the web interface GUI is used to make changes to any settings that trigger rewriting the .env file.</t>
  </si>
  <si>
    <t>some settings in env should not be overwrited</t>
  </si>
  <si>
    <t>configuration overwrite</t>
  </si>
  <si>
    <t>https://github.com/Mintplex-Labs/anything-llm/issues/594</t>
  </si>
  <si>
    <t>https://github.com/Mintplex-Labs/anything-llm/pull/655</t>
  </si>
  <si>
    <t>The embeddings are not getting removed when I choose to remove from a workspace, can only be deleted if deleting the whole workspace.</t>
  </si>
  <si>
    <t>"When adding a new document to a workspace for lanceDB that also created the table, the submissions item would have a different id given to it by the collector that would overwrite the known document id that was stored in the database - making deletion of it impossible. This only impacted vectors that were totally new to the system (uncached) as cached documents would be able to be properly tracked."</t>
  </si>
  <si>
    <t>"ID mismatch between collector and db Data Integrity Issue orphaned data"</t>
  </si>
  <si>
    <t>https://github.com/Mintplex-Labs/anything-llm/issues/590</t>
  </si>
  <si>
    <t>https://github.com/Mintplex-Labs/anything-llm/pull/603</t>
  </si>
  <si>
    <t>[BUG]: No X button when citation name is long</t>
  </si>
  <si>
    <t>x button is not hidden for longer title names in the citation modal</t>
  </si>
  <si>
    <t>https://github.com/Mintplex-Labs/anything-llm/issues/586</t>
  </si>
  <si>
    <t>https://github.com/Mintplex-Labs/anything-llm/pull/602</t>
  </si>
  <si>
    <t>[BUG]: Not able to delete empty custom messages in the Apperance pane.</t>
  </si>
  <si>
    <t>corner case: I deleted the custom message completely including the "Double click to edit..." message. The area to enter the message got hidden. Now it is coming as an empty message at the homepage.</t>
  </si>
  <si>
    <t>"assumption violation corner case: missing the check on empty messages"</t>
  </si>
  <si>
    <t>https://github.com/Mintplex-Labs/anything-llm/issues/561</t>
  </si>
  <si>
    <t>the API paths are missing the host when hosting on remote server</t>
  </si>
  <si>
    <t>API not use relative hostname</t>
  </si>
  <si>
    <t>url misconfiguration</t>
  </si>
  <si>
    <t>https://github.com/Mintplex-Labs/anything-llm/issues/541</t>
  </si>
  <si>
    <t>https://github.com/Mintplex-Labs/anything-llm/commit/3e088f22b1f87112a3263ee3c231d9937139f59e</t>
  </si>
  <si>
    <t>Bug (Showstopper type): TypeError: tokenChunks.slice is not a function</t>
  </si>
  <si>
    <t>the tokenChunks is an integer value, not an array, therefore doesn't support the slice method (countFromString) to split the array into parts.</t>
  </si>
  <si>
    <t>"assumption violation corner case: unhandled type of input"</t>
  </si>
  <si>
    <t>https://github.com/Mintplex-Labs/anything-llm/issues/525</t>
  </si>
  <si>
    <t>its fix https://github.com/Mintplex-Labs/anything-llm/pull/528</t>
  </si>
  <si>
    <t>https://github.com/Mintplex-Labs/anything-llm/issues/539</t>
  </si>
  <si>
    <t>https://github.com/Mintplex-Labs/anything-llm/pull/549</t>
  </si>
  <si>
    <t>Error: Unsupported model type: whisper</t>
  </si>
  <si>
    <t>On AMD machines, Docker runs AnythingLLM in an x86 emulator on the container. This emulator overhead causes ONNX models to run very slowly if at all. This slowness also leads to timeouts on the HTTPS call to HF when downloading the models needed to embed,whisper, etc.</t>
  </si>
  <si>
    <t>hardware: architecture mismatch</t>
  </si>
  <si>
    <t>M1, Docker</t>
  </si>
  <si>
    <t>https://github.com/Mintplex-Labs/anything-llm/issues/537</t>
  </si>
  <si>
    <t>https://github.com/Mintplex-Labs/anything-llm/pull/567</t>
  </si>
  <si>
    <t>Number of Vectors' in Workspace Settings Not Updating Instantly After Uploading</t>
  </si>
  <si>
    <t>vector count should belong to workspace and be forced to reload</t>
  </si>
  <si>
    <t>"data inconsistency lazy loading"</t>
  </si>
  <si>
    <t>https://github.com/Mintplex-Labs/anything-llm/issues/516</t>
  </si>
  <si>
    <t>https://github.com/Mintplex-Labs/anything-llm/issues/527</t>
  </si>
  <si>
    <t>https://github.com/Mintplex-Labs/anything-llm/pull/534</t>
  </si>
  <si>
    <t>[Chore] Handle bad/invalid chunk from stream</t>
  </si>
  <si>
    <t>no handle of the edge case when the chunk is totally invalid</t>
  </si>
  <si>
    <t>"design flawreliability"</t>
  </si>
  <si>
    <t>"assumption violation (corner case: invalid chunk) missing the validation check on input chunk"</t>
  </si>
  <si>
    <t>https://github.com/Mintplex-Labs/anything-llm/issues/520</t>
  </si>
  <si>
    <t>https://github.com/Mintplex-Labs/anything-llm/pull/535</t>
  </si>
  <si>
    <t>Error: Unexpected token 'U', "Unauthorized" is not valid JSON when creating a new Workspace for a new invited user</t>
  </si>
  <si>
    <t>a new user should not be able to create its own new workspace, and should not see the button to do so</t>
  </si>
  <si>
    <t>https://github.com/Mintplex-Labs/anything-llm/issues/511</t>
  </si>
  <si>
    <t>https://github.com/Mintplex-Labs/anything-llm/pull/514</t>
  </si>
  <si>
    <t>Invalid OpenAI Token Limit</t>
  </si>
  <si>
    <t>the token count for Azure OpenAI has the GPT-4 turbo model is indeed missing from function validOpenAiTokenLimit</t>
  </si>
  <si>
    <t>"implementation error compatibility"</t>
  </si>
  <si>
    <t>feature incompleteness</t>
  </si>
  <si>
    <t>Azure OpenAI has the GPT-4 turbo model</t>
  </si>
  <si>
    <t>https://github.com/Mintplex-Labs/anything-llm/issues/456</t>
  </si>
  <si>
    <t>https://github.com/Mintplex-Labs/anything-llm/pull/465</t>
  </si>
  <si>
    <t>When retrieving information from a website with an exceptionally long file name, it renders the delete button on the interface unclickable.</t>
  </si>
  <si>
    <t>should truncate the super long file name to fit in the location</t>
  </si>
  <si>
    <t>https://github.com/Mintplex-Labs/anything-llm/issues/438</t>
  </si>
  <si>
    <t>BUG (LocalAI): API KEY not getting passed with Model Endpoint Request</t>
  </si>
  <si>
    <t>user does not follow the documentation to use API key</t>
  </si>
  <si>
    <t>https://github.com/Mintplex-Labs/anything-llm/issues/427</t>
  </si>
  <si>
    <t>https://github.com/Mintplex-Labs/anything-llm/pull/432</t>
  </si>
  <si>
    <t>Filenames that are not in latin script are displayed as garbage</t>
  </si>
  <si>
    <t>corner case of using latin</t>
  </si>
  <si>
    <t>https://github.com/Mintplex-Labs/anything-llm/issues/417</t>
  </si>
  <si>
    <t>https://github.com/Mintplex-Labs/anything-llm/pull/421</t>
  </si>
  <si>
    <t>API KEY is not getting passed when AnythingLLM requests models from LocalAI when a API KEY is set. Returns a 401.</t>
  </si>
  <si>
    <t>the API key is missing on the embedding and is not being inherited in the embedding file. Passthrough API key for all LocalAI API calls when defined by the user either in embedder or LLM setup, since LocalAI only use the API key currently</t>
  </si>
  <si>
    <t>"assumption violation corner case: unexpected API key usasge in LocalAI "</t>
  </si>
  <si>
    <t>LocalAI</t>
  </si>
  <si>
    <t>https://github.com/Mintplex-Labs/anything-llm/issues/397</t>
  </si>
  <si>
    <t>https://github.com/Mintplex-Labs/anything-llm/pull/398</t>
  </si>
  <si>
    <t>As an admin if i create a new user their password is hashed. If I go to /admin/users and update their password by entering any data into the password field. The users password is then saved as plaintext and therefore cannot be logged in with as it is an invalid hash.</t>
  </si>
  <si>
    <t>forget to rehash new password if it exists as the update will be given to us as plaintext.</t>
  </si>
  <si>
    <t>"data integrity issue Missing Data Validation (to make sure only hashed data is stored in db)"</t>
  </si>
  <si>
    <t>Storing passwords in plaintext is a critical security vulnerability.</t>
  </si>
  <si>
    <t>https://github.com/Mintplex-Labs/anything-llm/issues/384</t>
  </si>
  <si>
    <t>TypeError: AnthropicAI is not a constructor</t>
  </si>
  <si>
    <t>(probably fixed, but not shown in github issue)</t>
  </si>
  <si>
    <t>Anthropic</t>
  </si>
  <si>
    <t>https://github.com/Mintplex-Labs/anything-llm/issues/307</t>
  </si>
  <si>
    <t>https://github.com/Mintplex-Labs/anything-llm/pull/309</t>
  </si>
  <si>
    <t>Deploying to AWS cloud using the documentation provided results in a site that is unreachable.</t>
  </si>
  <si>
    <t>outdated documentation and config files</t>
  </si>
  <si>
    <t>https://github.com/Mintplex-Labs/anything-llm/issues/298</t>
  </si>
  <si>
    <t>https://github.com/Mintplex-Labs/anything-llm/pull/434</t>
  </si>
  <si>
    <t>citation not encoding as UTF8 format, showing some very strange characters compare with orginal chinese</t>
  </si>
  <si>
    <t>unidecode transliterates non-latin chars when reading input from pdf</t>
  </si>
  <si>
    <t>corner case: unexpected behavior from unidecode</t>
  </si>
  <si>
    <t>unidecode</t>
  </si>
  <si>
    <t>transliterate: write or print (a letter or word) using the closest corresponding letters of a different alphabet or script.</t>
  </si>
  <si>
    <t>https://github.com/Mintplex-Labs/anything-llm/issues/285</t>
  </si>
  <si>
    <t>TypeError: Cannot read properties of undefined (reading 'replace')</t>
  </si>
  <si>
    <t>N/A. no response from user</t>
  </si>
  <si>
    <t>https://github.com/Mintplex-Labs/anything-llm/issues/273</t>
  </si>
  <si>
    <t>Trying to utilize GPT-4 to chat with a local pdf getting this error: Request failed with status code 401</t>
  </si>
  <si>
    <t>user does not provide the OpenAI API key in the frontend LLM preference</t>
  </si>
  <si>
    <t>unclear documentation</t>
  </si>
  <si>
    <t>https://github.com/Mintplex-Labs/anything-llm/issues/220</t>
  </si>
  <si>
    <t>https://github.com/Mintplex-Labs/anything-llm/pull/222</t>
  </si>
  <si>
    <t>When in single-user mode and are focused on a workspace the prompt box appears over the open settings modal.</t>
  </si>
  <si>
    <t>wrong sizes of boxes</t>
  </si>
  <si>
    <t>https://github.com/Mintplex-Labs/anything-llm/issues/203</t>
  </si>
  <si>
    <t>https://github.com/Mintplex-Labs/anything-llm/pull/210</t>
  </si>
  <si>
    <t>when deleting file from workspace, seeing "PineconeClient: Error calling delete1: PineconeError: Number of provided ids: 1022 exceeds the maximum amount per request: 1000"</t>
  </si>
  <si>
    <t>When deleting vectors from Pinecone the data needs to be chunked in blocks of 1,000 ids per call. This is due to a limitation of Pinecone delete calls.</t>
  </si>
  <si>
    <t>corner case: dependency Pinecone</t>
  </si>
  <si>
    <t>Pinecone</t>
  </si>
  <si>
    <t>https://github.com/Mintplex-Labs/anything-llm/issues/189</t>
  </si>
  <si>
    <t>https://github.com/Mintplex-Labs/anything-llm/pull/201</t>
  </si>
  <si>
    <t>When the chat window is in excess of the height it will not autoscroll to the end of the chat window and instead requires the user to scroll to the end.</t>
  </si>
  <si>
    <t>unexpected behavior of window scroll</t>
  </si>
  <si>
    <t>https://github.com/Mintplex-Labs/anything-llm/issues/184</t>
  </si>
  <si>
    <t>https://github.com/Mintplex-Labs/anything-llm/pull/211</t>
  </si>
  <si>
    <t>Azure OpenAI Embed API says: "Too many inputs. The max number of inputs is 16."</t>
  </si>
  <si>
    <t>"This model version supports an array consisting of up to 16 inputs per API request."</t>
  </si>
  <si>
    <t>depedency</t>
  </si>
  <si>
    <t>corner case: unexpected API input limit</t>
  </si>
  <si>
    <t>Azure OpenAI</t>
  </si>
  <si>
    <t>https://learn.microsoft.com/en-us/azure/ai-services/openai/faq#i-m-trying-to-use-embeddings-and-received-the-error--invalidrequesterror--too-many-inputs--the-max-number-of-inputs-is-16---how-do-i-fix-this-</t>
  </si>
  <si>
    <t>Catagory2</t>
  </si>
  <si>
    <t>Catagory3</t>
  </si>
  <si>
    <t>Sub Catagory2</t>
  </si>
  <si>
    <t>Sub Catagory3</t>
  </si>
  <si>
    <t>Detail</t>
  </si>
  <si>
    <t>x</t>
  </si>
  <si>
    <t>user error</t>
  </si>
  <si>
    <t>setup</t>
  </si>
  <si>
    <t>missing validation</t>
  </si>
  <si>
    <t>buf_size was declared as static, causing the number of tensors that need to be allocated in ggml is wrong</t>
  </si>
  <si>
    <t>state management issue</t>
  </si>
  <si>
    <t>user request</t>
  </si>
  <si>
    <t>1. user's not using the correct flag GGML_CUDA_FORCE_DMMV for compilation. 
2. the requirement of number of columns are inconsistent in test-backend-ops and GGML_CUDA_DMMV_X</t>
  </si>
  <si>
    <t xml:space="preserve">implementation error 
</t>
  </si>
  <si>
    <t>mismatch parameters</t>
  </si>
  <si>
    <t>mismatches in alignment 
failure to satisfy parameter requirements</t>
  </si>
  <si>
    <t>assumption violation</t>
  </si>
  <si>
    <t>toolchain configuration error: makefile</t>
  </si>
  <si>
    <t>SP</t>
  </si>
  <si>
    <t>optimization required</t>
  </si>
  <si>
    <t>method misuse</t>
  </si>
  <si>
    <t>assumption violation (corner case: number of CUDA kernels)</t>
  </si>
  <si>
    <t>wrong condition used</t>
  </si>
  <si>
    <t>1. incorrectly assumed that with greedy sampling the size of the llama_token_data_array would be 1. Instead it is the vocabulary size. 
2. the tokens are not sorted at all which would cause issues when requesting only the probability of the top token with temperature 0</t>
  </si>
  <si>
    <t xml:space="preserve">design flaw
</t>
  </si>
  <si>
    <t>others</t>
  </si>
  <si>
    <t>QA</t>
  </si>
  <si>
    <t>oversight</t>
  </si>
  <si>
    <t>assumption violation (corner case: special token/vocabolary handling)</t>
  </si>
  <si>
    <t>container</t>
  </si>
  <si>
    <t>assumption violation (corner case: integer overflow)</t>
  </si>
  <si>
    <t>unclear logic</t>
  </si>
  <si>
    <t>assumption violation (corner case: special char handling)</t>
  </si>
  <si>
    <t>inconsistent design</t>
  </si>
  <si>
    <t>inconsistent design (id)</t>
  </si>
  <si>
    <t>assumption violation (corner case: wrong behavior)</t>
  </si>
  <si>
    <t>concurrency</t>
  </si>
  <si>
    <t>assumption violation (corner case: size of n_tokens)"</t>
  </si>
  <si>
    <t>assumption violation (corner case: request to use concurrency)</t>
  </si>
  <si>
    <t>browser</t>
  </si>
  <si>
    <t>web browser</t>
  </si>
  <si>
    <t>driver</t>
  </si>
  <si>
    <t>AMD propeitary driver</t>
  </si>
  <si>
    <t>Vulkan AMD GPUs drivers</t>
  </si>
  <si>
    <t>cannot reproduce</t>
  </si>
  <si>
    <t>developer cannot reproduce</t>
  </si>
  <si>
    <t>unfinished implementation</t>
  </si>
  <si>
    <t>https://github.com/ggerganov/llama.cpp/pull/6515</t>
  </si>
  <si>
    <t>DBRX</t>
  </si>
  <si>
    <t>assumption violation (corner case: size of tensors vs. size of buffer)</t>
  </si>
  <si>
    <t>assumption violation (corner case: size of non-contiguous tensor) 
buffer overflow</t>
  </si>
  <si>
    <t>root cause not know; only restore the code that previously worked</t>
  </si>
  <si>
    <t>-</t>
  </si>
  <si>
    <t>Resource Management</t>
  </si>
  <si>
    <t>resource management conflict (OSX Metal)</t>
  </si>
  <si>
    <t>macos</t>
  </si>
  <si>
    <t>no followup</t>
  </si>
  <si>
    <t xml:space="preserve">documentation flaw </t>
  </si>
  <si>
    <t>unclear doc</t>
  </si>
  <si>
    <t xml:space="preserve">expectation mismatch 
documentation ambiguity (how to use flags) previously worked repo has issues after new commit. </t>
  </si>
  <si>
    <t>1. documentation unclear 
2. incomplete upgrade to support single-client multi-prompt feature</t>
  </si>
  <si>
    <t>expectation mismatch 
partial implementation</t>
  </si>
  <si>
    <t>inconsistent design (state)</t>
  </si>
  <si>
    <t>assumption violation (corner case: size of tensors)</t>
  </si>
  <si>
    <t>other</t>
  </si>
  <si>
    <t>outdated doc</t>
  </si>
  <si>
    <t>method misuse: should use deep copy instead of shalow copy</t>
  </si>
  <si>
    <t>dependency: CUDA 
assumption violation (corner case: 3d/4d tensor)</t>
  </si>
  <si>
    <t>assumption violation (corner case: pattern on vocabularies)</t>
  </si>
  <si>
    <t>downgrade</t>
  </si>
  <si>
    <t>the original design and actual purposes of function llama_kv_cache_tokens_rm are different, causing confusion. function llama_kv_cache_seq_rm does not matching any sequence, which should be.</t>
  </si>
  <si>
    <t>inconsistent design (function)</t>
  </si>
  <si>
    <t xml:space="preserve">documentation flaw 
</t>
  </si>
  <si>
    <t>outdated server example
a functionality is correlated with the use of flag (cache_prompt) but not well documented</t>
  </si>
  <si>
    <t>OS
compiler</t>
  </si>
  <si>
    <t>User's Knowledge Gap</t>
  </si>
  <si>
    <t xml:space="preserve">OS </t>
  </si>
  <si>
    <t>hardware</t>
  </si>
  <si>
    <t>OS
hardware 
API</t>
  </si>
  <si>
    <t>developer created a wrong condition of has_prompt</t>
  </si>
  <si>
    <t>https://github.com/ggerganov/llama.cpp/pull/3882</t>
  </si>
  <si>
    <t>developer created a wrong condition of using KQ + KQV multi-batch</t>
  </si>
  <si>
    <t>Load Balancing and Scaling</t>
  </si>
  <si>
    <t>assumption violation (corner case: index out of bound)</t>
  </si>
  <si>
    <t>dependency: psutil does not support M1 chip</t>
  </si>
  <si>
    <t xml:space="preserve">The redirection to deleted chat happened because one of its parent elements were a Link component. Previously, upon pressing delete, stopEvent() was called to temporarily pause redirection, and redirection would resume after the delete process. I have changed the Link component into normal button with onClick redirection, maintaining the stopPropogation behavior. </t>
  </si>
  <si>
    <t>frontend: wrong use of button</t>
  </si>
  <si>
    <t>UE/UI</t>
  </si>
  <si>
    <t>UI: conflicting z-index setters of windows</t>
  </si>
  <si>
    <t>missing feature</t>
  </si>
  <si>
    <t>security</t>
  </si>
  <si>
    <t>auth</t>
  </si>
  <si>
    <t>backend: unclear design of login methods 
multi-account identity management issue</t>
  </si>
  <si>
    <t>assumption violation (corner case: didn't design with RTL languages in mind)</t>
  </si>
  <si>
    <t>assumption violation (corner case: did not consider stopwords)</t>
  </si>
  <si>
    <t>setup: wrong configuration of laion mail server.</t>
  </si>
  <si>
    <t>assumption violation: corner case: unicode display long names are not properly handled</t>
  </si>
  <si>
    <t>assumption violation (corner case: special char handling: regex only accounts for english)</t>
  </si>
  <si>
    <t>dependency: Firefox version not compatible</t>
  </si>
  <si>
    <t>markdown</t>
  </si>
  <si>
    <t>nextauth</t>
  </si>
  <si>
    <t>Missing Configuration</t>
  </si>
  <si>
    <t>assumption violation: poor list style choice</t>
  </si>
  <si>
    <t>assumption violation (corner case: didn’t account for user not writing in LOCALE cookie determined language)</t>
  </si>
  <si>
    <t>frontend: incorrrect parent-child relationship in menu</t>
  </si>
  <si>
    <t>State Management Issue</t>
  </si>
  <si>
    <t>frontend: used cookie instead of state for language</t>
  </si>
  <si>
    <t>assumption violation (corner case: long code)</t>
  </si>
  <si>
    <t>frontend: bad UX
backend: no task limit</t>
  </si>
  <si>
    <t>frontend: CORS
Firefox</t>
  </si>
  <si>
    <t>fix w/o detail</t>
  </si>
  <si>
    <t>assumption violation (corner case: frontend: include bad word list)</t>
  </si>
  <si>
    <t xml:space="preserve"> </t>
  </si>
  <si>
    <t>Unfinished Implementation</t>
  </si>
  <si>
    <t>assumption violation (corner case: config and binaries are inconsistent, which exists in config but not in the path storing binaries)</t>
  </si>
  <si>
    <t xml:space="preserve">dependency: broken external dependency url 
missing url validation check 
unhandled exception </t>
  </si>
  <si>
    <t xml:space="preserve">missing validation
</t>
  </si>
  <si>
    <t>unhandled exception</t>
  </si>
  <si>
    <t>assumption violation (corner case: wrong backend field filled in config file)</t>
  </si>
  <si>
    <t>assumption violation (corner case: resource (memory) management when having two workers)</t>
  </si>
  <si>
    <t>compatibility conflict between the optimum intel dependency(1.18.2) and PyTroch versions earlier than 2.4.0</t>
  </si>
  <si>
    <t>setup: llm and architecture need to be compatible</t>
  </si>
  <si>
    <t>setup: needs a 'make clean'</t>
  </si>
  <si>
    <t>inconsistency in downloader
null pointer deference</t>
  </si>
  <si>
    <t>UPX</t>
  </si>
  <si>
    <t>UPX compression causing errors</t>
  </si>
  <si>
    <t>hardware
runtime</t>
  </si>
  <si>
    <t>N/A. no PR, no follow up, only mentioned it's completed.
guess: compatibility: dependency picked for communication (libp2p -&gt; PubSub)</t>
  </si>
  <si>
    <t>absence of Version assignment line (developer's fault)</t>
  </si>
  <si>
    <t>UI: wrong field used in html</t>
  </si>
  <si>
    <t>Architecture detection</t>
  </si>
  <si>
    <t>missing configuration</t>
  </si>
  <si>
    <t>setup: docker</t>
  </si>
  <si>
    <t>It seems like LocalAI requires a specific version of the protobuf dependency, that is not installed with Brew. The problem could be with brew not correctly linking the dependency or with the LocalAI hardcoded version of the dependency. But the general problem with macOS &amp; LocalAI is its constantly misaligned dependency required by localai with the dependency available on mac, hope that part can be improved in localai.</t>
  </si>
  <si>
    <t>runtime: docker 
dependency: pciutil</t>
  </si>
  <si>
    <t>assumption violation (corner case: special LLM results are not handled)</t>
  </si>
  <si>
    <t xml:space="preserve">configuration error
</t>
  </si>
  <si>
    <t>assumption violation (corner case: intel pip index error are not handled)</t>
  </si>
  <si>
    <t xml:space="preserve">MacOS </t>
  </si>
  <si>
    <t>when OpenVino models were added to the gallery PHi-2 "Trust_remote_code: true" was pushed</t>
  </si>
  <si>
    <t>secuirty warning: warn users about trust_remote_code</t>
  </si>
  <si>
    <t>"backends are hardcoded in binary section rather then being autloaded the old CPU without support for CPU instructions used in compile time."
insufficient CPU flagsets: an old CPU without support for CPU instructions used in compile time.</t>
  </si>
  <si>
    <t>script: models and paths in building scripts are hardcoded</t>
  </si>
  <si>
    <t>CPUs</t>
  </si>
  <si>
    <t>User is reporting the LocalAI is rambaling in italian</t>
  </si>
  <si>
    <t>Kubernetes</t>
  </si>
  <si>
    <t>Kubernetes: out of memory</t>
  </si>
  <si>
    <t>The docs use a {{&lt; version &gt; }} dynamic value referncing json filehttps://github.com/mudler/LocalAI/blob/master/docs/data/version.json. it is causing all the docker commands to have the emoji and incorrect values in https://localai.io/docs/getting-started/run-other-models/</t>
  </si>
  <si>
    <t>assumption violation (corner case: pip install for intel works differently)</t>
  </si>
  <si>
    <t>setup: wrong command for building target</t>
  </si>
  <si>
    <t>setup: XCode needs to be set</t>
  </si>
  <si>
    <t>setup: bad configuration of docker</t>
  </si>
  <si>
    <t>assumption violation (corner case: API: special response_format for OpenAPI not considered)</t>
  </si>
  <si>
    <r>
      <rPr>
        <color rgb="FF000000"/>
      </rPr>
      <t xml:space="preserve">assumption violation (corner case: finding GPU memory size for both NVIDIA GPUs and non-NVIDIA GPUs not handled correctly NVIDIA WSL2 detection patch yesterday </t>
    </r>
    <r>
      <rPr>
        <color rgb="FF1155CC"/>
        <u/>
      </rPr>
      <t>https://github.com/mudler/LocalAI/pull/1891</t>
    </r>
    <r>
      <rPr>
        <color rgb="FF000000"/>
      </rPr>
      <t>)</t>
    </r>
  </si>
  <si>
    <t>assumption violation (corner case: stopwords for mistral-openorca is different)</t>
  </si>
  <si>
    <t>assumption violation (corner case: special requirement from llm)</t>
  </si>
  <si>
    <t>validation handling fail 
incomplete design logic of user validation</t>
  </si>
  <si>
    <t>assumption violation (coner case: special char handling)</t>
  </si>
  <si>
    <t>assumption violation (coner case: boundary condition violation uncaught exceptions)</t>
  </si>
  <si>
    <t>backend: logic error of loading pdf 
dependency: pdf-parse</t>
  </si>
  <si>
    <t xml:space="preserve">implementation error
</t>
  </si>
  <si>
    <t>oversight
Data Integrity Issue
Context leak</t>
  </si>
  <si>
    <t>dependency: LanceDB 
hardware: CPU supports AVX2</t>
  </si>
  <si>
    <t>assumption violation (corner case: special llm handling when it has no model selection or dropdown)</t>
  </si>
  <si>
    <t>OpenAI
Anthropic</t>
  </si>
  <si>
    <t>API</t>
  </si>
  <si>
    <t>build environemnt: missing dependency</t>
  </si>
  <si>
    <t>assumption violation (corner case: user can have empty msg)</t>
  </si>
  <si>
    <t>assumption violation (corner case: auth: token expiration handling bug missing validation of input (null))</t>
  </si>
  <si>
    <t>Access Control Vulnerability: permission escalation. 
role-based access control (RBAC) failure</t>
  </si>
  <si>
    <t>exception: db migration failure missing the handle of migration failure</t>
  </si>
  <si>
    <t>Missing Feature</t>
  </si>
  <si>
    <t>Access Control Vulnerability: permission escalation. role-based access control (RBAC) failure</t>
  </si>
  <si>
    <t>Conflict configuration</t>
  </si>
  <si>
    <t>ID mismatch between collector and db 
Data Integrity Issue 
orphaned data</t>
  </si>
  <si>
    <t>assumption violation (corner case: UI)</t>
  </si>
  <si>
    <t>assumption violation corner case: missing the check on empty messages</t>
  </si>
  <si>
    <t>assumption violation (corner case: unhandled type of input)</t>
  </si>
  <si>
    <t>data inconsistency 
lazy loading</t>
  </si>
  <si>
    <t>assumption violation (corner case: invalid chunk) 
missing the validation check on input chunk</t>
  </si>
  <si>
    <t>assumption violation (corner case: unexpected API key usasge in LocalAI)</t>
  </si>
  <si>
    <t>data integrity issue 
Missing Data Validation (to make sure only hashed data is stored in db)</t>
  </si>
  <si>
    <t>assumption violation (corner case: unexpected behavior from unidecode)</t>
  </si>
  <si>
    <t>dependency: Pinecone</t>
  </si>
  <si>
    <t>assumption violation (corner case: unexpected API input limit)</t>
  </si>
  <si>
    <t xml:space="preserve">calculate the number of strings -&gt; </t>
  </si>
  <si>
    <t>#non-empty cells -&gt;</t>
  </si>
  <si>
    <t>#docker</t>
  </si>
  <si>
    <t>#windows</t>
  </si>
  <si>
    <t>#macos</t>
  </si>
  <si>
    <t>#linux</t>
  </si>
  <si>
    <t>#ubuntu</t>
  </si>
  <si>
    <t>total</t>
  </si>
  <si>
    <t>total issues</t>
  </si>
  <si>
    <t>total PR/commit</t>
  </si>
  <si>
    <t>94 has no fix</t>
  </si>
  <si>
    <t>Category</t>
  </si>
  <si>
    <t>#issues</t>
  </si>
  <si>
    <t>persentage</t>
  </si>
  <si>
    <t>Subcategory</t>
  </si>
  <si>
    <t>Refined Term</t>
  </si>
  <si>
    <t>Implementation</t>
  </si>
  <si>
    <t>Partial or Incomplete Implementation</t>
  </si>
  <si>
    <t>Method Misuse</t>
  </si>
  <si>
    <t>the incorrect or unintended use of programming constructs (such as pointers, functions, or data structures) or libraries within the codebase</t>
  </si>
  <si>
    <t>Assumption Violation</t>
  </si>
  <si>
    <t>Incorrect Assumptions in Implementation, causing integer overflow, index outof bound, oversight of special chars, etc.</t>
  </si>
  <si>
    <t>Oversight</t>
  </si>
  <si>
    <t>Oversights or Neglected Details, e.g., missing the update of fields, missing function calls, used wrong pattern in URL or API</t>
  </si>
  <si>
    <t>Wrong Condition Used</t>
  </si>
  <si>
    <t>Incorrect Conditional Logic or Return Value</t>
  </si>
  <si>
    <t>failure of managing and maintaining the correct system state</t>
  </si>
  <si>
    <t>Concurrency</t>
  </si>
  <si>
    <t>Bad Concurrency Management or Concurrency Bugs (e.g., data race)</t>
  </si>
  <si>
    <t>Mismatch Parameters</t>
  </si>
  <si>
    <t>Parameter Mismatch When Implementating functions</t>
  </si>
  <si>
    <t>User Experience and Interface (UE/UI)</t>
  </si>
  <si>
    <t>wrong size/alignment or missing height/width of windows or missing style/label in CSS</t>
  </si>
  <si>
    <t>Design</t>
  </si>
  <si>
    <t>Authentication &amp; Authorization</t>
  </si>
  <si>
    <t>Authentication Design Flaw</t>
  </si>
  <si>
    <t>Unclear Logic</t>
  </si>
  <si>
    <t>Wrong or Unclear Logic in Function/Feature/Input Design</t>
  </si>
  <si>
    <t>Incomplete Feature Implementation</t>
  </si>
  <si>
    <t>Inconsistent Design</t>
  </si>
  <si>
    <t>Design Inconsistencies of functions, states, parameters and configuration files</t>
  </si>
  <si>
    <t>Missing Validation</t>
  </si>
  <si>
    <t>Lack of Validation Mechanisms for input, downloaded data, program state</t>
  </si>
  <si>
    <t>Incorrect Assumptions in Design the operations for tensors, tokens, vocabularies</t>
  </si>
  <si>
    <t>Unhandled Exception</t>
  </si>
  <si>
    <t>the system design does not account for potential exception handling</t>
  </si>
  <si>
    <t>Configuration</t>
  </si>
  <si>
    <t>Conflict Configuration</t>
  </si>
  <si>
    <t>developer's typo</t>
  </si>
  <si>
    <t>Hardware</t>
  </si>
  <si>
    <t>Container</t>
  </si>
  <si>
    <t>Docker Misconfiguration</t>
  </si>
  <si>
    <t>Missing Coner Cases in Configuration for specific OS or Architecture</t>
  </si>
  <si>
    <t>failure of managing and maintaining the correct state of configuration parameters</t>
  </si>
  <si>
    <t>Missing Validation of successful migration</t>
  </si>
  <si>
    <t>Compatibility</t>
  </si>
  <si>
    <t>CPU/GPU/Architecture Compatibility</t>
  </si>
  <si>
    <t>Dependency</t>
  </si>
  <si>
    <t>Third-Party Library/Dependency/Tool Compatibility, e.g., CUDA</t>
  </si>
  <si>
    <t>Container Compatibility</t>
  </si>
  <si>
    <t>OS or compiler Compatibility</t>
  </si>
  <si>
    <t>LLM</t>
  </si>
  <si>
    <t>Model Compatibility</t>
  </si>
  <si>
    <t>Bias Assumptions about LLM tensors, e.g., mismatch in alignment</t>
  </si>
  <si>
    <t>User Error</t>
  </si>
  <si>
    <t>users lack the necessary understanding to use the app correctly</t>
  </si>
  <si>
    <t>Setup</t>
  </si>
  <si>
    <t>Incorrect Setup in Docker, dependency or documentation (API)</t>
  </si>
  <si>
    <t>Others</t>
  </si>
  <si>
    <t>Unstable Internect Connection, Broken Hardware or Typo of User Input</t>
  </si>
  <si>
    <t>Documentation</t>
  </si>
  <si>
    <t>Unclear Doc</t>
  </si>
  <si>
    <t>No detail or ambiguous about flag usage/command/depencency information provided in Documentation</t>
  </si>
  <si>
    <t>Outdated Doc</t>
  </si>
  <si>
    <t>Outdated or Stale Documentation</t>
  </si>
  <si>
    <t>Dependency Error</t>
  </si>
  <si>
    <t>LLM (dependency: llm)</t>
  </si>
  <si>
    <t>Model Dependency Issue</t>
  </si>
  <si>
    <t>Diver, Web Browser, Markdown, Kubernetes, nextauth.js, broken URL etc.</t>
  </si>
  <si>
    <t>Quality Assurance (QA)</t>
  </si>
  <si>
    <t>Countinuous Integration</t>
  </si>
  <si>
    <t>CI/CD setup for model training and deployment</t>
  </si>
  <si>
    <t>Regression</t>
  </si>
  <si>
    <t>Scalability and Performance (SP)</t>
  </si>
  <si>
    <t>Managing high-volume requests, infrastructure scaling</t>
  </si>
  <si>
    <t>High memory/processing needs, cloud resource cost optimization</t>
  </si>
  <si>
    <t>Optimization Required</t>
  </si>
  <si>
    <t>User Request</t>
  </si>
  <si>
    <t>Optimization/Feature/Security Warning Request</t>
  </si>
  <si>
    <t>subcategory</t>
  </si>
  <si>
    <t>count</t>
  </si>
  <si>
    <t>percentage</t>
  </si>
  <si>
    <t>assumptionviolation</t>
  </si>
  <si>
    <t>ue/ui</t>
  </si>
  <si>
    <t>unclearlogic</t>
  </si>
  <si>
    <t>unfinishedimplementation</t>
  </si>
  <si>
    <t>missingvalidation</t>
  </si>
  <si>
    <t>methodmisuse</t>
  </si>
  <si>
    <t>missingconfiguration</t>
  </si>
  <si>
    <t>statemanagementissue</t>
  </si>
  <si>
    <t>wrongconditionused</t>
  </si>
  <si>
    <t>outdateddoc</t>
  </si>
  <si>
    <t>uncleardoc</t>
  </si>
  <si>
    <t>inconsistentdesign</t>
  </si>
  <si>
    <t>os</t>
  </si>
  <si>
    <t>unhandledexception</t>
  </si>
  <si>
    <t>mismatchparameters</t>
  </si>
  <si>
    <t>user'sknowledgegap</t>
  </si>
  <si>
    <t>ci</t>
  </si>
  <si>
    <t>missingfeature</t>
  </si>
  <si>
    <t>optimizationrequired</t>
  </si>
  <si>
    <t>dependency:llm</t>
  </si>
  <si>
    <t>permissionerror</t>
  </si>
  <si>
    <t>resourcemanagement</t>
  </si>
  <si>
    <t>kubernetes</t>
  </si>
  <si>
    <t>loadbalancingandscaling</t>
  </si>
  <si>
    <t>upx</t>
  </si>
  <si>
    <t>conflictconfiguration</t>
  </si>
  <si>
    <t>GitHub Repository</t>
  </si>
  <si>
    <t>Languages</t>
  </si>
  <si>
    <t>#Star/#Fork</t>
  </si>
  <si>
    <t>Use/Share API Key</t>
  </si>
  <si>
    <t>Upload Personal files</t>
  </si>
  <si>
    <t>Used LLMs</t>
  </si>
  <si>
    <t>Use Cache/Log</t>
  </si>
  <si>
    <t>\circled{1} NextChat</t>
  </si>
  <si>
    <t>A cross-platform ChatGPT/Gemini UI.</t>
  </si>
  <si>
    <t>TypeScript</t>
  </si>
  <si>
    <t>66.4k/54.1k</t>
  </si>
  <si>
    <t>Yes/?</t>
  </si>
  <si>
    <t>No</t>
  </si>
  <si>
    <t>ChatGPT,Gemini</t>
  </si>
  <si>
    <t>Yes/No</t>
  </si>
  <si>
    <t>\circled{2} Open-Assistant</t>
  </si>
  <si>
    <t>A chat-based assistant that understands tasks, can interact with third-party systems,</t>
  </si>
  <si>
    <t>Python</t>
  </si>
  <si>
    <t>36.6k/3.2k</t>
  </si>
  <si>
    <t>ChatGPT,HuggingFace</t>
  </si>
  <si>
    <t>Yes/Yes</t>
  </si>
  <si>
    <t>and retrieve information dynamically to do so.</t>
  </si>
  <si>
    <t>\circled{3} quivr</t>
  </si>
  <si>
    <t>A personal productivity assistant (RAG).</t>
  </si>
  <si>
    <t>Typescript</t>
  </si>
  <si>
    <t>31.6k/3.1k</t>
  </si>
  <si>
    <t>Yes</t>
  </si>
  <si>
    <t>ChatGPT</t>
  </si>
  <si>
    <t>No/Yes</t>
  </si>
  <si>
    <t>\circled{4} lobe-chat</t>
  </si>
  <si>
    <t>An open-source, modern-design ChatGPT/LLMs UI/Framework.</t>
  </si>
  <si>
    <t>27.2k/3.1k</t>
  </si>
  <si>
    <t>Many major LLMs</t>
  </si>
  <si>
    <t>\circled{5} Langchain-Chatchat</t>
  </si>
  <si>
    <t>A LLM application aims to implement knowledge and search engine based QA based</t>
  </si>
  <si>
    <t>26.7k/4.7k</t>
  </si>
  <si>
    <t>on Langchain and open-source or remote LLM API.</t>
  </si>
  <si>
    <t>\circled{6} chatgpt-mac</t>
  </si>
  <si>
    <t>ChatGPT for Mac, living in your menubar.</t>
  </si>
  <si>
    <t>Javascript</t>
  </si>
  <si>
    <t>6.2k/508</t>
  </si>
  <si>
    <t>No/No</t>
  </si>
  <si>
    <t>\circled{7} chatgpt-android</t>
  </si>
  <si>
    <t>ChatGPT Android demonstrates a Chatbot application using OpenAI's chat API on</t>
  </si>
  <si>
    <t>Kotlin</t>
  </si>
  <si>
    <t>3.5k/205</t>
  </si>
  <si>
    <t>Android with Stream Chat SDK for Compose.</t>
  </si>
  <si>
    <t>\circled{8} chat-with-gpt</t>
  </si>
  <si>
    <t>An open-source ChatGPT app with a voice</t>
  </si>
  <si>
    <t>2.3k/461</t>
  </si>
  <si>
    <t>\circled{9} ChatGptWeb</t>
  </si>
  <si>
    <t>A commercially-viable ChatGPT web application built with React.</t>
  </si>
  <si>
    <t>1.3k/462</t>
  </si>
  <si>
    <t>No/?</t>
  </si>
  <si>
    <t>\circled{10} ChatGPT-android-app</t>
  </si>
  <si>
    <t>An Android app for accessing ChatGPT</t>
  </si>
  <si>
    <t>326/56</t>
  </si>
  <si>
    <t>\circled{11} chatgpt-lite</t>
  </si>
  <si>
    <t>A lightweight ChatGPT web interface.</t>
  </si>
  <si>
    <t>153/70</t>
  </si>
  <si>
    <t>\circled{12} chatgpt-spring-boot-starter</t>
  </si>
  <si>
    <t>A ChatGPT starter to use ChatGPT in Spring boot project easily.</t>
  </si>
  <si>
    <t>Java</t>
  </si>
  <si>
    <t>220/57</t>
  </si>
  <si>
    <t>\circled{13} leet-chatgpt-extension</t>
  </si>
  <si>
    <t>AI-powered browser extension that enhances your Leetcode and hacker-rank experience.</t>
  </si>
  <si>
    <t>141/9</t>
  </si>
  <si>
    <t>\circled{14} AnythingLLM</t>
  </si>
  <si>
    <t>A multi-user ChatGPT for any LLMs and vector database.</t>
  </si>
  <si>
    <t>JavaScript</t>
  </si>
  <si>
    <t>10.2k/1.1k</t>
  </si>
  <si>
    <t>\circled{15} ChatGPT Web Share</t>
  </si>
  <si>
    <t>A ChatGPT sharing solution suitable for individuals or teams</t>
  </si>
  <si>
    <t>Vue,Python,TypeScript</t>
  </si>
  <si>
    <t>4k/627</t>
  </si>
  <si>
    <t>\circled{16} ShellGPT</t>
  </si>
  <si>
    <t>A free chatgpt client supporting online search.</t>
  </si>
  <si>
    <t>2k/241</t>
  </si>
  <si>
    <t>ChatGPT,Claude</t>
  </si>
  <si>
    <t>\circled{17} hackGPT</t>
  </si>
  <si>
    <t>Do hackerish things through OpenAI and ChatGPT.</t>
  </si>
  <si>
    <t>Jupyter Notebook,Python</t>
  </si>
  <si>
    <t>728/161</t>
  </si>
  <si>
    <t>Yes/ Yes</t>
  </si>
  <si>
    <t>\circled{18} ChatIE</t>
  </si>
  <si>
    <t>Zero-Shot Information Extraction via Chatting with ChatGPT.</t>
  </si>
  <si>
    <t>Python, JavaScript</t>
  </si>
  <si>
    <t>709/58</t>
  </si>
  <si>
    <t>\circled{19} ChatGPT-Vercel</t>
  </si>
  <si>
    <t>Create a private ChatGPT website with one-click for free using Vercel.</t>
  </si>
  <si>
    <t>540/410</t>
  </si>
  <si>
    <t>\circled{20} AISuperDomain</t>
  </si>
  <si>
    <t>Integrate multiple leading AI models into a single desktop application.</t>
  </si>
  <si>
    <t>C\#</t>
  </si>
  <si>
    <t>270/32</t>
  </si>
  <si>
    <t>\circled{21} AICat</t>
  </si>
  <si>
    <t>Multiplatform Client for ChatGPT using SwiftUI.</t>
  </si>
  <si>
    <t>Swift</t>
  </si>
  <si>
    <t>224/41</t>
  </si>
  <si>
    <t>\circled{22} MatGPT</t>
  </si>
  <si>
    <t>A MATLAB app that allows you to easily access OpenAI's ChatGPT API.</t>
  </si>
  <si>
    <t>MATLAB</t>
  </si>
  <si>
    <t>183/23</t>
  </si>
  <si>
    <t>\circled{23} FreeGPT WebUI</t>
  </si>
  <si>
    <t>A WebUI utilizing the GPT4Free API.</t>
  </si>
  <si>
    <t>180/93</t>
  </si>
  <si>
    <t>\circled{24} Compose ChatGPT Kotlin</t>
  </si>
  <si>
    <t>An open-source Android chatbot application using Kotlin and OpenAI's API.</t>
  </si>
  <si>
    <t>179/27</t>
  </si>
  <si>
    <t>\circled{25} Muchat</t>
  </si>
  <si>
    <t>Team version of ChatGPT web application.</t>
  </si>
  <si>
    <t>Shell</t>
  </si>
  <si>
    <t>176/30</t>
  </si>
  <si>
    <t>\circled{26} Effibot</t>
  </si>
  <si>
    <t>A ChatGPT server with tree-based data structure for efficient context management.</t>
  </si>
  <si>
    <t>Go</t>
  </si>
  <si>
    <t>158/25</t>
  </si>
  <si>
    <t>\circled{27} LeetChatGPT</t>
  </si>
  <si>
    <t>AI-powered browser extension that enhances your leetcode and hacker-rank experience.</t>
  </si>
  <si>
    <t>\circled{28} Docker ChatGPT</t>
  </si>
  <si>
    <t>One-click local version of ChatGPT.</t>
  </si>
  <si>
    <t>Dockerfile</t>
  </si>
  <si>
    <t>110/17</t>
  </si>
  <si>
    <t>ChatGPT, Claude</t>
  </si>
  <si>
    <t>\circled{29} Chat to your database</t>
  </si>
  <si>
    <t>An experimental app to test the abilities of LLMs to query SQL databases using</t>
  </si>
  <si>
    <t>108/23</t>
  </si>
  <si>
    <t>natural language.</t>
  </si>
  <si>
    <t>\circled{30} ChatGPT Desktop Application</t>
  </si>
  <si>
    <t>ChatGPT Desktop Application (Mac, Windows and Linux).</t>
  </si>
  <si>
    <t>Rust</t>
  </si>
  <si>
    <t>46.7k/5.4k</t>
  </si>
  <si>
    <t>\circled{31} Pake</t>
  </si>
  <si>
    <t>Turn any webpage into a desktop app with Rust (Mac, Windows and Linux).</t>
  </si>
  <si>
    <t>22.6k/3.5k</t>
  </si>
  <si>
    <t>\circled{32} NoFWL</t>
  </si>
  <si>
    <t>NoFWL Desktop Application (Mac, Windows and Linux).</t>
  </si>
  <si>
    <t>4.2k/382</t>
  </si>
  <si>
    <t>\circled{33} chat-ai-desktop</t>
  </si>
  <si>
    <t>Unofficial ChatGPT desktop app for Mac and Windows menu bar.</t>
  </si>
  <si>
    <t>1.9k/183</t>
  </si>
  <si>
    <t>\circled{34} ChatGPT-Desktop</t>
  </si>
  <si>
    <t>Blazingly fast for Chatgpt API, productivity Chat Assistant.</t>
  </si>
  <si>
    <t>Vue,TypeScript,Rust</t>
  </si>
  <si>
    <t>1.7k/186</t>
  </si>
  <si>
    <t>\circled{35} ChatWizard</t>
  </si>
  <si>
    <t>OpenAI chat client desktop app (Windows, MacOS, Linux)</t>
  </si>
  <si>
    <t>Typescript,Rust</t>
  </si>
  <si>
    <t>119/7</t>
  </si>
  <si>
    <t>\circled{36} llm-app</t>
  </si>
  <si>
    <t>LLM App templates for RAG, knowledge mining, and stream analytics.</t>
  </si>
  <si>
    <t>2.4k/151</t>
  </si>
  <si>
    <t>\circled{37} laravel</t>
  </si>
  <si>
    <t>A supercharged PHP API client that allows you to interact with OpenAI API.</t>
  </si>
  <si>
    <t>PHP</t>
  </si>
  <si>
    <t>2.1k/150</t>
  </si>
  <si>
    <t>\circled{38} inrl-bot-md</t>
  </si>
  <si>
    <t>A simple WhatsApp Bot.</t>
  </si>
  <si>
    <t>353/4.8k</t>
  </si>
  <si>
    <t>\circled{39} nlp-resume-parser</t>
  </si>
  <si>
    <t>NLP-powered, GPT-3 enabled Resume Parser from PDF to JSON.</t>
  </si>
  <si>
    <t>Python,HTML</t>
  </si>
  <si>
    <t>211/45</t>
  </si>
  <si>
    <t>\circled{40} SoraFlows</t>
  </si>
  <si>
    <t>The most powerful and modular Sora WebUI, api and backend with OpenAI's Sora Model.</t>
  </si>
  <si>
    <t>179/22</t>
  </si>
  <si>
    <t>\circled{41} symfony</t>
  </si>
  <si>
    <t>168/22</t>
  </si>
  <si>
    <t>\circled{42} GymGo</t>
  </si>
  <si>
    <t>An environment of the board game Go using OpenAI's Gym API.</t>
  </si>
  <si>
    <t>162/32</t>
  </si>
  <si>
    <t>\circled{43} chatgpt-on-wechat</t>
  </si>
  <si>
    <t>A chatbot integrating WeChat and multiple LLMs.</t>
  </si>
  <si>
    <t>24.4k/6.7k</t>
  </si>
  <si>
    <t>Gemini,ChatGPT,Claude</t>
  </si>
  <si>
    <t>\circled{44} ChuanhuChatGPT</t>
  </si>
  <si>
    <t>GUI for ChatGPT API and many LLMs.</t>
  </si>
  <si>
    <t>Python,JavaScript</t>
  </si>
  <si>
    <t>14.6k/2.2k</t>
  </si>
  <si>
    <t>%</t>
  </si>
  <si>
    <t>Supports agents, file-based QA, GPT finetuning and query with web search.</t>
  </si>
  <si>
    <t>\circled{45} LibreChat</t>
  </si>
  <si>
    <t>LibreChat brings together the future of assistant AIs.</t>
  </si>
  <si>
    <t>TypeScript,JavaScript</t>
  </si>
  <si>
    <t>9.6k/1.7k</t>
  </si>
  <si>
    <t>\circled{46} Easydict</t>
  </si>
  <si>
    <t>Concise and easy-to-use translation dictionary MacOS App.</t>
  </si>
  <si>
    <t>Objective-C</t>
  </si>
  <si>
    <t>5.8k/291</t>
  </si>
  <si>
    <t>Gemini,ChatGPT</t>
  </si>
  <si>
    <t>\circled{47} Yank Note</t>
  </si>
  <si>
    <t>A highly extensible Markdown editor.</t>
  </si>
  <si>
    <t>TypeScript,Vue</t>
  </si>
  <si>
    <t>5.3k/856</t>
  </si>
  <si>
    <t>\circled{48} GeminiProChat</t>
  </si>
  <si>
    <t>Minimal web UI for GeminiPro.</t>
  </si>
  <si>
    <t>TypeScript,Astro</t>
  </si>
  <si>
    <t>4k/11.9k</t>
  </si>
  <si>
    <t>Gemini</t>
  </si>
  <si>
    <t>\circled{49} Noi</t>
  </si>
  <si>
    <t>An AI-enhanced, customizable browser designed to streamline your digital experience.</t>
  </si>
  <si>
    <t>JavaScript,TypeScript</t>
  </si>
  <si>
    <t>3.5k/238</t>
  </si>
  <si>
    <t>\circled{50} casibase</t>
  </si>
  <si>
    <t>Open-source AI LangChain-like RAG knowledge database</t>
  </si>
  <si>
    <t>2k/289</t>
  </si>
  <si>
    <t>with web UI and Enterprise SSO.</t>
  </si>
  <si>
    <t>% \circled{51} Gemini~\cite{regressiontesting}</t>
  </si>
  <si>
    <t>A utility for regression testing the visual appearance of web pages.</t>
  </si>
  <si>
    <t>1.5k/150</t>
  </si>
  <si>
    <t>% \circled{49} Amfora~\cite{makew0rldamfora}</t>
  </si>
  <si>
    <t>A fancy terminal browser for the Gemini protocol.</t>
  </si>
  <si>
    <t>1.1k/68</t>
  </si>
  <si>
    <t>% \circled{50} lagrange~\cite{skyjakelagrange}</t>
  </si>
  <si>
    <t>A Beautiful Gemini Client</t>
  </si>
  <si>
    <t>C</t>
  </si>
  <si>
    <t>1.1k/58</t>
  </si>
  <si>
    <t>\circled{51} llama.cpp</t>
  </si>
  <si>
    <t>An inference of Meta's LLaMA model (and others) in pure C/C++.</t>
  </si>
  <si>
    <t>C++,C</t>
  </si>
  <si>
    <t>55.5k/7.8k</t>
  </si>
  <si>
    <t>LLaMA,ChatGPT</t>
  </si>
  <si>
    <t>\circled{52} LocalAI</t>
  </si>
  <si>
    <t>The free, open-source OpenAI alternative.</t>
  </si>
  <si>
    <t>C++,Go</t>
  </si>
  <si>
    <t>19k/1.4k</t>
  </si>
  <si>
    <t>\circled{53} vLLM</t>
  </si>
  <si>
    <t>A high-throughput and memory-efficient inference and serving engine for LLMs.</t>
  </si>
  <si>
    <t>Python,CUDA</t>
  </si>
  <si>
    <t>17.8k/2.3k</t>
  </si>
  <si>
    <t>\circled{54} LLaVA</t>
  </si>
  <si>
    <t>Visual instruction tuning towards large language and vision models</t>
  </si>
  <si>
    <t>15.9k/1.7k</t>
  </si>
  <si>
    <t>with GPT-4 level capabilities.</t>
  </si>
  <si>
    <t>\circled{55} serge</t>
  </si>
  <si>
    <t>A web interface for chatting with Alpaca through llama.cpp.</t>
  </si>
  <si>
    <t>Svelte,Python</t>
  </si>
  <si>
    <t>5.5k/393</t>
  </si>
  <si>
    <t>#yes</t>
  </si>
  <si>
    <t>#yes/yes</t>
  </si>
  <si>
    <t>#yes/?</t>
  </si>
  <si>
    <t>#no/no</t>
  </si>
  <si>
    <t>#yes/no</t>
  </si>
  <si>
    <t>#chatgpt</t>
  </si>
  <si>
    <t>#many major llms</t>
  </si>
  <si>
    <t>#gemini</t>
  </si>
  <si>
    <t>&gt;1 llm</t>
  </si>
  <si>
    <t>\textbf{\gh\ Repository}</t>
  </si>
  <si>
    <t>Commit Hash</t>
  </si>
  <si>
    <t>API Key Locations</t>
  </si>
  <si>
    <t>The same API key or not</t>
  </si>
  <si>
    <t>Commit Date</t>
  </si>
  <si>
    <r>
      <rPr>
        <rFont val="Arial"/>
        <color rgb="FF000000"/>
        <sz val="10.0"/>
      </rPr>
      <t xml:space="preserve">\circled{56} </t>
    </r>
    <r>
      <rPr>
        <rFont val="Arial"/>
        <color rgb="FF1155CC"/>
        <sz val="10.0"/>
        <u/>
      </rPr>
      <t>https://github.com/KMnO4-zx/huanhuan-chat</t>
    </r>
  </si>
  <si>
    <t>29dd1c0</t>
  </si>
  <si>
    <t>KG/kg\_try.ipynb</t>
  </si>
  <si>
    <t>same</t>
  </si>
  <si>
    <r>
      <rPr/>
      <t xml:space="preserve">\circled{57} </t>
    </r>
    <r>
      <rPr>
        <color rgb="FF1155CC"/>
        <u/>
      </rPr>
      <t>https://github.com/BerriAI/reliableGPT</t>
    </r>
  </si>
  <si>
    <t>d66db95</t>
  </si>
  <si>
    <t>README.md</t>
  </si>
  <si>
    <t>new</t>
  </si>
  <si>
    <t>4a58274</t>
  </si>
  <si>
    <t>reliablegpt/tests/test\_AzureEndpoints.py</t>
  </si>
  <si>
    <t>42e5344</t>
  </si>
  <si>
    <t>reliablegpt/tests/test\_IndividualRequest.py</t>
  </si>
  <si>
    <t>0eea37a</t>
  </si>
  <si>
    <t>tests/test\_Individual.py</t>
  </si>
  <si>
    <t>tests/test\_q.py</t>
  </si>
  <si>
    <t>{\circled{58} https://github.com/PromtEngineer/Langchain-Tutorilas}</t>
  </si>
  <si>
    <t>e59046f</t>
  </si>
  <si>
    <t>Chatbots-with-memory/chatbot.ipynb</t>
  </si>
  <si>
    <t>{\circled{63} https://github.com/sheng-eatamath/S3A}</t>
  </si>
  <si>
    <t>f4f5023</t>
  </si>
  <si>
    <t>ipynb/.ipynb\_checkpoints/CVPR-algo-checkpoint.ipynb</t>
  </si>
  <si>
    <t>{\circled{66} https://github.com/gadkins/ai-cookbook}</t>
  </si>
  <si>
    <t>5a5e19f</t>
  </si>
  <si>
    <t>rag/auto\_merging\_retrieval.ipynb</t>
  </si>
  <si>
    <t>\circled{70} https://github.com/koushik173/Eduverse\_backend\_FASTapi</t>
  </si>
  <si>
    <t>4fa0f03</t>
  </si>
  <si>
    <t>research/chatYoutube.ipynb</t>
  </si>
  <si>
    <t>different</t>
  </si>
  <si>
    <t>research/mcq.ipynb</t>
  </si>
  <si>
    <t>2403c06</t>
  </si>
  <si>
    <t>research/mcq\_generation.ipynb</t>
  </si>
  <si>
    <t xml:space="preserve">\circled{71} https://github.com/AlexBoudreaux/yt-classifier </t>
  </si>
  <si>
    <t>a13069c</t>
  </si>
  <si>
    <t>misc\_src/classify\_videos.py</t>
  </si>
  <si>
    <t>misc\_src/embedding.py</t>
  </si>
  <si>
    <t>src/main.py</t>
  </si>
  <si>
    <t>misc\_src/fine-tune.ipynb</t>
  </si>
  <si>
    <r>
      <rPr/>
      <t xml:space="preserve">\circled{75} </t>
    </r>
    <r>
      <rPr>
        <color rgb="FF1155CC"/>
        <u/>
      </rPr>
      <t>https://github.com/andysingal/chatgpt</t>
    </r>
  </si>
  <si>
    <t>7b24a44</t>
  </si>
  <si>
    <t>coursera/Inferring.ipynb</t>
  </si>
  <si>
    <t>coursera/Iterative.ipynb</t>
  </si>
  <si>
    <t>coursera/chatbot.ipynb</t>
  </si>
  <si>
    <t>coursera/summarization.ipynb</t>
  </si>
  <si>
    <t>coursera/Transforming.ipynb</t>
  </si>
  <si>
    <r>
      <rPr/>
      <t xml:space="preserve">\circled{78} </t>
    </r>
    <r>
      <rPr>
        <color rgb="FF1155CC"/>
        <u/>
      </rPr>
      <t>https://github.com/cadentj/hackmit</t>
    </r>
  </si>
  <si>
    <t>864d581</t>
  </si>
  <si>
    <t>prompts/multi-agent.ipynb</t>
  </si>
  <si>
    <t>prompts/functions.py</t>
  </si>
  <si>
    <t>prompts/summary-memory.py</t>
  </si>
  <si>
    <t>prompts/functions.ipynb</t>
  </si>
  <si>
    <t>functions/prompts/final.py</t>
  </si>
  <si>
    <t>fprompts/test.py</t>
  </si>
  <si>
    <t>prompts/final.py</t>
  </si>
  <si>
    <t>prompts/functions copy.ipynb</t>
  </si>
  <si>
    <t>https://github.com/pareekshitreddy/AskAlly-Your-Intuitive-Q-A-Chatbot}</t>
  </si>
  <si>
    <t>56c6c3a</t>
  </si>
  <si>
    <t>.env</t>
  </si>
  <si>
    <r>
      <rPr/>
      <t xml:space="preserve">\circled{83} </t>
    </r>
    <r>
      <rPr>
        <color rgb="FF1155CC"/>
        <u/>
      </rPr>
      <t>https://github.com/JuniorHZ19/HerramientasIA</t>
    </r>
  </si>
  <si>
    <t>00fcc03</t>
  </si>
  <si>
    <t>chatprueba2.ipynb</t>
  </si>
  <si>
    <t>chatprueba1.5.ipynb</t>
  </si>
  <si>
    <t>\circled{56} https://github.com/KMnO4-zx/huanhuan-chat</t>
  </si>
  <si>
    <t>KG/langchain\_graph.ipynb</t>
  </si>
  <si>
    <t>\circled{57} https://github.com/BerriAI/reliableGPT</t>
  </si>
  <si>
    <t>c8c00e2</t>
  </si>
  <si>
    <t>examples/Azure\_Open\_AIModel\_Switching\_demo.ipynb</t>
  </si>
  <si>
    <t>\circled{58} https://github.com/PromtEngineer/Langchain-Tutorilas</t>
  </si>
  <si>
    <t>09287f6</t>
  </si>
  <si>
    <t>Langchain\_Cache/cache\_openai.py</t>
  </si>
  <si>
    <t>\circled{59} https://github.com/xiaowuc2/ChatGPT-Python-Applications</t>
  </si>
  <si>
    <t>2bf5557</t>
  </si>
  <si>
    <t>chatbot/custom\_chatbot.ipynb</t>
  </si>
  <si>
    <t>\circled{60} https://github.com/AmitXShukla/RPA</t>
  </si>
  <si>
    <t>b55a923</t>
  </si>
  <si>
    <t>notebooks/Python - Aditya L1 mission.ipynb</t>
  </si>
  <si>
    <t>\circled{61} https://github.com/blackinkkkxi/RAG\_langchain</t>
  </si>
  <si>
    <t>403a153</t>
  </si>
  <si>
    <t>rag\_chat.ipynb</t>
  </si>
  <si>
    <t>\circled{62} https://github.com/andysingal/llamaindex</t>
  </si>
  <si>
    <t>64be421</t>
  </si>
  <si>
    <t>new\_notebooks/neutrinoai\_with\_llamaindex.ipynb</t>
  </si>
  <si>
    <t>\circled{63} https://github.com/sheng-eatamath/S3A</t>
  </si>
  <si>
    <t>ipynb/CVPR\_algo.ipynb</t>
  </si>
  <si>
    <t>\circled{64} https://github.com/LC1332/Legacy-Haruhi-1.0</t>
  </si>
  <si>
    <t>d7f9193</t>
  </si>
  <si>
    <t>kyon\_generator/synthesis\_chat\_from\_story.py</t>
  </si>
  <si>
    <t>\circled{65} https://github.com/SaumickPradhan/CodeInCStructor.ai</t>
  </si>
  <si>
    <t>f5a167d</t>
  </si>
  <si>
    <t>dev/dev.ipynb</t>
  </si>
  <si>
    <t>\circled{66} https://github.com/gadkins/ai-cookbook</t>
  </si>
  <si>
    <t>rag/sentence\_window\_retrieval.ipynb</t>
  </si>
  <si>
    <t>\circled{67} https://github.com/jevenson76/autogen</t>
  </si>
  <si>
    <t>a19a07a</t>
  </si>
  <si>
    <t>OAI\_CONFIG\_LIST</t>
  </si>
  <si>
    <t>\circled{68} https://github.com/Tanishasharma11/KISSANGPT</t>
  </si>
  <si>
    <t>c53a047</t>
  </si>
  <si>
    <t>KISSANGPT.ipynb</t>
  </si>
  <si>
    <t>\circled{69} https://github.com/maellson/lgpdnowgpt</t>
  </si>
  <si>
    <t>23f37f4</t>
  </si>
  <si>
    <t>lgpdnowgpt/.env</t>
  </si>
  <si>
    <t>main.py</t>
  </si>
  <si>
    <t>\circled{71} https://github.com/AlexBoudreaux/yt-classifier</t>
  </si>
  <si>
    <t>misc\_src/create\_data.py</t>
  </si>
  <si>
    <t>\circled{72} https://github.com/janus-dev87/llama-hub</t>
  </si>
  <si>
    <t>17ddeee</t>
  </si>
  <si>
    <t>llama\_hub/llama\_packs/vanna/vanna.ipynb</t>
  </si>
  <si>
    <t>\circled{73} https://github.com/bianhaiming/speak-english-everyday</t>
  </si>
  <si>
    <t>dcff638</t>
  </si>
  <si>
    <t>speak\_english\_program.ipynb</t>
  </si>
  <si>
    <t>\circled{74} https://github.com/crux007/crux007</t>
  </si>
  <si>
    <t>f389a60</t>
  </si>
  <si>
    <t>chatbot\_using\_openai\_large\_language\_model.ipynb</t>
  </si>
  <si>
    <t>\circled{75} https://github.com/andysingal/chatgpt</t>
  </si>
  <si>
    <t>coursera/Expanding.ipynb</t>
  </si>
  <si>
    <t>\circled{76} https://github.com/TarushS-1996/FinGenInsights</t>
  </si>
  <si>
    <t>94ca6d3</t>
  </si>
  <si>
    <t>genai.ipynb</t>
  </si>
  <si>
    <t>\circled{77} https://github.com/Mueangapi/AI-Paperwork-Automation</t>
  </si>
  <si>
    <t>f9a297b</t>
  </si>
  <si>
    <t>notebooks/.ipynb\_checkpoints/Ai-Assistant-checkpoint.ipynb</t>
  </si>
  <si>
    <t>\circled{78} https://github.com/cadentj/hackmit</t>
  </si>
  <si>
    <t>prompts/mit.ipynb</t>
  </si>
  <si>
    <t>\circled{79} https://github.com/vanderbilt-data-science/nissan</t>
  </si>
  <si>
    <t>fab32b0</t>
  </si>
  <si>
    <t>32-GPT3/GPT3-answers-classification.ipynb</t>
  </si>
  <si>
    <t>\circled{80} https://github.com/skirtapaieo/development-101</t>
  </si>
  <si>
    <t>0de71b0</t>
  </si>
  <si>
    <t>research/ai/generative-ai/langchain.ipynb</t>
  </si>
  <si>
    <t>\circled{81} https://github.com/pareekshitreddy/AskAlly-Your-Intuitive-Q-A-Chatbot</t>
  </si>
  <si>
    <t>5c93086</t>
  </si>
  <si>
    <t>langchain.ipynb</t>
  </si>
  <si>
    <t>\circled{82} https://github.com/fbrzz004/CalifAI</t>
  </si>
  <si>
    <t>1b54976</t>
  </si>
  <si>
    <t>CalifAI.ipynb</t>
  </si>
  <si>
    <t>\circled{83} https://github.com/JuniorHZ19/HerramientasIA</t>
  </si>
  <si>
    <t>734c748</t>
  </si>
  <si>
    <t>GptExperimentos.ipynb</t>
  </si>
  <si>
    <t>\circled{84} https://github.com/juniorjse/PLN</t>
  </si>
  <si>
    <t>af0a48f</t>
  </si>
  <si>
    <t>tributouro.ipynb</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</si>
</sst>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 d yyyy"/>
    <numFmt numFmtId="165" formatCode="mmmm d yyyy"/>
    <numFmt numFmtId="166" formatCode="mmmd yyyy"/>
    <numFmt numFmtId="167" formatCode="mm/dd/yyyy"/>
    <numFmt numFmtId="168" formatCode="m/d/yyyy"/>
  </numFmts>
  <fonts count="20">
    <font>
      <sz val="10.0"/>
      <color rgb="FF000000"/>
      <name val="Arial"/>
      <scheme val="minor"/>
    </font>
    <font>
      <b/>
      <color rgb="FF000000"/>
      <name val="Arial"/>
      <scheme val="minor"/>
    </font>
    <font>
      <b/>
      <color theme="1"/>
      <name val="Arial"/>
      <scheme val="minor"/>
    </font>
    <font>
      <u/>
      <color rgb="FF000000"/>
    </font>
    <font>
      <color rgb="FF000000"/>
      <name val="Arial"/>
      <scheme val="minor"/>
    </font>
    <font>
      <b/>
      <color rgb="FF000000"/>
      <name val="Arial"/>
    </font>
    <font>
      <u/>
      <color rgb="FF000000"/>
    </font>
    <font>
      <color theme="1"/>
      <name val="Arial"/>
      <scheme val="minor"/>
    </font>
    <font>
      <u/>
      <color rgb="FF000000"/>
    </font>
    <font>
      <color rgb="FF000000"/>
      <name val="Arial"/>
    </font>
    <font>
      <color theme="1"/>
      <name val="Arial"/>
    </font>
    <font>
      <u/>
      <color rgb="FF000000"/>
    </font>
    <font>
      <b/>
      <color theme="1"/>
      <name val="Arial"/>
    </font>
    <font>
      <sz val="9.0"/>
      <color rgb="FF7E3794"/>
      <name val="Google Sans Mono"/>
    </font>
    <font>
      <b/>
      <sz val="10.0"/>
      <color rgb="FF000000"/>
      <name val="Arial"/>
    </font>
    <font>
      <sz val="10.0"/>
      <color rgb="FF000000"/>
      <name val="Arial"/>
    </font>
    <font>
      <sz val="9.0"/>
      <color rgb="FF000000"/>
      <name val="&quot;Google Sans Mono&quot;"/>
    </font>
    <font>
      <u/>
      <sz val="10.0"/>
      <color rgb="FF000000"/>
      <name val="LinLibertineO-Identity-H"/>
    </font>
    <font>
      <u/>
      <color rgb="FF0000FF"/>
    </font>
    <font>
      <u/>
      <color rgb="FF0000FF"/>
    </font>
  </fonts>
  <fills count="5">
    <fill>
      <patternFill patternType="none"/>
    </fill>
    <fill>
      <patternFill patternType="lightGray"/>
    </fill>
    <fill>
      <patternFill patternType="solid">
        <fgColor rgb="FFFFFFFF"/>
        <bgColor rgb="FFFFFFFF"/>
      </patternFill>
    </fill>
    <fill>
      <patternFill patternType="solid">
        <fgColor rgb="FFB0B3B2"/>
        <bgColor rgb="FFB0B3B2"/>
      </patternFill>
    </fill>
    <fill>
      <patternFill patternType="solid">
        <fgColor rgb="FFD4D4D4"/>
        <bgColor rgb="FFD4D4D4"/>
      </patternFill>
    </fill>
  </fills>
  <borders count="4">
    <border/>
    <border>
      <top style="thin">
        <color rgb="FF000000"/>
      </top>
    </border>
    <border>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4" numFmtId="164" xfId="0" applyAlignment="1" applyFont="1" applyNumberFormat="1">
      <alignment readingOrder="0"/>
    </xf>
    <xf borderId="0" fillId="0" fontId="4" numFmtId="165" xfId="0" applyAlignment="1" applyFont="1" applyNumberFormat="1">
      <alignment readingOrder="0"/>
    </xf>
    <xf borderId="0" fillId="0" fontId="4" numFmtId="166" xfId="0" applyAlignment="1" applyFont="1" applyNumberFormat="1">
      <alignment readingOrder="0"/>
    </xf>
    <xf borderId="0" fillId="0" fontId="1" numFmtId="0" xfId="0" applyAlignment="1" applyFont="1">
      <alignment readingOrder="0" vertical="top"/>
    </xf>
    <xf borderId="0" fillId="0" fontId="1" numFmtId="0" xfId="0" applyAlignment="1" applyFont="1">
      <alignment readingOrder="0" shrinkToFit="0" vertical="top" wrapText="1"/>
    </xf>
    <xf borderId="0" fillId="2" fontId="5" numFmtId="0" xfId="0" applyAlignment="1" applyFill="1" applyFont="1">
      <alignment horizontal="left" readingOrder="0" shrinkToFit="0" vertical="top" wrapText="1"/>
    </xf>
    <xf borderId="0" fillId="0" fontId="6" numFmtId="0" xfId="0" applyAlignment="1" applyFont="1">
      <alignment readingOrder="0" vertical="top"/>
    </xf>
    <xf borderId="0" fillId="0" fontId="4" numFmtId="0" xfId="0" applyAlignment="1" applyFont="1">
      <alignment readingOrder="0" vertical="top"/>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4" numFmtId="164" xfId="0" applyAlignment="1" applyFont="1" applyNumberFormat="1">
      <alignment readingOrder="0" vertical="top"/>
    </xf>
    <xf borderId="0" fillId="0" fontId="4" numFmtId="0" xfId="0" applyAlignment="1" applyFont="1">
      <alignment vertical="top"/>
    </xf>
    <xf borderId="0" fillId="0" fontId="7" numFmtId="0" xfId="0" applyAlignment="1" applyFont="1">
      <alignment readingOrder="0" shrinkToFit="0" vertical="top" wrapText="1"/>
    </xf>
    <xf borderId="0" fillId="0" fontId="7" numFmtId="0" xfId="0" applyAlignment="1" applyFont="1">
      <alignment shrinkToFit="0" vertical="top" wrapText="1"/>
    </xf>
    <xf borderId="0" fillId="0" fontId="8" numFmtId="0" xfId="0" applyAlignment="1" applyFont="1">
      <alignment readingOrder="0" shrinkToFit="0" vertical="top" wrapText="1"/>
    </xf>
    <xf borderId="0" fillId="0" fontId="4" numFmtId="165" xfId="0" applyAlignment="1" applyFont="1" applyNumberFormat="1">
      <alignment readingOrder="0" vertical="top"/>
    </xf>
    <xf borderId="0" fillId="2" fontId="9" numFmtId="0" xfId="0" applyAlignment="1" applyFont="1">
      <alignment horizontal="left" readingOrder="0" shrinkToFit="0" vertical="top" wrapText="1"/>
    </xf>
    <xf borderId="0" fillId="0" fontId="7" numFmtId="0" xfId="0" applyAlignment="1" applyFont="1">
      <alignment readingOrder="0"/>
    </xf>
    <xf borderId="1" fillId="0" fontId="10" numFmtId="0" xfId="0" applyAlignment="1" applyBorder="1" applyFont="1">
      <alignment readingOrder="0" shrinkToFit="0" vertical="top" wrapText="1"/>
    </xf>
    <xf borderId="0" fillId="2" fontId="9" numFmtId="0" xfId="0" applyAlignment="1" applyFont="1">
      <alignment horizontal="left" readingOrder="0"/>
    </xf>
    <xf borderId="0" fillId="2" fontId="9" numFmtId="0" xfId="0" applyAlignment="1" applyFont="1">
      <alignment horizontal="left" vertical="top"/>
    </xf>
    <xf borderId="0" fillId="2" fontId="9" numFmtId="0" xfId="0" applyAlignment="1" applyFont="1">
      <alignment horizontal="left" readingOrder="0" vertical="top"/>
    </xf>
    <xf borderId="1" fillId="0" fontId="10" numFmtId="0" xfId="0" applyAlignment="1" applyBorder="1" applyFont="1">
      <alignment vertical="bottom"/>
    </xf>
    <xf borderId="0" fillId="0" fontId="10" numFmtId="0" xfId="0" applyAlignment="1" applyFont="1">
      <alignment shrinkToFit="0" vertical="top" wrapText="1"/>
    </xf>
    <xf borderId="1" fillId="0" fontId="10" numFmtId="0" xfId="0" applyAlignment="1" applyBorder="1" applyFont="1">
      <alignment shrinkToFit="0" vertical="top" wrapText="1"/>
    </xf>
    <xf borderId="0" fillId="0" fontId="10" numFmtId="0" xfId="0" applyAlignment="1" applyFont="1">
      <alignment readingOrder="0" shrinkToFit="0" vertical="top" wrapText="1"/>
    </xf>
    <xf borderId="0" fillId="0" fontId="4" numFmtId="166" xfId="0" applyAlignment="1" applyFont="1" applyNumberFormat="1">
      <alignment readingOrder="0" vertical="top"/>
    </xf>
    <xf borderId="0" fillId="0" fontId="7" numFmtId="0" xfId="0" applyAlignment="1" applyFont="1">
      <alignment vertical="top"/>
    </xf>
    <xf borderId="0" fillId="0" fontId="10" numFmtId="0" xfId="0" applyAlignment="1" applyFont="1">
      <alignment vertical="bottom"/>
    </xf>
    <xf borderId="0" fillId="0" fontId="11" numFmtId="0" xfId="0" applyAlignment="1" applyFont="1">
      <alignment readingOrder="0" shrinkToFit="0" vertical="top" wrapText="1"/>
    </xf>
    <xf borderId="0" fillId="0" fontId="7" numFmtId="0" xfId="0" applyAlignment="1" applyFont="1">
      <alignment shrinkToFit="0" wrapText="1"/>
    </xf>
    <xf borderId="0" fillId="0" fontId="7" numFmtId="0" xfId="0" applyFont="1"/>
    <xf borderId="0" fillId="0" fontId="7" numFmtId="0" xfId="0" applyAlignment="1" applyFont="1">
      <alignment readingOrder="0" shrinkToFit="0" wrapText="1"/>
    </xf>
    <xf borderId="0" fillId="0" fontId="7" numFmtId="10" xfId="0" applyAlignment="1" applyFont="1" applyNumberFormat="1">
      <alignment shrinkToFit="0" vertical="top" wrapText="1"/>
    </xf>
    <xf borderId="0" fillId="0" fontId="12" numFmtId="0" xfId="0" applyAlignment="1" applyFont="1">
      <alignment horizontal="center" vertical="bottom"/>
    </xf>
    <xf borderId="0" fillId="0" fontId="12" numFmtId="0" xfId="0" applyAlignment="1" applyFont="1">
      <alignment horizontal="center" vertical="bottom"/>
    </xf>
    <xf borderId="0" fillId="0" fontId="12" numFmtId="10" xfId="0" applyAlignment="1" applyFont="1" applyNumberFormat="1">
      <alignment horizontal="center" vertical="bottom"/>
    </xf>
    <xf borderId="0" fillId="0" fontId="10" numFmtId="0" xfId="0" applyAlignment="1" applyFont="1">
      <alignment vertical="bottom"/>
    </xf>
    <xf borderId="0" fillId="0" fontId="10" numFmtId="10" xfId="0" applyAlignment="1" applyFont="1" applyNumberFormat="1">
      <alignment vertical="bottom"/>
    </xf>
    <xf borderId="1" fillId="0" fontId="10" numFmtId="0" xfId="0" applyAlignment="1" applyBorder="1" applyFont="1">
      <alignment vertical="bottom"/>
    </xf>
    <xf borderId="1" fillId="0" fontId="10" numFmtId="0" xfId="0" applyAlignment="1" applyBorder="1" applyFont="1">
      <alignment horizontal="right" vertical="bottom"/>
    </xf>
    <xf borderId="1" fillId="0" fontId="10" numFmtId="10" xfId="0" applyAlignment="1" applyBorder="1" applyFont="1" applyNumberFormat="1">
      <alignment horizontal="right" vertical="bottom"/>
    </xf>
    <xf borderId="1" fillId="0" fontId="10" numFmtId="0" xfId="0" applyAlignment="1" applyBorder="1" applyFont="1">
      <alignment horizontal="right" vertical="bottom"/>
    </xf>
    <xf borderId="0" fillId="0" fontId="10" numFmtId="0" xfId="0" applyAlignment="1" applyFont="1">
      <alignment horizontal="right" vertical="bottom"/>
    </xf>
    <xf borderId="0" fillId="0" fontId="10" numFmtId="10" xfId="0" applyAlignment="1" applyFont="1" applyNumberFormat="1">
      <alignment horizontal="right" vertical="bottom"/>
    </xf>
    <xf borderId="0" fillId="2" fontId="10" numFmtId="0" xfId="0" applyAlignment="1" applyFont="1">
      <alignment vertical="bottom"/>
    </xf>
    <xf borderId="1" fillId="0" fontId="10" numFmtId="0" xfId="0" applyAlignment="1" applyBorder="1" applyFont="1">
      <alignment readingOrder="0" vertical="bottom"/>
    </xf>
    <xf borderId="1" fillId="0" fontId="10" numFmtId="0" xfId="0" applyAlignment="1" applyBorder="1" applyFont="1">
      <alignment horizontal="right" readingOrder="0" vertical="bottom"/>
    </xf>
    <xf borderId="1" fillId="0" fontId="13" numFmtId="10" xfId="0" applyAlignment="1" applyBorder="1" applyFont="1" applyNumberFormat="1">
      <alignment horizontal="right" vertical="bottom"/>
    </xf>
    <xf borderId="2" fillId="0" fontId="10" numFmtId="0" xfId="0" applyAlignment="1" applyBorder="1" applyFont="1">
      <alignment vertical="bottom"/>
    </xf>
    <xf borderId="2" fillId="0" fontId="10" numFmtId="0" xfId="0" applyAlignment="1" applyBorder="1" applyFont="1">
      <alignment vertical="bottom"/>
    </xf>
    <xf borderId="2" fillId="0" fontId="10" numFmtId="0" xfId="0" applyAlignment="1" applyBorder="1" applyFont="1">
      <alignment horizontal="right" vertical="bottom"/>
    </xf>
    <xf borderId="2" fillId="0" fontId="13" numFmtId="10" xfId="0" applyAlignment="1" applyBorder="1" applyFont="1" applyNumberFormat="1">
      <alignment horizontal="right" vertical="bottom"/>
    </xf>
    <xf borderId="2" fillId="0" fontId="10" numFmtId="10" xfId="0" applyAlignment="1" applyBorder="1" applyFont="1" applyNumberFormat="1">
      <alignment horizontal="right" vertical="bottom"/>
    </xf>
    <xf borderId="1" fillId="0" fontId="10" numFmtId="0" xfId="0" applyAlignment="1" applyBorder="1" applyFont="1">
      <alignment shrinkToFit="0" vertical="top" wrapText="1"/>
    </xf>
    <xf borderId="1" fillId="0" fontId="10" numFmtId="0" xfId="0" applyAlignment="1" applyBorder="1" applyFont="1">
      <alignment horizontal="right" shrinkToFit="0" vertical="top" wrapText="1"/>
    </xf>
    <xf borderId="1" fillId="0" fontId="10" numFmtId="10" xfId="0" applyAlignment="1" applyBorder="1" applyFont="1" applyNumberFormat="1">
      <alignment vertical="bottom"/>
    </xf>
    <xf borderId="0" fillId="0" fontId="10" numFmtId="0" xfId="0" applyAlignment="1" applyFont="1">
      <alignment shrinkToFit="0" vertical="top" wrapText="1"/>
    </xf>
    <xf borderId="0" fillId="0" fontId="10" numFmtId="0" xfId="0" applyAlignment="1" applyFont="1">
      <alignment horizontal="right" shrinkToFit="0" vertical="top" wrapText="1"/>
    </xf>
    <xf borderId="0" fillId="0" fontId="13" numFmtId="10" xfId="0" applyAlignment="1" applyFont="1" applyNumberFormat="1">
      <alignment horizontal="right" vertical="bottom"/>
    </xf>
    <xf borderId="0" fillId="0" fontId="12" numFmtId="0" xfId="0" applyAlignment="1" applyFont="1">
      <alignment vertical="bottom"/>
    </xf>
    <xf borderId="0" fillId="0" fontId="12" numFmtId="0" xfId="0" applyAlignment="1" applyFont="1">
      <alignment horizontal="right" vertical="bottom"/>
    </xf>
    <xf borderId="3" fillId="3" fontId="14" numFmtId="0" xfId="0" applyAlignment="1" applyBorder="1" applyFill="1" applyFont="1">
      <alignment readingOrder="0" vertical="top"/>
    </xf>
    <xf borderId="3" fillId="4" fontId="14" numFmtId="0" xfId="0" applyAlignment="1" applyBorder="1" applyFill="1" applyFont="1">
      <alignment readingOrder="0" vertical="top"/>
    </xf>
    <xf borderId="3" fillId="0" fontId="15" numFmtId="0" xfId="0" applyAlignment="1" applyBorder="1" applyFont="1">
      <alignment readingOrder="0" vertical="top"/>
    </xf>
    <xf borderId="0" fillId="0" fontId="2" numFmtId="0" xfId="0" applyAlignment="1" applyFont="1">
      <alignment readingOrder="0"/>
    </xf>
    <xf borderId="0" fillId="0" fontId="16" numFmtId="0" xfId="0" applyAlignment="1" applyFont="1">
      <alignment horizontal="left"/>
    </xf>
    <xf borderId="0" fillId="0" fontId="17" numFmtId="0" xfId="0" applyAlignment="1" applyFont="1">
      <alignment readingOrder="0"/>
    </xf>
    <xf borderId="0" fillId="0" fontId="7" numFmtId="167" xfId="0" applyAlignment="1" applyFont="1" applyNumberFormat="1">
      <alignment readingOrder="0"/>
    </xf>
    <xf borderId="0" fillId="0" fontId="18" numFmtId="0" xfId="0" applyAlignment="1" applyFont="1">
      <alignment readingOrder="0"/>
    </xf>
    <xf borderId="0" fillId="0" fontId="19" numFmtId="0" xfId="0" applyAlignment="1" applyFont="1">
      <alignment readingOrder="0"/>
    </xf>
    <xf borderId="0" fillId="0" fontId="7" numFmtId="168" xfId="0" applyAlignment="1" applyFont="1" applyNumberFormat="1">
      <alignment readingOrder="0"/>
    </xf>
    <xf borderId="0" fillId="0" fontId="7" numFmtId="11"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LAION-AI/Open-Assistant/pull/2863" TargetMode="External"/><Relationship Id="rId194" Type="http://schemas.openxmlformats.org/officeDocument/2006/relationships/hyperlink" Target="https://github.com/LAION-AI/Open-Assistant/issues/2615" TargetMode="External"/><Relationship Id="rId193" Type="http://schemas.openxmlformats.org/officeDocument/2006/relationships/hyperlink" Target="https://github.com/LAION-AI/Open-Assistant/issues/2646" TargetMode="External"/><Relationship Id="rId192" Type="http://schemas.openxmlformats.org/officeDocument/2006/relationships/hyperlink" Target="https://github.com/LAION-AI/Open-Assistant/pull/3302" TargetMode="External"/><Relationship Id="rId191" Type="http://schemas.openxmlformats.org/officeDocument/2006/relationships/hyperlink" Target="https://github.com/LAION-AI/Open-Assistant/issues/2719" TargetMode="External"/><Relationship Id="rId187" Type="http://schemas.openxmlformats.org/officeDocument/2006/relationships/hyperlink" Target="https://github.com/LAION-AI/Open-Assistant/issues/2865" TargetMode="External"/><Relationship Id="rId186" Type="http://schemas.openxmlformats.org/officeDocument/2006/relationships/hyperlink" Target="https://github.com/LAION-AI/Open-Assistant/issues/2875" TargetMode="External"/><Relationship Id="rId185" Type="http://schemas.openxmlformats.org/officeDocument/2006/relationships/hyperlink" Target="https://github.com/CarperAI/trlx/pull/455" TargetMode="External"/><Relationship Id="rId184" Type="http://schemas.openxmlformats.org/officeDocument/2006/relationships/hyperlink" Target="https://github.com/LAION-AI/Open-Assistant/issues/2878" TargetMode="External"/><Relationship Id="rId189" Type="http://schemas.openxmlformats.org/officeDocument/2006/relationships/hyperlink" Target="https://github.com/LAION-AI/Open-Assistant/issues/2851" TargetMode="External"/><Relationship Id="rId188" Type="http://schemas.openxmlformats.org/officeDocument/2006/relationships/hyperlink" Target="https://github.com/LAION-AI/Open-Assistant/pull/3163" TargetMode="External"/><Relationship Id="rId183" Type="http://schemas.openxmlformats.org/officeDocument/2006/relationships/hyperlink" Target="https://github.com/LAION-AI/Open-Assistant/pull/2989" TargetMode="External"/><Relationship Id="rId182" Type="http://schemas.openxmlformats.org/officeDocument/2006/relationships/hyperlink" Target="https://github.com/LAION-AI/Open-Assistant/issues/2987" TargetMode="External"/><Relationship Id="rId181" Type="http://schemas.openxmlformats.org/officeDocument/2006/relationships/hyperlink" Target="https://github.com/LAION-AI/Open-Assistant/pull/3201" TargetMode="External"/><Relationship Id="rId180" Type="http://schemas.openxmlformats.org/officeDocument/2006/relationships/hyperlink" Target="https://github.com/LAION-AI/Open-Assistant/issues/3072" TargetMode="External"/><Relationship Id="rId176" Type="http://schemas.openxmlformats.org/officeDocument/2006/relationships/hyperlink" Target="https://github.com/LAION-AI/Open-Assistant/issues/3139" TargetMode="External"/><Relationship Id="rId297" Type="http://schemas.openxmlformats.org/officeDocument/2006/relationships/hyperlink" Target="https://github.com/LAION-AI/Open-Assistant/issues/1208" TargetMode="External"/><Relationship Id="rId175" Type="http://schemas.openxmlformats.org/officeDocument/2006/relationships/hyperlink" Target="https://github.com/LAION-AI/Open-Assistant/pull/3158" TargetMode="External"/><Relationship Id="rId296" Type="http://schemas.openxmlformats.org/officeDocument/2006/relationships/hyperlink" Target="https://github.com/LAION-AI/Open-Assistant/pull/1267" TargetMode="External"/><Relationship Id="rId174" Type="http://schemas.openxmlformats.org/officeDocument/2006/relationships/hyperlink" Target="https://github.com/LAION-AI/Open-Assistant/issues/3142" TargetMode="External"/><Relationship Id="rId295" Type="http://schemas.openxmlformats.org/officeDocument/2006/relationships/hyperlink" Target="https://github.com/LAION-AI/Open-Assistant/issues/1256" TargetMode="External"/><Relationship Id="rId173" Type="http://schemas.openxmlformats.org/officeDocument/2006/relationships/hyperlink" Target="https://github.com/LAION-AI/Open-Assistant/pull/3120" TargetMode="External"/><Relationship Id="rId294" Type="http://schemas.openxmlformats.org/officeDocument/2006/relationships/hyperlink" Target="https://github.com/LAION-AI/Open-Assistant/issues/1279" TargetMode="External"/><Relationship Id="rId179" Type="http://schemas.openxmlformats.org/officeDocument/2006/relationships/hyperlink" Target="https://github.com/LAION-AI/Open-Assistant/pull/3161" TargetMode="External"/><Relationship Id="rId178" Type="http://schemas.openxmlformats.org/officeDocument/2006/relationships/hyperlink" Target="https://github.com/LAION-AI/Open-Assistant/issues/3131" TargetMode="External"/><Relationship Id="rId299" Type="http://schemas.openxmlformats.org/officeDocument/2006/relationships/hyperlink" Target="https://github.com/LAION-AI/Open-Assistant/issues/1221" TargetMode="External"/><Relationship Id="rId177" Type="http://schemas.openxmlformats.org/officeDocument/2006/relationships/hyperlink" Target="https://github.com/LAION-AI/Open-Assistant/pull/3148" TargetMode="External"/><Relationship Id="rId298" Type="http://schemas.openxmlformats.org/officeDocument/2006/relationships/hyperlink" Target="https://github.com/LAION-AI/Open-Assistant/issues/1205" TargetMode="External"/><Relationship Id="rId198" Type="http://schemas.openxmlformats.org/officeDocument/2006/relationships/hyperlink" Target="https://github.com/LAION-AI/Open-Assistant/issues/2544" TargetMode="External"/><Relationship Id="rId197" Type="http://schemas.openxmlformats.org/officeDocument/2006/relationships/hyperlink" Target="https://github.com/LAION-AI/Open-Assistant/pull/2578" TargetMode="External"/><Relationship Id="rId196" Type="http://schemas.openxmlformats.org/officeDocument/2006/relationships/hyperlink" Target="https://github.com/LAION-AI/Open-Assistant/issues/2569" TargetMode="External"/><Relationship Id="rId195" Type="http://schemas.openxmlformats.org/officeDocument/2006/relationships/hyperlink" Target="https://github.com/LAION-AI/Open-Assistant/issues/2597" TargetMode="External"/><Relationship Id="rId199" Type="http://schemas.openxmlformats.org/officeDocument/2006/relationships/hyperlink" Target="https://github.com/LAION-AI/Open-Assistant/pull/2562" TargetMode="External"/><Relationship Id="rId150" Type="http://schemas.openxmlformats.org/officeDocument/2006/relationships/hyperlink" Target="https://github.com/LAION-AI/Open-Assistant/issues/3331" TargetMode="External"/><Relationship Id="rId271" Type="http://schemas.openxmlformats.org/officeDocument/2006/relationships/hyperlink" Target="https://github.com/LAION-AI/Open-Assistant/issues/1657" TargetMode="External"/><Relationship Id="rId392" Type="http://schemas.openxmlformats.org/officeDocument/2006/relationships/hyperlink" Target="https://github.com/mudler/LocalAI/issues/2401" TargetMode="External"/><Relationship Id="rId270" Type="http://schemas.openxmlformats.org/officeDocument/2006/relationships/hyperlink" Target="https://github.com/LAION-AI/Open-Assistant/pull/1771" TargetMode="External"/><Relationship Id="rId391" Type="http://schemas.openxmlformats.org/officeDocument/2006/relationships/hyperlink" Target="https://github.com/mudler/LocalAI/issues/2402" TargetMode="External"/><Relationship Id="rId390" Type="http://schemas.openxmlformats.org/officeDocument/2006/relationships/hyperlink" Target="https://github.com/mudler/LocalAI/issues/2430" TargetMode="External"/><Relationship Id="rId1" Type="http://schemas.openxmlformats.org/officeDocument/2006/relationships/hyperlink" Target="https://github.com/ggerganov/llama.cpp/issues/9727" TargetMode="External"/><Relationship Id="rId2" Type="http://schemas.openxmlformats.org/officeDocument/2006/relationships/hyperlink" Target="https://github.com/ggerganov/llama.cpp/issues/9692" TargetMode="External"/><Relationship Id="rId3" Type="http://schemas.openxmlformats.org/officeDocument/2006/relationships/hyperlink" Target="https://github.com/ggerganov/llama.cpp/pull/9696" TargetMode="External"/><Relationship Id="rId149" Type="http://schemas.openxmlformats.org/officeDocument/2006/relationships/hyperlink" Target="https://github.com/LAION-AI/Open-Assistant/pull/3382" TargetMode="External"/><Relationship Id="rId4" Type="http://schemas.openxmlformats.org/officeDocument/2006/relationships/hyperlink" Target="https://github.com/ggerganov/llama.cpp/issues/9356" TargetMode="External"/><Relationship Id="rId148" Type="http://schemas.openxmlformats.org/officeDocument/2006/relationships/hyperlink" Target="https://github.com/LAION-AI/Open-Assistant/issues/3377" TargetMode="External"/><Relationship Id="rId269" Type="http://schemas.openxmlformats.org/officeDocument/2006/relationships/hyperlink" Target="https://github.com/LAION-AI/Open-Assistant/issues/1685" TargetMode="External"/><Relationship Id="rId9" Type="http://schemas.openxmlformats.org/officeDocument/2006/relationships/hyperlink" Target="https://github.com/ggerganov/llama.cpp/issues/8956" TargetMode="External"/><Relationship Id="rId143" Type="http://schemas.openxmlformats.org/officeDocument/2006/relationships/hyperlink" Target="https://github.com/LAION-AI/Open-Assistant/pull/3516" TargetMode="External"/><Relationship Id="rId264" Type="http://schemas.openxmlformats.org/officeDocument/2006/relationships/hyperlink" Target="https://github.com/LAION-AI/Open-Assistant/issues/1692" TargetMode="External"/><Relationship Id="rId385" Type="http://schemas.openxmlformats.org/officeDocument/2006/relationships/hyperlink" Target="https://github.com/mudler/LocalAI/pull/2517" TargetMode="External"/><Relationship Id="rId142" Type="http://schemas.openxmlformats.org/officeDocument/2006/relationships/hyperlink" Target="https://github.com/LAION-AI/Open-Assistant/issues/3504" TargetMode="External"/><Relationship Id="rId263" Type="http://schemas.openxmlformats.org/officeDocument/2006/relationships/hyperlink" Target="https://github.com/LAION-AI/Open-Assistant/issues/1736" TargetMode="External"/><Relationship Id="rId384" Type="http://schemas.openxmlformats.org/officeDocument/2006/relationships/hyperlink" Target="https://github.com/mudler/LocalAI/issues/2526" TargetMode="External"/><Relationship Id="rId141" Type="http://schemas.openxmlformats.org/officeDocument/2006/relationships/hyperlink" Target="https://github.com/LAION-AI/Open-Assistant/issues/3537" TargetMode="External"/><Relationship Id="rId262" Type="http://schemas.openxmlformats.org/officeDocument/2006/relationships/hyperlink" Target="https://github.com/LAION-AI/Open-Assistant/issues/1732" TargetMode="External"/><Relationship Id="rId383" Type="http://schemas.openxmlformats.org/officeDocument/2006/relationships/hyperlink" Target="https://github.com/mudler/LocalAI/issues/2502" TargetMode="External"/><Relationship Id="rId140" Type="http://schemas.openxmlformats.org/officeDocument/2006/relationships/hyperlink" Target="https://github.com/ggerganov/llama.cpp/pull/3776" TargetMode="External"/><Relationship Id="rId261" Type="http://schemas.openxmlformats.org/officeDocument/2006/relationships/hyperlink" Target="https://github.com/LAION-AI/Open-Assistant/issues/1712" TargetMode="External"/><Relationship Id="rId382" Type="http://schemas.openxmlformats.org/officeDocument/2006/relationships/hyperlink" Target="https://github.com/mudler/LocalAI/issues/2598" TargetMode="External"/><Relationship Id="rId5" Type="http://schemas.openxmlformats.org/officeDocument/2006/relationships/hyperlink" Target="https://github.com/ggerganov/llama.cpp/pull/9358" TargetMode="External"/><Relationship Id="rId147" Type="http://schemas.openxmlformats.org/officeDocument/2006/relationships/hyperlink" Target="https://github.com/LAION-AI/Open-Assistant/pull/3474/files" TargetMode="External"/><Relationship Id="rId268" Type="http://schemas.openxmlformats.org/officeDocument/2006/relationships/hyperlink" Target="https://github.com/LAION-AI/Open-Assistant/pull/1662" TargetMode="External"/><Relationship Id="rId389" Type="http://schemas.openxmlformats.org/officeDocument/2006/relationships/hyperlink" Target="https://github.com/mudler/LocalAI/pull/2472" TargetMode="External"/><Relationship Id="rId6" Type="http://schemas.openxmlformats.org/officeDocument/2006/relationships/hyperlink" Target="https://github.com/ggerganov/llama.cpp/issues/9337" TargetMode="External"/><Relationship Id="rId146" Type="http://schemas.openxmlformats.org/officeDocument/2006/relationships/hyperlink" Target="https://github.com/LAION-AI/Open-Assistant/issues/3428" TargetMode="External"/><Relationship Id="rId267" Type="http://schemas.openxmlformats.org/officeDocument/2006/relationships/hyperlink" Target="https://github.com/LAION-AI/Open-Assistant/issues/1530" TargetMode="External"/><Relationship Id="rId388" Type="http://schemas.openxmlformats.org/officeDocument/2006/relationships/hyperlink" Target="https://github.com/mudler/LocalAI/issues/2469" TargetMode="External"/><Relationship Id="rId7" Type="http://schemas.openxmlformats.org/officeDocument/2006/relationships/hyperlink" Target="https://github.com/ggerganov/llama.cpp/issues/9245" TargetMode="External"/><Relationship Id="rId145" Type="http://schemas.openxmlformats.org/officeDocument/2006/relationships/hyperlink" Target="https://github.com/LAION-AI/Open-Assistant/pull/3480" TargetMode="External"/><Relationship Id="rId266" Type="http://schemas.openxmlformats.org/officeDocument/2006/relationships/hyperlink" Target="https://github.com/LAION-AI/Open-Assistant/issues/1365" TargetMode="External"/><Relationship Id="rId387" Type="http://schemas.openxmlformats.org/officeDocument/2006/relationships/hyperlink" Target="https://github.com/mudler/LocalAI/pull/2515" TargetMode="External"/><Relationship Id="rId8" Type="http://schemas.openxmlformats.org/officeDocument/2006/relationships/hyperlink" Target="https://github.com/ggerganov/llama.cpp/pull/9397" TargetMode="External"/><Relationship Id="rId144" Type="http://schemas.openxmlformats.org/officeDocument/2006/relationships/hyperlink" Target="https://github.com/LAION-AI/Open-Assistant/issues/3478" TargetMode="External"/><Relationship Id="rId265" Type="http://schemas.openxmlformats.org/officeDocument/2006/relationships/hyperlink" Target="https://github.com/LAION-AI/Open-Assistant/pull/1785" TargetMode="External"/><Relationship Id="rId386" Type="http://schemas.openxmlformats.org/officeDocument/2006/relationships/hyperlink" Target="https://github.com/mudler/LocalAI/issues/2491" TargetMode="External"/><Relationship Id="rId260" Type="http://schemas.openxmlformats.org/officeDocument/2006/relationships/hyperlink" Target="https://github.com/LAION-AI/Open-Assistant/issues/1704" TargetMode="External"/><Relationship Id="rId381" Type="http://schemas.openxmlformats.org/officeDocument/2006/relationships/hyperlink" Target="https://github.com/mudler/chatgpt_telegram_bot/pull/3" TargetMode="External"/><Relationship Id="rId380" Type="http://schemas.openxmlformats.org/officeDocument/2006/relationships/hyperlink" Target="https://github.com/mudler/LocalAI/issues/2604" TargetMode="External"/><Relationship Id="rId139" Type="http://schemas.openxmlformats.org/officeDocument/2006/relationships/hyperlink" Target="https://github.com/ggerganov/llama.cpp/issues/3771" TargetMode="External"/><Relationship Id="rId138" Type="http://schemas.openxmlformats.org/officeDocument/2006/relationships/hyperlink" Target="https://github.com/ggerganov/llama.cpp/issues/3773" TargetMode="External"/><Relationship Id="rId259" Type="http://schemas.openxmlformats.org/officeDocument/2006/relationships/hyperlink" Target="https://github.com/LAION-AI/Open-Assistant/pull/1684" TargetMode="External"/><Relationship Id="rId137" Type="http://schemas.openxmlformats.org/officeDocument/2006/relationships/hyperlink" Target="https://github.com/ggerganov/llama.cpp/pull/3838" TargetMode="External"/><Relationship Id="rId258" Type="http://schemas.openxmlformats.org/officeDocument/2006/relationships/hyperlink" Target="https://github.com/LAION-AI/Open-Assistant/pull/1715" TargetMode="External"/><Relationship Id="rId379" Type="http://schemas.openxmlformats.org/officeDocument/2006/relationships/hyperlink" Target="https://github.com/mudler/LocalAI/pull/2620" TargetMode="External"/><Relationship Id="rId132" Type="http://schemas.openxmlformats.org/officeDocument/2006/relationships/hyperlink" Target="https://github.com/ggerganov/llama.cpp/issues/3783" TargetMode="External"/><Relationship Id="rId253" Type="http://schemas.openxmlformats.org/officeDocument/2006/relationships/hyperlink" Target="https://github.com/LAION-AI/Open-Assistant/issues/1717" TargetMode="External"/><Relationship Id="rId374" Type="http://schemas.openxmlformats.org/officeDocument/2006/relationships/hyperlink" Target="https://github.com/mudler/LocalAI/pull/2646" TargetMode="External"/><Relationship Id="rId495" Type="http://schemas.openxmlformats.org/officeDocument/2006/relationships/hyperlink" Target="https://github.com/Mintplex-Labs/anything-llm/pull/1654" TargetMode="External"/><Relationship Id="rId131" Type="http://schemas.openxmlformats.org/officeDocument/2006/relationships/hyperlink" Target="https://github.com/ggerganov/llama.cpp/issues/3789" TargetMode="External"/><Relationship Id="rId252" Type="http://schemas.openxmlformats.org/officeDocument/2006/relationships/hyperlink" Target="https://github.com/LAION-AI/Open-Assistant/pull/1737" TargetMode="External"/><Relationship Id="rId373" Type="http://schemas.openxmlformats.org/officeDocument/2006/relationships/hyperlink" Target="https://github.com/mudler/LocalAI/issues/2644" TargetMode="External"/><Relationship Id="rId494" Type="http://schemas.openxmlformats.org/officeDocument/2006/relationships/hyperlink" Target="https://github.com/Mintplex-Labs/anything-llm/issues/1653" TargetMode="External"/><Relationship Id="rId130" Type="http://schemas.openxmlformats.org/officeDocument/2006/relationships/hyperlink" Target="https://github.com/ggerganov/llama.cpp/issues/3794" TargetMode="External"/><Relationship Id="rId251" Type="http://schemas.openxmlformats.org/officeDocument/2006/relationships/hyperlink" Target="https://github.com/LAION-AI/Open-Assistant/issues/1735" TargetMode="External"/><Relationship Id="rId372" Type="http://schemas.openxmlformats.org/officeDocument/2006/relationships/hyperlink" Target="https://github.com/mudler/LocalAI/pull/2695" TargetMode="External"/><Relationship Id="rId493" Type="http://schemas.openxmlformats.org/officeDocument/2006/relationships/hyperlink" Target="https://github.com/Mintplex-Labs/anything-llm/pull/1678" TargetMode="External"/><Relationship Id="rId250" Type="http://schemas.openxmlformats.org/officeDocument/2006/relationships/hyperlink" Target="https://github.com/LAION-AI/Open-Assistant/pull/1746" TargetMode="External"/><Relationship Id="rId371" Type="http://schemas.openxmlformats.org/officeDocument/2006/relationships/hyperlink" Target="https://github.com/mudler/LocalAI/issues/2650" TargetMode="External"/><Relationship Id="rId492" Type="http://schemas.openxmlformats.org/officeDocument/2006/relationships/hyperlink" Target="https://github.com/Mintplex-Labs/anything-llm/issues/1677" TargetMode="External"/><Relationship Id="rId136" Type="http://schemas.openxmlformats.org/officeDocument/2006/relationships/hyperlink" Target="https://github.com/ggerganov/llama.cpp/issues/3775" TargetMode="External"/><Relationship Id="rId257" Type="http://schemas.openxmlformats.org/officeDocument/2006/relationships/hyperlink" Target="https://github.com/LAION-AI/Open-Assistant/issues/1698" TargetMode="External"/><Relationship Id="rId378" Type="http://schemas.openxmlformats.org/officeDocument/2006/relationships/hyperlink" Target="https://github.com/mudler/LocalAI/issues/2609" TargetMode="External"/><Relationship Id="rId499" Type="http://schemas.openxmlformats.org/officeDocument/2006/relationships/hyperlink" Target="https://github.com/Mintplex-Labs/anything-llm/pull/1800" TargetMode="External"/><Relationship Id="rId135" Type="http://schemas.openxmlformats.org/officeDocument/2006/relationships/hyperlink" Target="https://github.com/ggerganov/llama.cpp/issues/3869" TargetMode="External"/><Relationship Id="rId256" Type="http://schemas.openxmlformats.org/officeDocument/2006/relationships/hyperlink" Target="https://github.com/LAION-AI/Open-Assistant/pull/1719" TargetMode="External"/><Relationship Id="rId377" Type="http://schemas.openxmlformats.org/officeDocument/2006/relationships/hyperlink" Target="https://github.com/mudler/LocalAI/pull/2640" TargetMode="External"/><Relationship Id="rId498" Type="http://schemas.openxmlformats.org/officeDocument/2006/relationships/hyperlink" Target="https://github.com/Mintplex-Labs/anything-llm/issues/1528" TargetMode="External"/><Relationship Id="rId134" Type="http://schemas.openxmlformats.org/officeDocument/2006/relationships/hyperlink" Target="https://github.com/ggerganov/llama.cpp/issues/3780" TargetMode="External"/><Relationship Id="rId255" Type="http://schemas.openxmlformats.org/officeDocument/2006/relationships/hyperlink" Target="https://github.com/LAION-AI/Open-Assistant/issues/1716" TargetMode="External"/><Relationship Id="rId376" Type="http://schemas.openxmlformats.org/officeDocument/2006/relationships/hyperlink" Target="https://github.com/mudler/LocalAI/issues/2638" TargetMode="External"/><Relationship Id="rId497" Type="http://schemas.openxmlformats.org/officeDocument/2006/relationships/hyperlink" Target="https://github.com/Mintplex-Labs/anything-llm/pull/1635" TargetMode="External"/><Relationship Id="rId133" Type="http://schemas.openxmlformats.org/officeDocument/2006/relationships/hyperlink" Target="https://github.com/ggerganov/llama.cpp/issues/3782" TargetMode="External"/><Relationship Id="rId254" Type="http://schemas.openxmlformats.org/officeDocument/2006/relationships/hyperlink" Target="https://github.com/LAION-AI/Open-Assistant/pull/1715" TargetMode="External"/><Relationship Id="rId375" Type="http://schemas.openxmlformats.org/officeDocument/2006/relationships/hyperlink" Target="https://github.com/mudler/LocalAI/issues/2642" TargetMode="External"/><Relationship Id="rId496" Type="http://schemas.openxmlformats.org/officeDocument/2006/relationships/hyperlink" Target="https://github.com/Mintplex-Labs/anything-llm/issues/1616" TargetMode="External"/><Relationship Id="rId172" Type="http://schemas.openxmlformats.org/officeDocument/2006/relationships/hyperlink" Target="https://github.com/LAION-AI/Open-Assistant/issues/3146" TargetMode="External"/><Relationship Id="rId293" Type="http://schemas.openxmlformats.org/officeDocument/2006/relationships/hyperlink" Target="https://github.com/LAION-AI/Open-Assistant/pull/1351" TargetMode="External"/><Relationship Id="rId171" Type="http://schemas.openxmlformats.org/officeDocument/2006/relationships/hyperlink" Target="https://github.com/LAION-AI/Open-Assistant/issues/916" TargetMode="External"/><Relationship Id="rId292" Type="http://schemas.openxmlformats.org/officeDocument/2006/relationships/hyperlink" Target="https://github.com/LAION-AI/Open-Assistant/issues/1333" TargetMode="External"/><Relationship Id="rId170" Type="http://schemas.openxmlformats.org/officeDocument/2006/relationships/hyperlink" Target="https://github.com/LAION-AI/Open-Assistant/pull/3490" TargetMode="External"/><Relationship Id="rId291" Type="http://schemas.openxmlformats.org/officeDocument/2006/relationships/hyperlink" Target="https://github.com/LAION-AI/Open-Assistant/issues/1339" TargetMode="External"/><Relationship Id="rId290" Type="http://schemas.openxmlformats.org/officeDocument/2006/relationships/hyperlink" Target="https://github.com/LAION-AI/Open-Assistant/issues/1340" TargetMode="External"/><Relationship Id="rId165" Type="http://schemas.openxmlformats.org/officeDocument/2006/relationships/hyperlink" Target="https://github.com/LAION-AI/Open-Assistant/pull/3385" TargetMode="External"/><Relationship Id="rId286" Type="http://schemas.openxmlformats.org/officeDocument/2006/relationships/hyperlink" Target="https://github.com/LAION-AI/Open-Assistant/pull/1802" TargetMode="External"/><Relationship Id="rId164" Type="http://schemas.openxmlformats.org/officeDocument/2006/relationships/hyperlink" Target="https://github.com/LAION-AI/Open-Assistant/issues/3252" TargetMode="External"/><Relationship Id="rId285" Type="http://schemas.openxmlformats.org/officeDocument/2006/relationships/hyperlink" Target="https://github.com/LAION-AI/Open-Assistant/issues/1485" TargetMode="External"/><Relationship Id="rId163" Type="http://schemas.openxmlformats.org/officeDocument/2006/relationships/hyperlink" Target="https://github.com/LAION-AI/Open-Assistant/issues/3307" TargetMode="External"/><Relationship Id="rId284" Type="http://schemas.openxmlformats.org/officeDocument/2006/relationships/hyperlink" Target="https://github.com/LAION-AI/Open-Assistant/pull/1500" TargetMode="External"/><Relationship Id="rId162" Type="http://schemas.openxmlformats.org/officeDocument/2006/relationships/hyperlink" Target="https://github.com/LAION-AI/Open-Assistant/pull/3383" TargetMode="External"/><Relationship Id="rId283" Type="http://schemas.openxmlformats.org/officeDocument/2006/relationships/hyperlink" Target="https://github.com/LAION-AI/Open-Assistant/issues/1493" TargetMode="External"/><Relationship Id="rId169" Type="http://schemas.openxmlformats.org/officeDocument/2006/relationships/hyperlink" Target="https://github.com/LAION-AI/Open-Assistant/issues/3199" TargetMode="External"/><Relationship Id="rId168" Type="http://schemas.openxmlformats.org/officeDocument/2006/relationships/hyperlink" Target="https://github.com/LAION-AI/Open-Assistant/issues/3246" TargetMode="External"/><Relationship Id="rId289" Type="http://schemas.openxmlformats.org/officeDocument/2006/relationships/hyperlink" Target="https://github.com/LAION-AI/Open-Assistant/issues/1365" TargetMode="External"/><Relationship Id="rId167" Type="http://schemas.openxmlformats.org/officeDocument/2006/relationships/hyperlink" Target="https://github.com/LAION-AI/Open-Assistant/issues/3136" TargetMode="External"/><Relationship Id="rId288" Type="http://schemas.openxmlformats.org/officeDocument/2006/relationships/hyperlink" Target="https://github.com/LAION-AI/Open-Assistant/pull/1593" TargetMode="External"/><Relationship Id="rId166" Type="http://schemas.openxmlformats.org/officeDocument/2006/relationships/hyperlink" Target="https://github.com/LAION-AI/Open-Assistant/issues/3232" TargetMode="External"/><Relationship Id="rId287" Type="http://schemas.openxmlformats.org/officeDocument/2006/relationships/hyperlink" Target="https://github.com/LAION-AI/Open-Assistant/issues/1411" TargetMode="External"/><Relationship Id="rId161" Type="http://schemas.openxmlformats.org/officeDocument/2006/relationships/hyperlink" Target="https://github.com/LAION-AI/Open-Assistant/issues/3267" TargetMode="External"/><Relationship Id="rId282" Type="http://schemas.openxmlformats.org/officeDocument/2006/relationships/hyperlink" Target="https://github.com/LAION-AI/Open-Assistant/issues/1511" TargetMode="External"/><Relationship Id="rId160" Type="http://schemas.openxmlformats.org/officeDocument/2006/relationships/hyperlink" Target="https://github.com/LAION-AI/Open-Assistant/pull/3296" TargetMode="External"/><Relationship Id="rId281" Type="http://schemas.openxmlformats.org/officeDocument/2006/relationships/hyperlink" Target="https://github.com/LAION-AI/Open-Assistant/pull/1524" TargetMode="External"/><Relationship Id="rId280" Type="http://schemas.openxmlformats.org/officeDocument/2006/relationships/hyperlink" Target="https://github.com/LAION-AI/Open-Assistant/issues/1517" TargetMode="External"/><Relationship Id="rId159" Type="http://schemas.openxmlformats.org/officeDocument/2006/relationships/hyperlink" Target="https://github.com/LAION-AI/Open-Assistant/issues/3293" TargetMode="External"/><Relationship Id="rId154" Type="http://schemas.openxmlformats.org/officeDocument/2006/relationships/hyperlink" Target="https://github.com/LAION-AI/Open-Assistant/issues/3306" TargetMode="External"/><Relationship Id="rId275" Type="http://schemas.openxmlformats.org/officeDocument/2006/relationships/hyperlink" Target="https://github.com/LAION-AI/Open-Assistant/pull/1633" TargetMode="External"/><Relationship Id="rId396" Type="http://schemas.openxmlformats.org/officeDocument/2006/relationships/hyperlink" Target="https://github.com/mudler/LocalAI/issues/2373" TargetMode="External"/><Relationship Id="rId153" Type="http://schemas.openxmlformats.org/officeDocument/2006/relationships/hyperlink" Target="https://github.com/LAION-AI/Open-Assistant/issues/3306" TargetMode="External"/><Relationship Id="rId274" Type="http://schemas.openxmlformats.org/officeDocument/2006/relationships/hyperlink" Target="https://github.com/LAION-AI/Open-Assistant/issues/1565" TargetMode="External"/><Relationship Id="rId395" Type="http://schemas.openxmlformats.org/officeDocument/2006/relationships/hyperlink" Target="https://github.com/mudler/LocalAI/pull/2994" TargetMode="External"/><Relationship Id="rId152" Type="http://schemas.openxmlformats.org/officeDocument/2006/relationships/hyperlink" Target="https://github.com/LAION-AI/Open-Assistant/issues/3267" TargetMode="External"/><Relationship Id="rId273" Type="http://schemas.openxmlformats.org/officeDocument/2006/relationships/hyperlink" Target="https://github.com/LAION-AI/Open-Assistant/pull/1640" TargetMode="External"/><Relationship Id="rId394" Type="http://schemas.openxmlformats.org/officeDocument/2006/relationships/hyperlink" Target="https://github.com/mudler/LocalAI/issues/2394" TargetMode="External"/><Relationship Id="rId151" Type="http://schemas.openxmlformats.org/officeDocument/2006/relationships/hyperlink" Target="https://github.com/LAION-AI/Open-Assistant/pull/3375" TargetMode="External"/><Relationship Id="rId272" Type="http://schemas.openxmlformats.org/officeDocument/2006/relationships/hyperlink" Target="https://github.com/LAION-AI/Open-Assistant/issues/1578" TargetMode="External"/><Relationship Id="rId393" Type="http://schemas.openxmlformats.org/officeDocument/2006/relationships/hyperlink" Target="https://github.com/mudler/LocalAI/pull/2403" TargetMode="External"/><Relationship Id="rId158" Type="http://schemas.openxmlformats.org/officeDocument/2006/relationships/hyperlink" Target="https://github.com/LAION-AI/Open-Assistant/pull/3319" TargetMode="External"/><Relationship Id="rId279" Type="http://schemas.openxmlformats.org/officeDocument/2006/relationships/hyperlink" Target="https://github.com/LAION-AI/Open-Assistant/issues/1556" TargetMode="External"/><Relationship Id="rId157" Type="http://schemas.openxmlformats.org/officeDocument/2006/relationships/hyperlink" Target="https://github.com/LAION-AI/Open-Assistant/issues/3305" TargetMode="External"/><Relationship Id="rId278" Type="http://schemas.openxmlformats.org/officeDocument/2006/relationships/hyperlink" Target="https://github.com/LAION-AI/Open-Assistant/issues/1756" TargetMode="External"/><Relationship Id="rId399" Type="http://schemas.openxmlformats.org/officeDocument/2006/relationships/hyperlink" Target="https://github.com/mudler/LocalAI/issues/2293" TargetMode="External"/><Relationship Id="rId156" Type="http://schemas.openxmlformats.org/officeDocument/2006/relationships/hyperlink" Target="https://github.com/LAION-AI/Open-Assistant/issues/3267" TargetMode="External"/><Relationship Id="rId277" Type="http://schemas.openxmlformats.org/officeDocument/2006/relationships/hyperlink" Target="https://github.com/LAION-AI/Open-Assistant/pull/1766" TargetMode="External"/><Relationship Id="rId398" Type="http://schemas.openxmlformats.org/officeDocument/2006/relationships/hyperlink" Target="https://github.com/mudler/LocalAI/pull/2333" TargetMode="External"/><Relationship Id="rId155" Type="http://schemas.openxmlformats.org/officeDocument/2006/relationships/hyperlink" Target="https://github.com/LAION-AI/Open-Assistant/pull/3383" TargetMode="External"/><Relationship Id="rId276" Type="http://schemas.openxmlformats.org/officeDocument/2006/relationships/hyperlink" Target="https://github.com/LAION-AI/Open-Assistant/issues/1564" TargetMode="External"/><Relationship Id="rId397" Type="http://schemas.openxmlformats.org/officeDocument/2006/relationships/hyperlink" Target="https://github.com/mudler/LocalAI/issues/2332" TargetMode="External"/><Relationship Id="rId40" Type="http://schemas.openxmlformats.org/officeDocument/2006/relationships/hyperlink" Target="https://github.com/ggerganov/llama.cpp/pull/6687/files" TargetMode="External"/><Relationship Id="rId42" Type="http://schemas.openxmlformats.org/officeDocument/2006/relationships/hyperlink" Target="https://github.com/ggerganov/llama.cpp/issues/6672" TargetMode="External"/><Relationship Id="rId41" Type="http://schemas.openxmlformats.org/officeDocument/2006/relationships/hyperlink" Target="https://github.com/ggerganov/llama.cpp/issues/6705" TargetMode="External"/><Relationship Id="rId44" Type="http://schemas.openxmlformats.org/officeDocument/2006/relationships/hyperlink" Target="https://github.com/ggerganov/llama.cpp/issues/6671" TargetMode="External"/><Relationship Id="rId43" Type="http://schemas.openxmlformats.org/officeDocument/2006/relationships/hyperlink" Target="https://github.com/ggerganov/llama.cpp/commit/4fbd8098e63670c6ae11a8adc350f5ba191cfda3" TargetMode="External"/><Relationship Id="rId46" Type="http://schemas.openxmlformats.org/officeDocument/2006/relationships/hyperlink" Target="https://github.com/ggerganov/llama.cpp/issues/6654" TargetMode="External"/><Relationship Id="rId45" Type="http://schemas.openxmlformats.org/officeDocument/2006/relationships/hyperlink" Target="https://github.com/ggerganov/llama.cpp/pull/6673" TargetMode="External"/><Relationship Id="rId509" Type="http://schemas.openxmlformats.org/officeDocument/2006/relationships/hyperlink" Target="https://github.com/Mintplex-Labs/anything-llm/pull/1267" TargetMode="External"/><Relationship Id="rId508" Type="http://schemas.openxmlformats.org/officeDocument/2006/relationships/hyperlink" Target="https://github.com/Mintplex-Labs/anything-llm/issues/1262" TargetMode="External"/><Relationship Id="rId503" Type="http://schemas.openxmlformats.org/officeDocument/2006/relationships/hyperlink" Target="https://github.com/Mintplex-Labs/anything-llm/pull/1350" TargetMode="External"/><Relationship Id="rId502" Type="http://schemas.openxmlformats.org/officeDocument/2006/relationships/hyperlink" Target="https://github.com/Mintplex-Labs/anything-llm/issues/1349" TargetMode="External"/><Relationship Id="rId501" Type="http://schemas.openxmlformats.org/officeDocument/2006/relationships/hyperlink" Target="https://github.com/Mintplex-Labs/anything-llm/commit/3794ef8dfd7f183e072b19b4f5a8442bdce2708e" TargetMode="External"/><Relationship Id="rId500" Type="http://schemas.openxmlformats.org/officeDocument/2006/relationships/hyperlink" Target="https://github.com/Mintplex-Labs/anything-llm/issues/1439" TargetMode="External"/><Relationship Id="rId507" Type="http://schemas.openxmlformats.org/officeDocument/2006/relationships/hyperlink" Target="https://github.com/Mintplex-Labs/anything-llm/pull/1352" TargetMode="External"/><Relationship Id="rId506" Type="http://schemas.openxmlformats.org/officeDocument/2006/relationships/hyperlink" Target="https://github.com/Mintplex-Labs/anything-llm/issues/1289" TargetMode="External"/><Relationship Id="rId505" Type="http://schemas.openxmlformats.org/officeDocument/2006/relationships/hyperlink" Target="https://github.com/Mintplex-Labs/anything-llm/issues/1312" TargetMode="External"/><Relationship Id="rId504" Type="http://schemas.openxmlformats.org/officeDocument/2006/relationships/hyperlink" Target="https://github.com/Mintplex-Labs/anything-llm/issues/1331" TargetMode="External"/><Relationship Id="rId48" Type="http://schemas.openxmlformats.org/officeDocument/2006/relationships/hyperlink" Target="https://github.com/ggerganov/llama.cpp/issues/6634" TargetMode="External"/><Relationship Id="rId47" Type="http://schemas.openxmlformats.org/officeDocument/2006/relationships/hyperlink" Target="https://github.com/ggerganov/llama.cpp/pull/6655" TargetMode="External"/><Relationship Id="rId49" Type="http://schemas.openxmlformats.org/officeDocument/2006/relationships/hyperlink" Target="https://github.com/ggerganov/llama.cpp/issues/6604" TargetMode="External"/><Relationship Id="rId31" Type="http://schemas.openxmlformats.org/officeDocument/2006/relationships/hyperlink" Target="https://github.com/ggerganov/llama.cpp/issues/7197" TargetMode="External"/><Relationship Id="rId30" Type="http://schemas.openxmlformats.org/officeDocument/2006/relationships/hyperlink" Target="https://github.com/ggerganov/llama.cpp/pull/7265" TargetMode="External"/><Relationship Id="rId33" Type="http://schemas.openxmlformats.org/officeDocument/2006/relationships/hyperlink" Target="https://github.com/ggerganov/llama.cpp/issues/7133" TargetMode="External"/><Relationship Id="rId32" Type="http://schemas.openxmlformats.org/officeDocument/2006/relationships/hyperlink" Target="https://github.com/ggerganov/llama.cpp/pull/7203" TargetMode="External"/><Relationship Id="rId35" Type="http://schemas.openxmlformats.org/officeDocument/2006/relationships/hyperlink" Target="https://github.com/ggerganov/llama.cpp/issues/7048" TargetMode="External"/><Relationship Id="rId34" Type="http://schemas.openxmlformats.org/officeDocument/2006/relationships/hyperlink" Target="https://github.com/ggerganov/llama.cpp/pull/7143" TargetMode="External"/><Relationship Id="rId613" Type="http://schemas.openxmlformats.org/officeDocument/2006/relationships/hyperlink" Target="https://github.com/Mintplex-Labs/anything-llm/pull/211" TargetMode="External"/><Relationship Id="rId612" Type="http://schemas.openxmlformats.org/officeDocument/2006/relationships/hyperlink" Target="https://github.com/Mintplex-Labs/anything-llm/issues/184" TargetMode="External"/><Relationship Id="rId611" Type="http://schemas.openxmlformats.org/officeDocument/2006/relationships/hyperlink" Target="https://github.com/Mintplex-Labs/anything-llm/pull/201" TargetMode="External"/><Relationship Id="rId610" Type="http://schemas.openxmlformats.org/officeDocument/2006/relationships/hyperlink" Target="https://github.com/Mintplex-Labs/anything-llm/issues/189" TargetMode="External"/><Relationship Id="rId615" Type="http://schemas.openxmlformats.org/officeDocument/2006/relationships/drawing" Target="../drawings/drawing1.xml"/><Relationship Id="rId614" Type="http://schemas.openxmlformats.org/officeDocument/2006/relationships/hyperlink" Target="https://learn.microsoft.com/en-us/azure/ai-services/openai/faq" TargetMode="External"/><Relationship Id="rId37" Type="http://schemas.openxmlformats.org/officeDocument/2006/relationships/hyperlink" Target="https://github.com/ggerganov/llama.cpp/issues/6774" TargetMode="External"/><Relationship Id="rId36" Type="http://schemas.openxmlformats.org/officeDocument/2006/relationships/hyperlink" Target="https://github.com/ggerganov/llama.cpp/issues/6836" TargetMode="External"/><Relationship Id="rId39" Type="http://schemas.openxmlformats.org/officeDocument/2006/relationships/hyperlink" Target="https://github.com/ggerganov/llama.cpp/issues/6679" TargetMode="External"/><Relationship Id="rId38" Type="http://schemas.openxmlformats.org/officeDocument/2006/relationships/hyperlink" Target="https://github.com/ggerganov/llama.cpp/pull/6885" TargetMode="External"/><Relationship Id="rId20" Type="http://schemas.openxmlformats.org/officeDocument/2006/relationships/hyperlink" Target="https://github.com/ggerganov/llama.cpp/issues/8029" TargetMode="External"/><Relationship Id="rId22" Type="http://schemas.openxmlformats.org/officeDocument/2006/relationships/hyperlink" Target="https://github.com/ggerganov/llama.cpp/issues/7923" TargetMode="External"/><Relationship Id="rId21" Type="http://schemas.openxmlformats.org/officeDocument/2006/relationships/hyperlink" Target="https://github.com/ggerganov/llama.cpp/pull/8034" TargetMode="External"/><Relationship Id="rId24" Type="http://schemas.openxmlformats.org/officeDocument/2006/relationships/hyperlink" Target="https://github.com/ggerganov/llama.cpp/issues/7897" TargetMode="External"/><Relationship Id="rId23" Type="http://schemas.openxmlformats.org/officeDocument/2006/relationships/hyperlink" Target="https://github.com/ggerganov/llama.cpp/pull/8597" TargetMode="External"/><Relationship Id="rId409" Type="http://schemas.openxmlformats.org/officeDocument/2006/relationships/hyperlink" Target="https://github.com/mudler/LocalAI/issues/2220" TargetMode="External"/><Relationship Id="rId404" Type="http://schemas.openxmlformats.org/officeDocument/2006/relationships/hyperlink" Target="https://github.com/mudler/LocalAI/issues/2276" TargetMode="External"/><Relationship Id="rId525" Type="http://schemas.openxmlformats.org/officeDocument/2006/relationships/hyperlink" Target="https://github.com/Mintplex-Labs/anything-llm/issues/1045" TargetMode="External"/><Relationship Id="rId403" Type="http://schemas.openxmlformats.org/officeDocument/2006/relationships/hyperlink" Target="https://github.com/mudler/LocalAI/issues/2279" TargetMode="External"/><Relationship Id="rId524" Type="http://schemas.openxmlformats.org/officeDocument/2006/relationships/hyperlink" Target="https://github.com/Mintplex-Labs/anything-llm/pull/1050" TargetMode="External"/><Relationship Id="rId402" Type="http://schemas.openxmlformats.org/officeDocument/2006/relationships/hyperlink" Target="https://github.com/mudler/LocalAI/pull/2301" TargetMode="External"/><Relationship Id="rId523" Type="http://schemas.openxmlformats.org/officeDocument/2006/relationships/hyperlink" Target="https://github.com/Mintplex-Labs/anything-llm/issues/1049" TargetMode="External"/><Relationship Id="rId401" Type="http://schemas.openxmlformats.org/officeDocument/2006/relationships/hyperlink" Target="https://github.com/mudler/LocalAI/pull/2292" TargetMode="External"/><Relationship Id="rId522" Type="http://schemas.openxmlformats.org/officeDocument/2006/relationships/hyperlink" Target="https://github.com/Mintplex-Labs/anything-llm/issues/898" TargetMode="External"/><Relationship Id="rId408" Type="http://schemas.openxmlformats.org/officeDocument/2006/relationships/hyperlink" Target="https://github.com/mudler/LocalAI/pull/2253" TargetMode="External"/><Relationship Id="rId529" Type="http://schemas.openxmlformats.org/officeDocument/2006/relationships/hyperlink" Target="https://github.com/Mintplex-Labs/anything-llm/issues/1027" TargetMode="External"/><Relationship Id="rId407" Type="http://schemas.openxmlformats.org/officeDocument/2006/relationships/hyperlink" Target="https://github.com/mudler/LocalAI/issues/2250" TargetMode="External"/><Relationship Id="rId528" Type="http://schemas.openxmlformats.org/officeDocument/2006/relationships/hyperlink" Target="https://github.com/Mintplex-Labs/anything-llm/pull/1048" TargetMode="External"/><Relationship Id="rId406" Type="http://schemas.openxmlformats.org/officeDocument/2006/relationships/hyperlink" Target="https://github.com/mudler/LocalAI/pull/2259" TargetMode="External"/><Relationship Id="rId527" Type="http://schemas.openxmlformats.org/officeDocument/2006/relationships/hyperlink" Target="https://github.com/Mintplex-Labs/anything-llm/issues/1040" TargetMode="External"/><Relationship Id="rId405" Type="http://schemas.openxmlformats.org/officeDocument/2006/relationships/hyperlink" Target="https://github.com/mudler/LocalAI/issues/2257" TargetMode="External"/><Relationship Id="rId526" Type="http://schemas.openxmlformats.org/officeDocument/2006/relationships/hyperlink" Target="https://github.com/Mintplex-Labs/anything-llm/pull/1047" TargetMode="External"/><Relationship Id="rId26" Type="http://schemas.openxmlformats.org/officeDocument/2006/relationships/hyperlink" Target="https://github.com/ggerganov/llama.cpp/pull/7883" TargetMode="External"/><Relationship Id="rId25" Type="http://schemas.openxmlformats.org/officeDocument/2006/relationships/hyperlink" Target="https://github.com/ggerganov/llama.cpp/issues/7855" TargetMode="External"/><Relationship Id="rId28" Type="http://schemas.openxmlformats.org/officeDocument/2006/relationships/hyperlink" Target="https://github.com/ggerganov/llama.cpp/pull/7565" TargetMode="External"/><Relationship Id="rId27" Type="http://schemas.openxmlformats.org/officeDocument/2006/relationships/hyperlink" Target="https://github.com/ggerganov/llama.cpp/issues/7492" TargetMode="External"/><Relationship Id="rId400" Type="http://schemas.openxmlformats.org/officeDocument/2006/relationships/hyperlink" Target="https://github.com/mudler/LocalAI/issues/2289" TargetMode="External"/><Relationship Id="rId521" Type="http://schemas.openxmlformats.org/officeDocument/2006/relationships/hyperlink" Target="https://github.com/Mintplex-Labs/anything-llm/issues/1077" TargetMode="External"/><Relationship Id="rId29" Type="http://schemas.openxmlformats.org/officeDocument/2006/relationships/hyperlink" Target="https://github.com/ggerganov/llama.cpp/issues/7217" TargetMode="External"/><Relationship Id="rId520" Type="http://schemas.openxmlformats.org/officeDocument/2006/relationships/hyperlink" Target="https://github.com/Mintplex-Labs/anything-llm/issues/1083" TargetMode="External"/><Relationship Id="rId11" Type="http://schemas.openxmlformats.org/officeDocument/2006/relationships/hyperlink" Target="https://github.com/ggerganov/llama.cpp/issues/8956" TargetMode="External"/><Relationship Id="rId10" Type="http://schemas.openxmlformats.org/officeDocument/2006/relationships/hyperlink" Target="https://github.com/ggerganov/llama.cpp/pull/8981" TargetMode="External"/><Relationship Id="rId13" Type="http://schemas.openxmlformats.org/officeDocument/2006/relationships/hyperlink" Target="https://github.com/ggerganov/llama.cpp/pull/9657" TargetMode="External"/><Relationship Id="rId12" Type="http://schemas.openxmlformats.org/officeDocument/2006/relationships/hyperlink" Target="https://github.com/ggerganov/llama.cpp/issues/8898" TargetMode="External"/><Relationship Id="rId519" Type="http://schemas.openxmlformats.org/officeDocument/2006/relationships/hyperlink" Target="https://github.com/Mintplex-Labs/anything-llm/issues/1046" TargetMode="External"/><Relationship Id="rId514" Type="http://schemas.openxmlformats.org/officeDocument/2006/relationships/hyperlink" Target="https://github.com/Mintplex-Labs/anything-llm/pull/1175" TargetMode="External"/><Relationship Id="rId513" Type="http://schemas.openxmlformats.org/officeDocument/2006/relationships/hyperlink" Target="https://github.com/Mintplex-Labs/anything-llm/issues/1151" TargetMode="External"/><Relationship Id="rId512" Type="http://schemas.openxmlformats.org/officeDocument/2006/relationships/hyperlink" Target="https://github.com/Mintplex-Labs/anything-llm/issues/1182" TargetMode="External"/><Relationship Id="rId511" Type="http://schemas.openxmlformats.org/officeDocument/2006/relationships/hyperlink" Target="https://github.com/Mintplex-Labs/anything-llm/pull/1238" TargetMode="External"/><Relationship Id="rId518" Type="http://schemas.openxmlformats.org/officeDocument/2006/relationships/hyperlink" Target="https://github.com/Mintplex-Labs/anything-llm/pull/1115" TargetMode="External"/><Relationship Id="rId517" Type="http://schemas.openxmlformats.org/officeDocument/2006/relationships/hyperlink" Target="https://github.com/Mintplex-Labs/anything-llm/issues/1114" TargetMode="External"/><Relationship Id="rId516" Type="http://schemas.openxmlformats.org/officeDocument/2006/relationships/hyperlink" Target="https://github.com/Mintplex-Labs/anything-llm/pull/1179" TargetMode="External"/><Relationship Id="rId515" Type="http://schemas.openxmlformats.org/officeDocument/2006/relationships/hyperlink" Target="https://github.com/Mintplex-Labs/anything-llm/issues/1123" TargetMode="External"/><Relationship Id="rId15" Type="http://schemas.openxmlformats.org/officeDocument/2006/relationships/hyperlink" Target="https://github.com/ggerganov/llama.cpp/pull/8800" TargetMode="External"/><Relationship Id="rId14" Type="http://schemas.openxmlformats.org/officeDocument/2006/relationships/hyperlink" Target="https://github.com/ggerganov/llama.cpp/issues/8798" TargetMode="External"/><Relationship Id="rId17" Type="http://schemas.openxmlformats.org/officeDocument/2006/relationships/hyperlink" Target="https://github.com/ggerganov/llama.cpp/pull/8311" TargetMode="External"/><Relationship Id="rId16" Type="http://schemas.openxmlformats.org/officeDocument/2006/relationships/hyperlink" Target="https://github.com/ggerganov/llama.cpp/issues/8254" TargetMode="External"/><Relationship Id="rId19" Type="http://schemas.openxmlformats.org/officeDocument/2006/relationships/hyperlink" Target="https://github.com/ggerganov/llama.cpp/pull/8899" TargetMode="External"/><Relationship Id="rId510" Type="http://schemas.openxmlformats.org/officeDocument/2006/relationships/hyperlink" Target="https://github.com/Mintplex-Labs/anything-llm/issues/1230" TargetMode="External"/><Relationship Id="rId18" Type="http://schemas.openxmlformats.org/officeDocument/2006/relationships/hyperlink" Target="https://github.com/ggerganov/llama.cpp/issues/8211" TargetMode="External"/><Relationship Id="rId84" Type="http://schemas.openxmlformats.org/officeDocument/2006/relationships/hyperlink" Target="https://github.com/ggerganov/llama.cpp/issues/5137" TargetMode="External"/><Relationship Id="rId83" Type="http://schemas.openxmlformats.org/officeDocument/2006/relationships/hyperlink" Target="https://github.com/ggerganov/llama.cpp/pull/5149" TargetMode="External"/><Relationship Id="rId86" Type="http://schemas.openxmlformats.org/officeDocument/2006/relationships/hyperlink" Target="https://github.com/ggerganov/llama.cpp/issues/4991" TargetMode="External"/><Relationship Id="rId85" Type="http://schemas.openxmlformats.org/officeDocument/2006/relationships/hyperlink" Target="https://github.com/ggerganov/llama.cpp/pull/5145" TargetMode="External"/><Relationship Id="rId88" Type="http://schemas.openxmlformats.org/officeDocument/2006/relationships/hyperlink" Target="https://github.com/ggerganov/llama.cpp/issues/4952" TargetMode="External"/><Relationship Id="rId87" Type="http://schemas.openxmlformats.org/officeDocument/2006/relationships/hyperlink" Target="https://github.com/ggerganov/llama.cpp/pull/5049" TargetMode="External"/><Relationship Id="rId89" Type="http://schemas.openxmlformats.org/officeDocument/2006/relationships/hyperlink" Target="https://github.com/ggerganov/llama.cpp/pull/4970" TargetMode="External"/><Relationship Id="rId80" Type="http://schemas.openxmlformats.org/officeDocument/2006/relationships/hyperlink" Target="https://github.com/ggerganov/llama.cpp/issues/5179" TargetMode="External"/><Relationship Id="rId82" Type="http://schemas.openxmlformats.org/officeDocument/2006/relationships/hyperlink" Target="https://github.com/ggerganov/llama.cpp/issues/5140" TargetMode="External"/><Relationship Id="rId81" Type="http://schemas.openxmlformats.org/officeDocument/2006/relationships/hyperlink" Target="https://github.com/ggerganov/llama.cpp/issues/5156" TargetMode="External"/><Relationship Id="rId73" Type="http://schemas.openxmlformats.org/officeDocument/2006/relationships/hyperlink" Target="https://github.com/ggerganov/llama.cpp/issues/5247" TargetMode="External"/><Relationship Id="rId72" Type="http://schemas.openxmlformats.org/officeDocument/2006/relationships/hyperlink" Target="https://github.com/ggerganov/llama.cpp/pull/5386" TargetMode="External"/><Relationship Id="rId75" Type="http://schemas.openxmlformats.org/officeDocument/2006/relationships/hyperlink" Target="https://github.com/ggerganov/llama.cpp/pull/5260" TargetMode="External"/><Relationship Id="rId74" Type="http://schemas.openxmlformats.org/officeDocument/2006/relationships/hyperlink" Target="https://github.com/ggerganov/llama.cpp/issues/5243" TargetMode="External"/><Relationship Id="rId77" Type="http://schemas.openxmlformats.org/officeDocument/2006/relationships/hyperlink" Target="https://github.com/ggerganov/llama.cpp/issues/5217" TargetMode="External"/><Relationship Id="rId76" Type="http://schemas.openxmlformats.org/officeDocument/2006/relationships/hyperlink" Target="https://github.com/ggerganov/llama.cpp/issues/5241" TargetMode="External"/><Relationship Id="rId79" Type="http://schemas.openxmlformats.org/officeDocument/2006/relationships/hyperlink" Target="https://github.com/ggerganov/llama.cpp/issues/5203" TargetMode="External"/><Relationship Id="rId78" Type="http://schemas.openxmlformats.org/officeDocument/2006/relationships/hyperlink" Target="https://github.com/ggerganov/llama.cpp/pull/5223" TargetMode="External"/><Relationship Id="rId71" Type="http://schemas.openxmlformats.org/officeDocument/2006/relationships/hyperlink" Target="https://github.com/ggerganov/llama.cpp/issues/5383" TargetMode="External"/><Relationship Id="rId70" Type="http://schemas.openxmlformats.org/officeDocument/2006/relationships/hyperlink" Target="https://github.com/ggerganov/llama.cpp/issues/5496" TargetMode="External"/><Relationship Id="rId62" Type="http://schemas.openxmlformats.org/officeDocument/2006/relationships/hyperlink" Target="https://github.com/ggerganov/llama.cpp/pull/5937" TargetMode="External"/><Relationship Id="rId61" Type="http://schemas.openxmlformats.org/officeDocument/2006/relationships/hyperlink" Target="https://github.com/ggerganov/llama.cpp/issues/5850" TargetMode="External"/><Relationship Id="rId64" Type="http://schemas.openxmlformats.org/officeDocument/2006/relationships/hyperlink" Target="https://github.com/ggerganov/llama.cpp/commit/ee35600b9061b1ea0c4ea87fce6844297632b2a8" TargetMode="External"/><Relationship Id="rId63" Type="http://schemas.openxmlformats.org/officeDocument/2006/relationships/hyperlink" Target="https://github.com/ggerganov/llama.cpp/issues/5818" TargetMode="External"/><Relationship Id="rId66" Type="http://schemas.openxmlformats.org/officeDocument/2006/relationships/hyperlink" Target="https://github.com/ggerganov/llama.cpp/pull/5853" TargetMode="External"/><Relationship Id="rId65" Type="http://schemas.openxmlformats.org/officeDocument/2006/relationships/hyperlink" Target="https://github.com/ggerganov/llama.cpp/issues/5817" TargetMode="External"/><Relationship Id="rId68" Type="http://schemas.openxmlformats.org/officeDocument/2006/relationships/hyperlink" Target="https://github.com/ggerganov/llama.cpp/pull/5733" TargetMode="External"/><Relationship Id="rId67" Type="http://schemas.openxmlformats.org/officeDocument/2006/relationships/hyperlink" Target="https://github.com/ggerganov/llama.cpp/issues/5724" TargetMode="External"/><Relationship Id="rId609" Type="http://schemas.openxmlformats.org/officeDocument/2006/relationships/hyperlink" Target="https://github.com/Mintplex-Labs/anything-llm/pull/210" TargetMode="External"/><Relationship Id="rId608" Type="http://schemas.openxmlformats.org/officeDocument/2006/relationships/hyperlink" Target="https://github.com/Mintplex-Labs/anything-llm/issues/203" TargetMode="External"/><Relationship Id="rId607" Type="http://schemas.openxmlformats.org/officeDocument/2006/relationships/hyperlink" Target="https://github.com/Mintplex-Labs/anything-llm/pull/222" TargetMode="External"/><Relationship Id="rId60" Type="http://schemas.openxmlformats.org/officeDocument/2006/relationships/hyperlink" Target="https://github.com/ggerganov/llama.cpp/pull/5988" TargetMode="External"/><Relationship Id="rId602" Type="http://schemas.openxmlformats.org/officeDocument/2006/relationships/hyperlink" Target="https://github.com/Mintplex-Labs/anything-llm/issues/298" TargetMode="External"/><Relationship Id="rId601" Type="http://schemas.openxmlformats.org/officeDocument/2006/relationships/hyperlink" Target="https://github.com/Mintplex-Labs/anything-llm/pull/309" TargetMode="External"/><Relationship Id="rId600" Type="http://schemas.openxmlformats.org/officeDocument/2006/relationships/hyperlink" Target="https://github.com/Mintplex-Labs/anything-llm/issues/307" TargetMode="External"/><Relationship Id="rId606" Type="http://schemas.openxmlformats.org/officeDocument/2006/relationships/hyperlink" Target="https://github.com/Mintplex-Labs/anything-llm/issues/220" TargetMode="External"/><Relationship Id="rId605" Type="http://schemas.openxmlformats.org/officeDocument/2006/relationships/hyperlink" Target="https://github.com/Mintplex-Labs/anything-llm/issues/273" TargetMode="External"/><Relationship Id="rId604" Type="http://schemas.openxmlformats.org/officeDocument/2006/relationships/hyperlink" Target="https://github.com/Mintplex-Labs/anything-llm/issues/285" TargetMode="External"/><Relationship Id="rId603" Type="http://schemas.openxmlformats.org/officeDocument/2006/relationships/hyperlink" Target="https://github.com/Mintplex-Labs/anything-llm/pull/434" TargetMode="External"/><Relationship Id="rId69" Type="http://schemas.openxmlformats.org/officeDocument/2006/relationships/hyperlink" Target="https://github.com/ggerganov/llama.cpp/issues/5655" TargetMode="External"/><Relationship Id="rId51" Type="http://schemas.openxmlformats.org/officeDocument/2006/relationships/hyperlink" Target="https://github.com/ggerganov/llama.cpp/issues/6492" TargetMode="External"/><Relationship Id="rId50" Type="http://schemas.openxmlformats.org/officeDocument/2006/relationships/hyperlink" Target="https://github.com/ggerganov/llama.cpp/issues/6548" TargetMode="External"/><Relationship Id="rId53" Type="http://schemas.openxmlformats.org/officeDocument/2006/relationships/hyperlink" Target="https://github.com/ggerganov/llama.cpp/issues/6294" TargetMode="External"/><Relationship Id="rId52" Type="http://schemas.openxmlformats.org/officeDocument/2006/relationships/hyperlink" Target="https://github.com/ggerganov/llama.cpp/pull/7083" TargetMode="External"/><Relationship Id="rId55" Type="http://schemas.openxmlformats.org/officeDocument/2006/relationships/hyperlink" Target="https://github.com/ggerganov/llama.cpp/issues/6251" TargetMode="External"/><Relationship Id="rId54" Type="http://schemas.openxmlformats.org/officeDocument/2006/relationships/hyperlink" Target="https://github.com/ggerganov/llama.cpp/pull/9690" TargetMode="External"/><Relationship Id="rId57" Type="http://schemas.openxmlformats.org/officeDocument/2006/relationships/hyperlink" Target="https://github.com/ggerganov/llama.cpp/issues/6112" TargetMode="External"/><Relationship Id="rId56" Type="http://schemas.openxmlformats.org/officeDocument/2006/relationships/hyperlink" Target="https://github.com/ggerganov/llama.cpp/pull/6253" TargetMode="External"/><Relationship Id="rId59" Type="http://schemas.openxmlformats.org/officeDocument/2006/relationships/hyperlink" Target="https://github.com/ggerganov/llama.cpp/issues/5876" TargetMode="External"/><Relationship Id="rId58" Type="http://schemas.openxmlformats.org/officeDocument/2006/relationships/hyperlink" Target="https://github.com/ggerganov/llama.cpp/pull/7588" TargetMode="External"/><Relationship Id="rId590" Type="http://schemas.openxmlformats.org/officeDocument/2006/relationships/hyperlink" Target="https://github.com/Mintplex-Labs/anything-llm/issues/456" TargetMode="External"/><Relationship Id="rId107" Type="http://schemas.openxmlformats.org/officeDocument/2006/relationships/hyperlink" Target="https://github.com/ggerganov/llama.cpp/issues/3940" TargetMode="External"/><Relationship Id="rId228" Type="http://schemas.openxmlformats.org/officeDocument/2006/relationships/hyperlink" Target="https://github.com/LAION-AI/Open-Assistant/pull/1763" TargetMode="External"/><Relationship Id="rId349" Type="http://schemas.openxmlformats.org/officeDocument/2006/relationships/hyperlink" Target="https://github.com/mudler/LocalAI/pull/3038" TargetMode="External"/><Relationship Id="rId106" Type="http://schemas.openxmlformats.org/officeDocument/2006/relationships/hyperlink" Target="https://github.com/ggerganov/llama.cpp/issues/4005" TargetMode="External"/><Relationship Id="rId227" Type="http://schemas.openxmlformats.org/officeDocument/2006/relationships/hyperlink" Target="https://github.com/LAION-AI/Open-Assistant/pull/2151" TargetMode="External"/><Relationship Id="rId348" Type="http://schemas.openxmlformats.org/officeDocument/2006/relationships/hyperlink" Target="https://github.com/mudler/LocalAI/issues/3037" TargetMode="External"/><Relationship Id="rId469" Type="http://schemas.openxmlformats.org/officeDocument/2006/relationships/hyperlink" Target="https://github.com/Mintplex-Labs/anything-llm/issues/2503" TargetMode="External"/><Relationship Id="rId105" Type="http://schemas.openxmlformats.org/officeDocument/2006/relationships/hyperlink" Target="https://github.com/ggerganov/llama.cpp/pull/4446" TargetMode="External"/><Relationship Id="rId226" Type="http://schemas.openxmlformats.org/officeDocument/2006/relationships/hyperlink" Target="https://github.com/LAION-AI/Open-Assistant/issues/2081" TargetMode="External"/><Relationship Id="rId347" Type="http://schemas.openxmlformats.org/officeDocument/2006/relationships/hyperlink" Target="https://github.com/mudler/LocalAI/pull/3084" TargetMode="External"/><Relationship Id="rId468" Type="http://schemas.openxmlformats.org/officeDocument/2006/relationships/hyperlink" Target="https://github.com/QwenLM/Qwen-VL/issues/106" TargetMode="External"/><Relationship Id="rId589" Type="http://schemas.openxmlformats.org/officeDocument/2006/relationships/hyperlink" Target="https://github.com/Mintplex-Labs/anything-llm/pull/514" TargetMode="External"/><Relationship Id="rId104" Type="http://schemas.openxmlformats.org/officeDocument/2006/relationships/hyperlink" Target="https://github.com/ggerganov/llama.cpp/issues/4036" TargetMode="External"/><Relationship Id="rId225" Type="http://schemas.openxmlformats.org/officeDocument/2006/relationships/hyperlink" Target="https://github.com/LAION-AI/Open-Assistant/issues/2101" TargetMode="External"/><Relationship Id="rId346" Type="http://schemas.openxmlformats.org/officeDocument/2006/relationships/hyperlink" Target="https://github.com/mudler/LocalAI/issues/3041" TargetMode="External"/><Relationship Id="rId467" Type="http://schemas.openxmlformats.org/officeDocument/2006/relationships/hyperlink" Target="https://github.com/mudler/LocalAI/pull/1860" TargetMode="External"/><Relationship Id="rId588" Type="http://schemas.openxmlformats.org/officeDocument/2006/relationships/hyperlink" Target="https://github.com/Mintplex-Labs/anything-llm/issues/511" TargetMode="External"/><Relationship Id="rId109" Type="http://schemas.openxmlformats.org/officeDocument/2006/relationships/hyperlink" Target="https://github.com/ggerganov/llama.cpp/issues/3858" TargetMode="External"/><Relationship Id="rId108" Type="http://schemas.openxmlformats.org/officeDocument/2006/relationships/hyperlink" Target="https://github.com/ggerganov/llama.cpp/pull/3974" TargetMode="External"/><Relationship Id="rId229" Type="http://schemas.openxmlformats.org/officeDocument/2006/relationships/hyperlink" Target="https://github.com/LAION-AI/Open-Assistant/issues/1991" TargetMode="External"/><Relationship Id="rId220" Type="http://schemas.openxmlformats.org/officeDocument/2006/relationships/hyperlink" Target="https://github.com/LAION-AI/Open-Assistant/pull/3491" TargetMode="External"/><Relationship Id="rId341" Type="http://schemas.openxmlformats.org/officeDocument/2006/relationships/hyperlink" Target="https://github.com/mudler/LocalAI/issues/3100" TargetMode="External"/><Relationship Id="rId462" Type="http://schemas.openxmlformats.org/officeDocument/2006/relationships/hyperlink" Target="https://github.com/mudler/LocalAI/issues/1829" TargetMode="External"/><Relationship Id="rId583" Type="http://schemas.openxmlformats.org/officeDocument/2006/relationships/hyperlink" Target="https://github.com/Mintplex-Labs/anything-llm/issues/516" TargetMode="External"/><Relationship Id="rId340" Type="http://schemas.openxmlformats.org/officeDocument/2006/relationships/hyperlink" Target="https://github.com/mudler/LocalAI/pull/3108" TargetMode="External"/><Relationship Id="rId461" Type="http://schemas.openxmlformats.org/officeDocument/2006/relationships/hyperlink" Target="https://github.com/mudler/LocalAI/pull/1853" TargetMode="External"/><Relationship Id="rId582" Type="http://schemas.openxmlformats.org/officeDocument/2006/relationships/hyperlink" Target="https://github.com/Mintplex-Labs/anything-llm/pull/567" TargetMode="External"/><Relationship Id="rId460" Type="http://schemas.openxmlformats.org/officeDocument/2006/relationships/hyperlink" Target="https://github.com/mudler/LocalAI/issues/1861" TargetMode="External"/><Relationship Id="rId581" Type="http://schemas.openxmlformats.org/officeDocument/2006/relationships/hyperlink" Target="https://github.com/Mintplex-Labs/anything-llm/issues/537" TargetMode="External"/><Relationship Id="rId580" Type="http://schemas.openxmlformats.org/officeDocument/2006/relationships/hyperlink" Target="https://github.com/Mintplex-Labs/anything-llm/pull/549" TargetMode="External"/><Relationship Id="rId103" Type="http://schemas.openxmlformats.org/officeDocument/2006/relationships/hyperlink" Target="https://github.com/ggerganov/llama.cpp/pull/4041" TargetMode="External"/><Relationship Id="rId224" Type="http://schemas.openxmlformats.org/officeDocument/2006/relationships/hyperlink" Target="https://github.com/LAION-AI/Open-Assistant/pull/2121" TargetMode="External"/><Relationship Id="rId345" Type="http://schemas.openxmlformats.org/officeDocument/2006/relationships/hyperlink" Target="https://huggingface.co/meta-llama/Llama-3.1-8B-Instruct/discussions/22" TargetMode="External"/><Relationship Id="rId466" Type="http://schemas.openxmlformats.org/officeDocument/2006/relationships/hyperlink" Target="https://github.com/mudler/LocalAI/issues/1812" TargetMode="External"/><Relationship Id="rId587" Type="http://schemas.openxmlformats.org/officeDocument/2006/relationships/hyperlink" Target="https://github.com/Mintplex-Labs/anything-llm/pull/535" TargetMode="External"/><Relationship Id="rId102" Type="http://schemas.openxmlformats.org/officeDocument/2006/relationships/hyperlink" Target="https://github.com/ggerganov/llama.cpp/issues/4038" TargetMode="External"/><Relationship Id="rId223" Type="http://schemas.openxmlformats.org/officeDocument/2006/relationships/hyperlink" Target="https://github.com/LAION-AI/Open-Assistant/issues/2119" TargetMode="External"/><Relationship Id="rId344" Type="http://schemas.openxmlformats.org/officeDocument/2006/relationships/hyperlink" Target="https://github.com/mudler/LocalAI/issues/3042" TargetMode="External"/><Relationship Id="rId465" Type="http://schemas.openxmlformats.org/officeDocument/2006/relationships/hyperlink" Target="https://github.com/mudler/LocalAI/issues/1815" TargetMode="External"/><Relationship Id="rId586" Type="http://schemas.openxmlformats.org/officeDocument/2006/relationships/hyperlink" Target="https://github.com/Mintplex-Labs/anything-llm/issues/520" TargetMode="External"/><Relationship Id="rId101" Type="http://schemas.openxmlformats.org/officeDocument/2006/relationships/hyperlink" Target="https://github.com/ggerganov/llama.cpp/pull/4056" TargetMode="External"/><Relationship Id="rId222" Type="http://schemas.openxmlformats.org/officeDocument/2006/relationships/hyperlink" Target="https://github.com/LAION-AI/Open-Assistant/pull/2185" TargetMode="External"/><Relationship Id="rId343" Type="http://schemas.openxmlformats.org/officeDocument/2006/relationships/hyperlink" Target="https://github.com/mudler/LocalAI/issues/3382" TargetMode="External"/><Relationship Id="rId464" Type="http://schemas.openxmlformats.org/officeDocument/2006/relationships/hyperlink" Target="https://github.com/mudler/LocalAI/issues/1826" TargetMode="External"/><Relationship Id="rId585" Type="http://schemas.openxmlformats.org/officeDocument/2006/relationships/hyperlink" Target="https://github.com/Mintplex-Labs/anything-llm/pull/534" TargetMode="External"/><Relationship Id="rId100" Type="http://schemas.openxmlformats.org/officeDocument/2006/relationships/hyperlink" Target="https://github.com/ggerganov/llama.cpp/issues/4048" TargetMode="External"/><Relationship Id="rId221" Type="http://schemas.openxmlformats.org/officeDocument/2006/relationships/hyperlink" Target="https://github.com/LAION-AI/Open-Assistant/issues/2183" TargetMode="External"/><Relationship Id="rId342" Type="http://schemas.openxmlformats.org/officeDocument/2006/relationships/hyperlink" Target="https://github.com/mudler/LocalAI/issues/3076" TargetMode="External"/><Relationship Id="rId463" Type="http://schemas.openxmlformats.org/officeDocument/2006/relationships/hyperlink" Target="https://github.com/mudler/LocalAI/pull/1830" TargetMode="External"/><Relationship Id="rId584" Type="http://schemas.openxmlformats.org/officeDocument/2006/relationships/hyperlink" Target="https://github.com/Mintplex-Labs/anything-llm/issues/527" TargetMode="External"/><Relationship Id="rId217" Type="http://schemas.openxmlformats.org/officeDocument/2006/relationships/hyperlink" Target="https://github.com/LAION-AI/Open-Assistant/issues/2282" TargetMode="External"/><Relationship Id="rId338" Type="http://schemas.openxmlformats.org/officeDocument/2006/relationships/hyperlink" Target="https://github.com/mudler/LocalAI/issues/3184" TargetMode="External"/><Relationship Id="rId459" Type="http://schemas.openxmlformats.org/officeDocument/2006/relationships/hyperlink" Target="https://github.com/mudler/LocalAI/pull/1884" TargetMode="External"/><Relationship Id="rId216" Type="http://schemas.openxmlformats.org/officeDocument/2006/relationships/hyperlink" Target="https://github.com/LAION-AI/Open-Assistant/issues/2517" TargetMode="External"/><Relationship Id="rId337" Type="http://schemas.openxmlformats.org/officeDocument/2006/relationships/hyperlink" Target="https://github.com/mudler/LocalAI/issues/3186" TargetMode="External"/><Relationship Id="rId458" Type="http://schemas.openxmlformats.org/officeDocument/2006/relationships/hyperlink" Target="https://github.com/mudler/LocalAI/issues/1868" TargetMode="External"/><Relationship Id="rId579" Type="http://schemas.openxmlformats.org/officeDocument/2006/relationships/hyperlink" Target="https://github.com/Mintplex-Labs/anything-llm/issues/539" TargetMode="External"/><Relationship Id="rId215" Type="http://schemas.openxmlformats.org/officeDocument/2006/relationships/hyperlink" Target="https://github.com/LAION-AI/Open-Assistant/issues/2374" TargetMode="External"/><Relationship Id="rId336" Type="http://schemas.openxmlformats.org/officeDocument/2006/relationships/hyperlink" Target="https://github.com/mudler/LocalAI/issues/3190" TargetMode="External"/><Relationship Id="rId457" Type="http://schemas.openxmlformats.org/officeDocument/2006/relationships/hyperlink" Target="https://github.com/mudler/LocalAI/pull/1894" TargetMode="External"/><Relationship Id="rId578" Type="http://schemas.openxmlformats.org/officeDocument/2006/relationships/hyperlink" Target="https://github.com/Mintplex-Labs/anything-llm/issues/525" TargetMode="External"/><Relationship Id="rId214" Type="http://schemas.openxmlformats.org/officeDocument/2006/relationships/hyperlink" Target="https://github.com/LAION-AI/Open-Assistant/pull/2458" TargetMode="External"/><Relationship Id="rId335" Type="http://schemas.openxmlformats.org/officeDocument/2006/relationships/hyperlink" Target="https://github.com/mudler/LocalAI/issues/3223" TargetMode="External"/><Relationship Id="rId456" Type="http://schemas.openxmlformats.org/officeDocument/2006/relationships/hyperlink" Target="https://github.com/mudler/LocalAI/issues/1893" TargetMode="External"/><Relationship Id="rId577" Type="http://schemas.openxmlformats.org/officeDocument/2006/relationships/hyperlink" Target="https://github.com/Mintplex-Labs/anything-llm/commit/3e088f22b1f87112a3263ee3c231d9937139f59e" TargetMode="External"/><Relationship Id="rId219" Type="http://schemas.openxmlformats.org/officeDocument/2006/relationships/hyperlink" Target="https://github.com/LAION-AI/Open-Assistant/issues/2196" TargetMode="External"/><Relationship Id="rId218" Type="http://schemas.openxmlformats.org/officeDocument/2006/relationships/hyperlink" Target="https://github.com/LAION-AI/Open-Assistant/issues/2267" TargetMode="External"/><Relationship Id="rId339" Type="http://schemas.openxmlformats.org/officeDocument/2006/relationships/hyperlink" Target="https://github.com/mudler/LocalAI/issues/3114" TargetMode="External"/><Relationship Id="rId330" Type="http://schemas.openxmlformats.org/officeDocument/2006/relationships/hyperlink" Target="https://github.com/mudler/LocalAI/issues/3414" TargetMode="External"/><Relationship Id="rId451" Type="http://schemas.openxmlformats.org/officeDocument/2006/relationships/hyperlink" Target="https://github.com/mudler/LocalAI/issues/1965" TargetMode="External"/><Relationship Id="rId572" Type="http://schemas.openxmlformats.org/officeDocument/2006/relationships/hyperlink" Target="https://github.com/Mintplex-Labs/anything-llm/pull/603" TargetMode="External"/><Relationship Id="rId450" Type="http://schemas.openxmlformats.org/officeDocument/2006/relationships/hyperlink" Target="https://github.com/mudler/LocalAI/pull/1972" TargetMode="External"/><Relationship Id="rId571" Type="http://schemas.openxmlformats.org/officeDocument/2006/relationships/hyperlink" Target="https://github.com/Mintplex-Labs/anything-llm/issues/590" TargetMode="External"/><Relationship Id="rId570" Type="http://schemas.openxmlformats.org/officeDocument/2006/relationships/hyperlink" Target="https://github.com/Mintplex-Labs/anything-llm/pull/655" TargetMode="External"/><Relationship Id="rId213" Type="http://schemas.openxmlformats.org/officeDocument/2006/relationships/hyperlink" Target="https://github.com/LAION-AI/Open-Assistant/issues/2354" TargetMode="External"/><Relationship Id="rId334" Type="http://schemas.openxmlformats.org/officeDocument/2006/relationships/hyperlink" Target="https://github.com/mudler/LocalAI/issues/3277" TargetMode="External"/><Relationship Id="rId455" Type="http://schemas.openxmlformats.org/officeDocument/2006/relationships/hyperlink" Target="https://github.com/mudler/LocalAI/pull/2347" TargetMode="External"/><Relationship Id="rId576" Type="http://schemas.openxmlformats.org/officeDocument/2006/relationships/hyperlink" Target="https://github.com/Mintplex-Labs/anything-llm/issues/541" TargetMode="External"/><Relationship Id="rId212" Type="http://schemas.openxmlformats.org/officeDocument/2006/relationships/hyperlink" Target="https://github.com/LAION-AI/Open-Assistant/issues/2456" TargetMode="External"/><Relationship Id="rId333" Type="http://schemas.openxmlformats.org/officeDocument/2006/relationships/hyperlink" Target="https://github.com/mudler/LocalAI/pull/3368" TargetMode="External"/><Relationship Id="rId454" Type="http://schemas.openxmlformats.org/officeDocument/2006/relationships/hyperlink" Target="https://github.com/mudler/LocalAI/issues/1910" TargetMode="External"/><Relationship Id="rId575" Type="http://schemas.openxmlformats.org/officeDocument/2006/relationships/hyperlink" Target="https://github.com/Mintplex-Labs/anything-llm/issues/561" TargetMode="External"/><Relationship Id="rId211" Type="http://schemas.openxmlformats.org/officeDocument/2006/relationships/hyperlink" Target="https://github.com/LAION-AI/Open-Assistant/issues/2378" TargetMode="External"/><Relationship Id="rId332" Type="http://schemas.openxmlformats.org/officeDocument/2006/relationships/hyperlink" Target="https://github.com/mudler/LocalAI/issues/3364" TargetMode="External"/><Relationship Id="rId453" Type="http://schemas.openxmlformats.org/officeDocument/2006/relationships/hyperlink" Target="https://github.com/mudler/LocalAI/issues/1936" TargetMode="External"/><Relationship Id="rId574" Type="http://schemas.openxmlformats.org/officeDocument/2006/relationships/hyperlink" Target="https://github.com/Mintplex-Labs/anything-llm/pull/602" TargetMode="External"/><Relationship Id="rId210" Type="http://schemas.openxmlformats.org/officeDocument/2006/relationships/hyperlink" Target="https://github.com/LAION-AI/Open-Assistant/pull/2483" TargetMode="External"/><Relationship Id="rId331" Type="http://schemas.openxmlformats.org/officeDocument/2006/relationships/hyperlink" Target="https://github.com/mudler/LocalAI/issues/3411" TargetMode="External"/><Relationship Id="rId452" Type="http://schemas.openxmlformats.org/officeDocument/2006/relationships/hyperlink" Target="https://github.com/mudler/LocalAI/issues/1950" TargetMode="External"/><Relationship Id="rId573" Type="http://schemas.openxmlformats.org/officeDocument/2006/relationships/hyperlink" Target="https://github.com/Mintplex-Labs/anything-llm/issues/586" TargetMode="External"/><Relationship Id="rId370" Type="http://schemas.openxmlformats.org/officeDocument/2006/relationships/hyperlink" Target="https://github.com/mudler/LocalAI/pull/2685" TargetMode="External"/><Relationship Id="rId491" Type="http://schemas.openxmlformats.org/officeDocument/2006/relationships/hyperlink" Target="https://github.com/Mintplex-Labs/anything-llm/pull/1688" TargetMode="External"/><Relationship Id="rId490" Type="http://schemas.openxmlformats.org/officeDocument/2006/relationships/hyperlink" Target="https://github.com/Mintplex-Labs/anything-llm/issues/1687" TargetMode="External"/><Relationship Id="rId129" Type="http://schemas.openxmlformats.org/officeDocument/2006/relationships/hyperlink" Target="https://github.com/ggerganov/llama.cpp/commit/34b2a5e1ee4fe6295fb4420eb91131d743694c65" TargetMode="External"/><Relationship Id="rId128" Type="http://schemas.openxmlformats.org/officeDocument/2006/relationships/hyperlink" Target="https://github.com/ggerganov/llama.cpp/issues/3798" TargetMode="External"/><Relationship Id="rId249" Type="http://schemas.openxmlformats.org/officeDocument/2006/relationships/hyperlink" Target="https://github.com/LAION-AI/Open-Assistant/issues/1745" TargetMode="External"/><Relationship Id="rId127" Type="http://schemas.openxmlformats.org/officeDocument/2006/relationships/hyperlink" Target="https://github.com/ggerganov/llama.cpp/issues/3799" TargetMode="External"/><Relationship Id="rId248" Type="http://schemas.openxmlformats.org/officeDocument/2006/relationships/hyperlink" Target="https://github.com/LAION-AI/Open-Assistant/pull/1796" TargetMode="External"/><Relationship Id="rId369" Type="http://schemas.openxmlformats.org/officeDocument/2006/relationships/hyperlink" Target="https://github.com/mudler/LocalAI/issues/2691" TargetMode="External"/><Relationship Id="rId126" Type="http://schemas.openxmlformats.org/officeDocument/2006/relationships/hyperlink" Target="https://github.com/ggerganov/llama.cpp/issues/3801" TargetMode="External"/><Relationship Id="rId247" Type="http://schemas.openxmlformats.org/officeDocument/2006/relationships/hyperlink" Target="https://github.com/LAION-AI/Open-Assistant/issues/1795" TargetMode="External"/><Relationship Id="rId368" Type="http://schemas.openxmlformats.org/officeDocument/2006/relationships/hyperlink" Target="https://github.com/mudler/LocalAI/issues/2692" TargetMode="External"/><Relationship Id="rId489" Type="http://schemas.openxmlformats.org/officeDocument/2006/relationships/hyperlink" Target="https://github.com/Mintplex-Labs/anything-llm/pull/1789" TargetMode="External"/><Relationship Id="rId121" Type="http://schemas.openxmlformats.org/officeDocument/2006/relationships/hyperlink" Target="https://github.com/ggerganov/llama.cpp/issues/3809" TargetMode="External"/><Relationship Id="rId242" Type="http://schemas.openxmlformats.org/officeDocument/2006/relationships/hyperlink" Target="https://github.com/LAION-AI/Open-Assistant/issues/1968" TargetMode="External"/><Relationship Id="rId363" Type="http://schemas.openxmlformats.org/officeDocument/2006/relationships/hyperlink" Target="https://github.com/mudler/LocalAI/issues/2724" TargetMode="External"/><Relationship Id="rId484" Type="http://schemas.openxmlformats.org/officeDocument/2006/relationships/hyperlink" Target="https://github.com/Mintplex-Labs/anything-llm/issues/1878" TargetMode="External"/><Relationship Id="rId120" Type="http://schemas.openxmlformats.org/officeDocument/2006/relationships/hyperlink" Target="https://github.com/ggerganov/llama.cpp/pull/3996" TargetMode="External"/><Relationship Id="rId241" Type="http://schemas.openxmlformats.org/officeDocument/2006/relationships/hyperlink" Target="https://github.com/LAION-AI/Open-Assistant/pull/1833" TargetMode="External"/><Relationship Id="rId362" Type="http://schemas.openxmlformats.org/officeDocument/2006/relationships/hyperlink" Target="https://github.com/mudler/LocalAI/pull/2723/commits/a63c1faddc94eec27ec51fb0a7fe4d47d2c35dd5" TargetMode="External"/><Relationship Id="rId483" Type="http://schemas.openxmlformats.org/officeDocument/2006/relationships/hyperlink" Target="https://github.com/Mintplex-Labs/anything-llm/pull/1918" TargetMode="External"/><Relationship Id="rId240" Type="http://schemas.openxmlformats.org/officeDocument/2006/relationships/hyperlink" Target="https://github.com/LAION-AI/Open-Assistant/pull/1941" TargetMode="External"/><Relationship Id="rId361" Type="http://schemas.openxmlformats.org/officeDocument/2006/relationships/hyperlink" Target="https://github.com/mudler/LocalAI/issues/2733" TargetMode="External"/><Relationship Id="rId482" Type="http://schemas.openxmlformats.org/officeDocument/2006/relationships/hyperlink" Target="https://github.com/Mintplex-Labs/anything-llm/issues/1914" TargetMode="External"/><Relationship Id="rId360" Type="http://schemas.openxmlformats.org/officeDocument/2006/relationships/hyperlink" Target="https://github.com/mudler/LocalAI/issues/2735" TargetMode="External"/><Relationship Id="rId481" Type="http://schemas.openxmlformats.org/officeDocument/2006/relationships/hyperlink" Target="https://github.com/Mintplex-Labs/anything-llm/issues/1913" TargetMode="External"/><Relationship Id="rId125" Type="http://schemas.openxmlformats.org/officeDocument/2006/relationships/hyperlink" Target="https://github.com/ggerganov/llama.cpp/issues/3802" TargetMode="External"/><Relationship Id="rId246" Type="http://schemas.openxmlformats.org/officeDocument/2006/relationships/hyperlink" Target="https://github.com/LAION-AI/Open-Assistant/pull/1829" TargetMode="External"/><Relationship Id="rId367" Type="http://schemas.openxmlformats.org/officeDocument/2006/relationships/hyperlink" Target="https://github.com/mudler/LocalAI/issues/2702" TargetMode="External"/><Relationship Id="rId488" Type="http://schemas.openxmlformats.org/officeDocument/2006/relationships/hyperlink" Target="https://github.com/Mintplex-Labs/anything-llm/issues/1773" TargetMode="External"/><Relationship Id="rId124" Type="http://schemas.openxmlformats.org/officeDocument/2006/relationships/hyperlink" Target="https://github.com/ggerganov/llama.cpp/pull/3906" TargetMode="External"/><Relationship Id="rId245" Type="http://schemas.openxmlformats.org/officeDocument/2006/relationships/hyperlink" Target="https://github.com/LAION-AI/Open-Assistant/issues/1801" TargetMode="External"/><Relationship Id="rId366" Type="http://schemas.openxmlformats.org/officeDocument/2006/relationships/hyperlink" Target="https://github.com/mudler/LocalAI/pull/2707" TargetMode="External"/><Relationship Id="rId487" Type="http://schemas.openxmlformats.org/officeDocument/2006/relationships/hyperlink" Target="https://github.com/Mintplex-Labs/anything-llm/pull/1850" TargetMode="External"/><Relationship Id="rId123" Type="http://schemas.openxmlformats.org/officeDocument/2006/relationships/hyperlink" Target="https://github.com/ggerganov/llama.cpp/issues/3806" TargetMode="External"/><Relationship Id="rId244" Type="http://schemas.openxmlformats.org/officeDocument/2006/relationships/hyperlink" Target="https://github.com/LAION-AI/Open-Assistant/pull/1833" TargetMode="External"/><Relationship Id="rId365" Type="http://schemas.openxmlformats.org/officeDocument/2006/relationships/hyperlink" Target="https://github.com/mudler/LocalAI/issues/2706" TargetMode="External"/><Relationship Id="rId486" Type="http://schemas.openxmlformats.org/officeDocument/2006/relationships/hyperlink" Target="https://github.com/Mintplex-Labs/anything-llm/issues/1849" TargetMode="External"/><Relationship Id="rId122" Type="http://schemas.openxmlformats.org/officeDocument/2006/relationships/hyperlink" Target="https://github.com/ggerganov/llama.cpp/issues/3807" TargetMode="External"/><Relationship Id="rId243" Type="http://schemas.openxmlformats.org/officeDocument/2006/relationships/hyperlink" Target="https://github.com/LAION-AI/Open-Assistant/issues/1818" TargetMode="External"/><Relationship Id="rId364" Type="http://schemas.openxmlformats.org/officeDocument/2006/relationships/hyperlink" Target="https://github.com/mudler/LocalAI/pull/2720" TargetMode="External"/><Relationship Id="rId485" Type="http://schemas.openxmlformats.org/officeDocument/2006/relationships/hyperlink" Target="https://github.com/Mintplex-Labs/anything-llm/pull/1879" TargetMode="External"/><Relationship Id="rId95" Type="http://schemas.openxmlformats.org/officeDocument/2006/relationships/hyperlink" Target="https://github.com/ggerganov/llama.cpp/pull/4307" TargetMode="External"/><Relationship Id="rId94" Type="http://schemas.openxmlformats.org/officeDocument/2006/relationships/hyperlink" Target="https://github.com/ggerganov/llama.cpp/issues/4296" TargetMode="External"/><Relationship Id="rId97" Type="http://schemas.openxmlformats.org/officeDocument/2006/relationships/hyperlink" Target="https://github.com/ggerganov/llama.cpp/pull/4594" TargetMode="External"/><Relationship Id="rId96" Type="http://schemas.openxmlformats.org/officeDocument/2006/relationships/hyperlink" Target="https://github.com/ggerganov/llama.cpp/issues/4229" TargetMode="External"/><Relationship Id="rId99" Type="http://schemas.openxmlformats.org/officeDocument/2006/relationships/hyperlink" Target="https://github.com/ggerganov/llama.cpp/issues/4184" TargetMode="External"/><Relationship Id="rId480" Type="http://schemas.openxmlformats.org/officeDocument/2006/relationships/hyperlink" Target="https://github.com/Mintplex-Labs/anything-llm/pull/1917" TargetMode="External"/><Relationship Id="rId98" Type="http://schemas.openxmlformats.org/officeDocument/2006/relationships/hyperlink" Target="https://github.com/ggerganov/llama.cpp/issues/4201" TargetMode="External"/><Relationship Id="rId91" Type="http://schemas.openxmlformats.org/officeDocument/2006/relationships/hyperlink" Target="https://github.com/ggerganov/llama.cpp/issues/4493" TargetMode="External"/><Relationship Id="rId90" Type="http://schemas.openxmlformats.org/officeDocument/2006/relationships/hyperlink" Target="https://github.com/ggerganov/llama.cpp/issues/4831" TargetMode="External"/><Relationship Id="rId93" Type="http://schemas.openxmlformats.org/officeDocument/2006/relationships/hyperlink" Target="https://github.com/ggerganov/llama.cpp/issues/4476" TargetMode="External"/><Relationship Id="rId92" Type="http://schemas.openxmlformats.org/officeDocument/2006/relationships/hyperlink" Target="https://github.com/ggerganov/llama.cpp/pull/4818" TargetMode="External"/><Relationship Id="rId118" Type="http://schemas.openxmlformats.org/officeDocument/2006/relationships/hyperlink" Target="https://github.com/ggerganov/llama.cpp/issues/2422" TargetMode="External"/><Relationship Id="rId239" Type="http://schemas.openxmlformats.org/officeDocument/2006/relationships/hyperlink" Target="https://github.com/LAION-AI/Open-Assistant/issues/1847" TargetMode="External"/><Relationship Id="rId117" Type="http://schemas.openxmlformats.org/officeDocument/2006/relationships/hyperlink" Target="https://github.com/ggerganov/llama.cpp/pull/3982" TargetMode="External"/><Relationship Id="rId238" Type="http://schemas.openxmlformats.org/officeDocument/2006/relationships/hyperlink" Target="https://github.com/LAION-AI/Open-Assistant/pull/1929" TargetMode="External"/><Relationship Id="rId359" Type="http://schemas.openxmlformats.org/officeDocument/2006/relationships/hyperlink" Target="https://github.com/mudler/LocalAI/issues/1592" TargetMode="External"/><Relationship Id="rId116" Type="http://schemas.openxmlformats.org/officeDocument/2006/relationships/hyperlink" Target="https://github.com/ggerganov/llama.cpp/issues/3820" TargetMode="External"/><Relationship Id="rId237" Type="http://schemas.openxmlformats.org/officeDocument/2006/relationships/hyperlink" Target="https://github.com/LAION-AI/Open-Assistant/issues/1928" TargetMode="External"/><Relationship Id="rId358" Type="http://schemas.openxmlformats.org/officeDocument/2006/relationships/hyperlink" Target="https://github.com/mudler/LocalAI/issues/2737" TargetMode="External"/><Relationship Id="rId479" Type="http://schemas.openxmlformats.org/officeDocument/2006/relationships/hyperlink" Target="https://github.com/Mintplex-Labs/anything-llm/issues/1915" TargetMode="External"/><Relationship Id="rId115" Type="http://schemas.openxmlformats.org/officeDocument/2006/relationships/hyperlink" Target="https://github.com/ggerganov/llama.cpp/issues/3821" TargetMode="External"/><Relationship Id="rId236" Type="http://schemas.openxmlformats.org/officeDocument/2006/relationships/hyperlink" Target="https://github.com/LAION-AI/Open-Assistant/pull/1945" TargetMode="External"/><Relationship Id="rId357" Type="http://schemas.openxmlformats.org/officeDocument/2006/relationships/hyperlink" Target="https://github.com/mudler/LocalAI/pull/2857" TargetMode="External"/><Relationship Id="rId478" Type="http://schemas.openxmlformats.org/officeDocument/2006/relationships/hyperlink" Target="https://github.com/Mintplex-Labs/anything-llm/pull/2051" TargetMode="External"/><Relationship Id="rId599" Type="http://schemas.openxmlformats.org/officeDocument/2006/relationships/hyperlink" Target="https://github.com/Mintplex-Labs/anything-llm/issues/384" TargetMode="External"/><Relationship Id="rId119" Type="http://schemas.openxmlformats.org/officeDocument/2006/relationships/hyperlink" Target="https://github.com/ggerganov/llama.cpp/issues/3817" TargetMode="External"/><Relationship Id="rId110" Type="http://schemas.openxmlformats.org/officeDocument/2006/relationships/hyperlink" Target="https://github.com/ggerganov/llama.cpp/pull/3861" TargetMode="External"/><Relationship Id="rId231" Type="http://schemas.openxmlformats.org/officeDocument/2006/relationships/hyperlink" Target="https://github.com/LAION-AI/Open-Assistant/issues/1985" TargetMode="External"/><Relationship Id="rId352" Type="http://schemas.openxmlformats.org/officeDocument/2006/relationships/hyperlink" Target="https://github.com/mudler/LocalAI/issues/2996" TargetMode="External"/><Relationship Id="rId473" Type="http://schemas.openxmlformats.org/officeDocument/2006/relationships/hyperlink" Target="https://github.com/Mintplex-Labs/anything-llm/issues/2123" TargetMode="External"/><Relationship Id="rId594" Type="http://schemas.openxmlformats.org/officeDocument/2006/relationships/hyperlink" Target="https://github.com/Mintplex-Labs/anything-llm/pull/432" TargetMode="External"/><Relationship Id="rId230" Type="http://schemas.openxmlformats.org/officeDocument/2006/relationships/hyperlink" Target="https://github.com/LAION-AI/Open-Assistant/pull/2011" TargetMode="External"/><Relationship Id="rId351" Type="http://schemas.openxmlformats.org/officeDocument/2006/relationships/hyperlink" Target="https://github.com/mudler/LocalAI/pull/3107" TargetMode="External"/><Relationship Id="rId472" Type="http://schemas.openxmlformats.org/officeDocument/2006/relationships/hyperlink" Target="https://github.com/Mintplex-Labs/anything-llm/pull/2130" TargetMode="External"/><Relationship Id="rId593" Type="http://schemas.openxmlformats.org/officeDocument/2006/relationships/hyperlink" Target="https://github.com/Mintplex-Labs/anything-llm/issues/427" TargetMode="External"/><Relationship Id="rId350" Type="http://schemas.openxmlformats.org/officeDocument/2006/relationships/hyperlink" Target="https://github.com/mudler/LocalAI/issues/3011" TargetMode="External"/><Relationship Id="rId471" Type="http://schemas.openxmlformats.org/officeDocument/2006/relationships/hyperlink" Target="https://github.com/Mintplex-Labs/anything-llm/issues/2129" TargetMode="External"/><Relationship Id="rId592" Type="http://schemas.openxmlformats.org/officeDocument/2006/relationships/hyperlink" Target="https://github.com/Mintplex-Labs/anything-llm/issues/438" TargetMode="External"/><Relationship Id="rId470" Type="http://schemas.openxmlformats.org/officeDocument/2006/relationships/hyperlink" Target="https://github.com/Mintplex-Labs/anything-llm/pull/2506" TargetMode="External"/><Relationship Id="rId591" Type="http://schemas.openxmlformats.org/officeDocument/2006/relationships/hyperlink" Target="https://github.com/Mintplex-Labs/anything-llm/pull/465" TargetMode="External"/><Relationship Id="rId114" Type="http://schemas.openxmlformats.org/officeDocument/2006/relationships/hyperlink" Target="https://github.com/ggerganov/llama.cpp/pull/3835" TargetMode="External"/><Relationship Id="rId235" Type="http://schemas.openxmlformats.org/officeDocument/2006/relationships/hyperlink" Target="https://github.com/LAION-AI/Open-Assistant/issues/1943" TargetMode="External"/><Relationship Id="rId356" Type="http://schemas.openxmlformats.org/officeDocument/2006/relationships/hyperlink" Target="https://github.com/mudler/LocalAI/issues/2780" TargetMode="External"/><Relationship Id="rId477" Type="http://schemas.openxmlformats.org/officeDocument/2006/relationships/hyperlink" Target="https://github.com/Mintplex-Labs/anything-llm/issues/2045" TargetMode="External"/><Relationship Id="rId598" Type="http://schemas.openxmlformats.org/officeDocument/2006/relationships/hyperlink" Target="https://github.com/Mintplex-Labs/anything-llm/pull/398" TargetMode="External"/><Relationship Id="rId113" Type="http://schemas.openxmlformats.org/officeDocument/2006/relationships/hyperlink" Target="https://github.com/ggerganov/llama.cpp/issues/3825" TargetMode="External"/><Relationship Id="rId234" Type="http://schemas.openxmlformats.org/officeDocument/2006/relationships/hyperlink" Target="https://github.com/LAION-AI/Open-Assistant/issues/1968" TargetMode="External"/><Relationship Id="rId355" Type="http://schemas.openxmlformats.org/officeDocument/2006/relationships/hyperlink" Target="https://github.com/mudler/LocalAI/issues/2406" TargetMode="External"/><Relationship Id="rId476" Type="http://schemas.openxmlformats.org/officeDocument/2006/relationships/hyperlink" Target="https://github.com/Mintplex-Labs/anything-llm/pull/2073" TargetMode="External"/><Relationship Id="rId597" Type="http://schemas.openxmlformats.org/officeDocument/2006/relationships/hyperlink" Target="https://github.com/Mintplex-Labs/anything-llm/issues/397" TargetMode="External"/><Relationship Id="rId112" Type="http://schemas.openxmlformats.org/officeDocument/2006/relationships/hyperlink" Target="https://github.com/ggerganov/llama.cpp/pull/3843" TargetMode="External"/><Relationship Id="rId233" Type="http://schemas.openxmlformats.org/officeDocument/2006/relationships/hyperlink" Target="https://github.com/LAION-AI/Open-Assistant/pull/1975" TargetMode="External"/><Relationship Id="rId354" Type="http://schemas.openxmlformats.org/officeDocument/2006/relationships/hyperlink" Target="https://github.com/mudler/LocalAI/pull/3586" TargetMode="External"/><Relationship Id="rId475" Type="http://schemas.openxmlformats.org/officeDocument/2006/relationships/hyperlink" Target="https://github.com/Mintplex-Labs/anything-llm/issues/2067" TargetMode="External"/><Relationship Id="rId596" Type="http://schemas.openxmlformats.org/officeDocument/2006/relationships/hyperlink" Target="https://github.com/Mintplex-Labs/anything-llm/pull/421" TargetMode="External"/><Relationship Id="rId111" Type="http://schemas.openxmlformats.org/officeDocument/2006/relationships/hyperlink" Target="https://github.com/ggerganov/llama.cpp/issues/3840" TargetMode="External"/><Relationship Id="rId232" Type="http://schemas.openxmlformats.org/officeDocument/2006/relationships/hyperlink" Target="https://github.com/LAION-AI/Open-Assistant/issues/1974" TargetMode="External"/><Relationship Id="rId353" Type="http://schemas.openxmlformats.org/officeDocument/2006/relationships/hyperlink" Target="https://github.com/mudler/LocalAI/issues/2948" TargetMode="External"/><Relationship Id="rId474" Type="http://schemas.openxmlformats.org/officeDocument/2006/relationships/hyperlink" Target="https://github.com/Mintplex-Labs/anything-llm/pull/2124" TargetMode="External"/><Relationship Id="rId595" Type="http://schemas.openxmlformats.org/officeDocument/2006/relationships/hyperlink" Target="https://github.com/Mintplex-Labs/anything-llm/issues/417" TargetMode="External"/><Relationship Id="rId305" Type="http://schemas.openxmlformats.org/officeDocument/2006/relationships/hyperlink" Target="https://github.com/LAION-AI/Open-Assistant/pull/1386" TargetMode="External"/><Relationship Id="rId426" Type="http://schemas.openxmlformats.org/officeDocument/2006/relationships/hyperlink" Target="https://github.com/mudler/LocalAI/issues/2210" TargetMode="External"/><Relationship Id="rId547" Type="http://schemas.openxmlformats.org/officeDocument/2006/relationships/hyperlink" Target="https://github.com/Mintplex-Labs/anything-llm/pull/1041" TargetMode="External"/><Relationship Id="rId304" Type="http://schemas.openxmlformats.org/officeDocument/2006/relationships/hyperlink" Target="https://github.com/LAION-AI/Open-Assistant/issues/1206" TargetMode="External"/><Relationship Id="rId425" Type="http://schemas.openxmlformats.org/officeDocument/2006/relationships/hyperlink" Target="https://github.com/mudler/LocalAI/issues/2217" TargetMode="External"/><Relationship Id="rId546" Type="http://schemas.openxmlformats.org/officeDocument/2006/relationships/hyperlink" Target="https://github.com/Mintplex-Labs/anything-llm/issues/874" TargetMode="External"/><Relationship Id="rId303" Type="http://schemas.openxmlformats.org/officeDocument/2006/relationships/hyperlink" Target="https://github.com/LAION-AI/Open-Assistant/issues/1255" TargetMode="External"/><Relationship Id="rId424" Type="http://schemas.openxmlformats.org/officeDocument/2006/relationships/hyperlink" Target="https://github.com/mudler/LocalAI/issues/1019" TargetMode="External"/><Relationship Id="rId545" Type="http://schemas.openxmlformats.org/officeDocument/2006/relationships/hyperlink" Target="https://github.com/Mintplex-Labs/anything-llm/issues/866" TargetMode="External"/><Relationship Id="rId302" Type="http://schemas.openxmlformats.org/officeDocument/2006/relationships/hyperlink" Target="https://github.com/LAION-AI/Open-Assistant/issues/1251" TargetMode="External"/><Relationship Id="rId423" Type="http://schemas.openxmlformats.org/officeDocument/2006/relationships/hyperlink" Target="https://github.com/mudler/LocalAI/issues/1032" TargetMode="External"/><Relationship Id="rId544" Type="http://schemas.openxmlformats.org/officeDocument/2006/relationships/hyperlink" Target="https://github.com/Mintplex-Labs/anything-llm/pull/876" TargetMode="External"/><Relationship Id="rId309" Type="http://schemas.openxmlformats.org/officeDocument/2006/relationships/hyperlink" Target="https://github.com/LAION-AI/Open-Assistant/issues/1208" TargetMode="External"/><Relationship Id="rId308" Type="http://schemas.openxmlformats.org/officeDocument/2006/relationships/hyperlink" Target="https://github.com/LAION-AI/Open-Assistant/issues/1205" TargetMode="External"/><Relationship Id="rId429" Type="http://schemas.openxmlformats.org/officeDocument/2006/relationships/hyperlink" Target="https://github.com/mudler/LocalAI/commit/3179c019af17a7fdede8089eaa410359ca151d74" TargetMode="External"/><Relationship Id="rId307" Type="http://schemas.openxmlformats.org/officeDocument/2006/relationships/hyperlink" Target="https://github.com/LAION-AI/Open-Assistant/issues/1255" TargetMode="External"/><Relationship Id="rId428" Type="http://schemas.openxmlformats.org/officeDocument/2006/relationships/hyperlink" Target="https://github.com/mudler/LocalAI/issues/2162" TargetMode="External"/><Relationship Id="rId549" Type="http://schemas.openxmlformats.org/officeDocument/2006/relationships/hyperlink" Target="https://github.com/Mintplex-Labs/anything-llm/issues/861" TargetMode="External"/><Relationship Id="rId306" Type="http://schemas.openxmlformats.org/officeDocument/2006/relationships/hyperlink" Target="https://github.com/LAION-AI/Open-Assistant/issues/1251" TargetMode="External"/><Relationship Id="rId427" Type="http://schemas.openxmlformats.org/officeDocument/2006/relationships/hyperlink" Target="https://github.com/mudler/LocalAI/issues/2208" TargetMode="External"/><Relationship Id="rId548" Type="http://schemas.openxmlformats.org/officeDocument/2006/relationships/hyperlink" Target="https://github.com/Mintplex-Labs/anything-llm/issues/867" TargetMode="External"/><Relationship Id="rId301" Type="http://schemas.openxmlformats.org/officeDocument/2006/relationships/hyperlink" Target="https://github.com/LAION-AI/Open-Assistant/issues/1248" TargetMode="External"/><Relationship Id="rId422" Type="http://schemas.openxmlformats.org/officeDocument/2006/relationships/hyperlink" Target="https://github.com/mudler/LocalAI/issues/1281" TargetMode="External"/><Relationship Id="rId543" Type="http://schemas.openxmlformats.org/officeDocument/2006/relationships/hyperlink" Target="https://github.com/Mintplex-Labs/anything-llm/issues/875" TargetMode="External"/><Relationship Id="rId300" Type="http://schemas.openxmlformats.org/officeDocument/2006/relationships/hyperlink" Target="https://github.com/LAION-AI/Open-Assistant/issues/1183" TargetMode="External"/><Relationship Id="rId421" Type="http://schemas.openxmlformats.org/officeDocument/2006/relationships/hyperlink" Target="https://github.com/mudler/LocalAI/issues/1270" TargetMode="External"/><Relationship Id="rId542" Type="http://schemas.openxmlformats.org/officeDocument/2006/relationships/hyperlink" Target="https://github.com/Mintplex-Labs/anything-llm/pull/888" TargetMode="External"/><Relationship Id="rId420" Type="http://schemas.openxmlformats.org/officeDocument/2006/relationships/hyperlink" Target="https://github.com/mudler/LocalAI/issues/1721" TargetMode="External"/><Relationship Id="rId541" Type="http://schemas.openxmlformats.org/officeDocument/2006/relationships/hyperlink" Target="https://github.com/Mintplex-Labs/anything-llm/issues/887" TargetMode="External"/><Relationship Id="rId540" Type="http://schemas.openxmlformats.org/officeDocument/2006/relationships/hyperlink" Target="https://github.com/Mintplex-Labs/anything-llm/pull/1799" TargetMode="External"/><Relationship Id="rId415" Type="http://schemas.openxmlformats.org/officeDocument/2006/relationships/hyperlink" Target="https://github.com/mudler/LocalAI/issues/715" TargetMode="External"/><Relationship Id="rId536" Type="http://schemas.openxmlformats.org/officeDocument/2006/relationships/hyperlink" Target="https://github.com/Mintplex-Labs/anything-llm/pull/956" TargetMode="External"/><Relationship Id="rId414" Type="http://schemas.openxmlformats.org/officeDocument/2006/relationships/hyperlink" Target="https://github.com/mudler/LocalAI/issues/1968" TargetMode="External"/><Relationship Id="rId535" Type="http://schemas.openxmlformats.org/officeDocument/2006/relationships/hyperlink" Target="https://github.com/Mintplex-Labs/anything-llm/issues/947" TargetMode="External"/><Relationship Id="rId413" Type="http://schemas.openxmlformats.org/officeDocument/2006/relationships/hyperlink" Target="https://github.com/mudler/LocalAI/issues/1447" TargetMode="External"/><Relationship Id="rId534" Type="http://schemas.openxmlformats.org/officeDocument/2006/relationships/hyperlink" Target="https://github.com/Mintplex-Labs/anything-llm/issues/955" TargetMode="External"/><Relationship Id="rId412" Type="http://schemas.openxmlformats.org/officeDocument/2006/relationships/hyperlink" Target="https://github.com/mudler/LocalAI/issues/288" TargetMode="External"/><Relationship Id="rId533" Type="http://schemas.openxmlformats.org/officeDocument/2006/relationships/hyperlink" Target="https://github.com/Mintplex-Labs/anything-llm/pull/978" TargetMode="External"/><Relationship Id="rId419" Type="http://schemas.openxmlformats.org/officeDocument/2006/relationships/hyperlink" Target="https://github.com/mudler/LocalAI/issues/1886" TargetMode="External"/><Relationship Id="rId418" Type="http://schemas.openxmlformats.org/officeDocument/2006/relationships/hyperlink" Target="https://github.com/mudler/LocalAI/issues/2098" TargetMode="External"/><Relationship Id="rId539" Type="http://schemas.openxmlformats.org/officeDocument/2006/relationships/hyperlink" Target="https://github.com/Mintplex-Labs/anything-llm/issues/919" TargetMode="External"/><Relationship Id="rId417" Type="http://schemas.openxmlformats.org/officeDocument/2006/relationships/hyperlink" Target="https://github.com/mudler/LocalAI/issues/973" TargetMode="External"/><Relationship Id="rId538" Type="http://schemas.openxmlformats.org/officeDocument/2006/relationships/hyperlink" Target="https://github.com/Mintplex-Labs/anything-llm/pull/922" TargetMode="External"/><Relationship Id="rId416" Type="http://schemas.openxmlformats.org/officeDocument/2006/relationships/hyperlink" Target="https://github.com/mudler/LocalAI/issues/574" TargetMode="External"/><Relationship Id="rId537" Type="http://schemas.openxmlformats.org/officeDocument/2006/relationships/hyperlink" Target="https://github.com/Mintplex-Labs/anything-llm/issues/921" TargetMode="External"/><Relationship Id="rId411" Type="http://schemas.openxmlformats.org/officeDocument/2006/relationships/hyperlink" Target="https://github.com/mudler/LocalAI/issues/973" TargetMode="External"/><Relationship Id="rId532" Type="http://schemas.openxmlformats.org/officeDocument/2006/relationships/hyperlink" Target="https://github.com/Mintplex-Labs/anything-llm/issues/974" TargetMode="External"/><Relationship Id="rId410" Type="http://schemas.openxmlformats.org/officeDocument/2006/relationships/hyperlink" Target="https://github.com/mudler/LocalAI/pull/2232" TargetMode="External"/><Relationship Id="rId531" Type="http://schemas.openxmlformats.org/officeDocument/2006/relationships/hyperlink" Target="https://github.com/Mintplex-Labs/anything-llm/issues/720" TargetMode="External"/><Relationship Id="rId530" Type="http://schemas.openxmlformats.org/officeDocument/2006/relationships/hyperlink" Target="https://github.com/Mintplex-Labs/anything-llm/commit/718062d0333dff1c8266183c24e755f424f9ccd7" TargetMode="External"/><Relationship Id="rId206" Type="http://schemas.openxmlformats.org/officeDocument/2006/relationships/hyperlink" Target="https://github.com/LAION-AI/Open-Assistant/issues/2419" TargetMode="External"/><Relationship Id="rId327" Type="http://schemas.openxmlformats.org/officeDocument/2006/relationships/hyperlink" Target="https://github.com/mudler/LocalAI/pull/3552" TargetMode="External"/><Relationship Id="rId448" Type="http://schemas.openxmlformats.org/officeDocument/2006/relationships/hyperlink" Target="https://github.com/mudler/LocalAI/issues/1976" TargetMode="External"/><Relationship Id="rId569" Type="http://schemas.openxmlformats.org/officeDocument/2006/relationships/hyperlink" Target="https://github.com/Mintplex-Labs/anything-llm/issues/594" TargetMode="External"/><Relationship Id="rId205" Type="http://schemas.openxmlformats.org/officeDocument/2006/relationships/hyperlink" Target="https://github.com/LAION-AI/Open-Assistant/pull/2539" TargetMode="External"/><Relationship Id="rId326" Type="http://schemas.openxmlformats.org/officeDocument/2006/relationships/hyperlink" Target="https://github.com/mudler/LocalAI/issues/3544" TargetMode="External"/><Relationship Id="rId447" Type="http://schemas.openxmlformats.org/officeDocument/2006/relationships/hyperlink" Target="https://github.com/mudler/LocalAI/issues/1981" TargetMode="External"/><Relationship Id="rId568" Type="http://schemas.openxmlformats.org/officeDocument/2006/relationships/hyperlink" Target="https://github.com/Mintplex-Labs/anything-llm/pull/624" TargetMode="External"/><Relationship Id="rId204" Type="http://schemas.openxmlformats.org/officeDocument/2006/relationships/hyperlink" Target="https://github.com/LAION-AI/Open-Assistant/issues/2451" TargetMode="External"/><Relationship Id="rId325" Type="http://schemas.openxmlformats.org/officeDocument/2006/relationships/hyperlink" Target="https://github.com/mudler/LocalAI/issues/2364" TargetMode="External"/><Relationship Id="rId446" Type="http://schemas.openxmlformats.org/officeDocument/2006/relationships/hyperlink" Target="https://github.com/mudler/LocalAI/issues/1898" TargetMode="External"/><Relationship Id="rId567" Type="http://schemas.openxmlformats.org/officeDocument/2006/relationships/hyperlink" Target="https://github.com/Mintplex-Labs/anything-llm/issues/617" TargetMode="External"/><Relationship Id="rId203" Type="http://schemas.openxmlformats.org/officeDocument/2006/relationships/hyperlink" Target="https://github.com/LAION-AI/Open-Assistant/issues/2454" TargetMode="External"/><Relationship Id="rId324" Type="http://schemas.openxmlformats.org/officeDocument/2006/relationships/hyperlink" Target="https://github.com/mudler/LocalAI/discussions/3496" TargetMode="External"/><Relationship Id="rId445" Type="http://schemas.openxmlformats.org/officeDocument/2006/relationships/hyperlink" Target="https://github.com/mudler/LocalAI/issues/1906" TargetMode="External"/><Relationship Id="rId566" Type="http://schemas.openxmlformats.org/officeDocument/2006/relationships/hyperlink" Target="https://github.com/Mintplex-Labs/anything-llm/pull/647" TargetMode="External"/><Relationship Id="rId209" Type="http://schemas.openxmlformats.org/officeDocument/2006/relationships/hyperlink" Target="https://github.com/LAION-AI/Open-Assistant/issues/2385" TargetMode="External"/><Relationship Id="rId208" Type="http://schemas.openxmlformats.org/officeDocument/2006/relationships/hyperlink" Target="https://github.com/LAION-AI/Open-Assistant/issues/2399" TargetMode="External"/><Relationship Id="rId329" Type="http://schemas.openxmlformats.org/officeDocument/2006/relationships/hyperlink" Target="https://github.com/mudler/LocalAI/pull/3428" TargetMode="External"/><Relationship Id="rId207" Type="http://schemas.openxmlformats.org/officeDocument/2006/relationships/hyperlink" Target="https://github.com/LAION-AI/Open-Assistant/issues/2406" TargetMode="External"/><Relationship Id="rId328" Type="http://schemas.openxmlformats.org/officeDocument/2006/relationships/hyperlink" Target="https://github.com/mudler/LocalAI/issues/3427" TargetMode="External"/><Relationship Id="rId449" Type="http://schemas.openxmlformats.org/officeDocument/2006/relationships/hyperlink" Target="https://github.com/mudler/LocalAI/issues/1971" TargetMode="External"/><Relationship Id="rId440" Type="http://schemas.openxmlformats.org/officeDocument/2006/relationships/hyperlink" Target="https://github.com/gfx-rs/gfx/issues/2309" TargetMode="External"/><Relationship Id="rId561" Type="http://schemas.openxmlformats.org/officeDocument/2006/relationships/hyperlink" Target="https://github.com/Mintplex-Labs/anything-llm/issues/669" TargetMode="External"/><Relationship Id="rId560" Type="http://schemas.openxmlformats.org/officeDocument/2006/relationships/hyperlink" Target="https://github.com/Mintplex-Labs/anything-llm/pull/693" TargetMode="External"/><Relationship Id="rId202" Type="http://schemas.openxmlformats.org/officeDocument/2006/relationships/hyperlink" Target="https://github.com/LAION-AI/Open-Assistant/issues/2457" TargetMode="External"/><Relationship Id="rId323" Type="http://schemas.openxmlformats.org/officeDocument/2006/relationships/hyperlink" Target="https://github.com/mudler/LocalAI/issues/3593" TargetMode="External"/><Relationship Id="rId444" Type="http://schemas.openxmlformats.org/officeDocument/2006/relationships/hyperlink" Target="https://github.com/mudler/LocalAI/pull/1984/commits/9a9da8702a111b67598e6d9f4994349fe3e5352c" TargetMode="External"/><Relationship Id="rId565" Type="http://schemas.openxmlformats.org/officeDocument/2006/relationships/hyperlink" Target="https://github.com/Mintplex-Labs/anything-llm/issues/646" TargetMode="External"/><Relationship Id="rId201" Type="http://schemas.openxmlformats.org/officeDocument/2006/relationships/hyperlink" Target="https://github.com/LAION-AI/Open-Assistant/issues/2384" TargetMode="External"/><Relationship Id="rId322" Type="http://schemas.openxmlformats.org/officeDocument/2006/relationships/hyperlink" Target="https://github.com/mudler/LocalAI/pull/3656" TargetMode="External"/><Relationship Id="rId443" Type="http://schemas.openxmlformats.org/officeDocument/2006/relationships/hyperlink" Target="https://github.com/mudler/LocalAI/issues/1983" TargetMode="External"/><Relationship Id="rId564" Type="http://schemas.openxmlformats.org/officeDocument/2006/relationships/hyperlink" Target="https://github.com/Mintplex-Labs/anything-llm/pull/660" TargetMode="External"/><Relationship Id="rId200" Type="http://schemas.openxmlformats.org/officeDocument/2006/relationships/hyperlink" Target="https://github.com/LAION-AI/Open-Assistant/issues/2459" TargetMode="External"/><Relationship Id="rId321" Type="http://schemas.openxmlformats.org/officeDocument/2006/relationships/hyperlink" Target="https://github.com/mudler/LocalAI/issues/3655" TargetMode="External"/><Relationship Id="rId442" Type="http://schemas.openxmlformats.org/officeDocument/2006/relationships/hyperlink" Target="https://github.com/mudler/LocalAI/issues/1986" TargetMode="External"/><Relationship Id="rId563" Type="http://schemas.openxmlformats.org/officeDocument/2006/relationships/hyperlink" Target="https://github.com/Mintplex-Labs/anything-llm/issues/659" TargetMode="External"/><Relationship Id="rId320" Type="http://schemas.openxmlformats.org/officeDocument/2006/relationships/hyperlink" Target="https://github.com/mudler/LocalAI/issues/3709" TargetMode="External"/><Relationship Id="rId441" Type="http://schemas.openxmlformats.org/officeDocument/2006/relationships/hyperlink" Target="https://github.com/mudler/LocalAI/issues/2022" TargetMode="External"/><Relationship Id="rId562" Type="http://schemas.openxmlformats.org/officeDocument/2006/relationships/hyperlink" Target="https://github.com/Mintplex-Labs/anything-llm/pull/681" TargetMode="External"/><Relationship Id="rId316" Type="http://schemas.openxmlformats.org/officeDocument/2006/relationships/hyperlink" Target="https://github.com/mudler/LocalAI/issues/3747" TargetMode="External"/><Relationship Id="rId437" Type="http://schemas.openxmlformats.org/officeDocument/2006/relationships/hyperlink" Target="https://github.com/mudler/LocalAI/issues/2054" TargetMode="External"/><Relationship Id="rId558" Type="http://schemas.openxmlformats.org/officeDocument/2006/relationships/hyperlink" Target="https://github.com/Mintplex-Labs/anything-llm/pull/704" TargetMode="External"/><Relationship Id="rId315" Type="http://schemas.openxmlformats.org/officeDocument/2006/relationships/hyperlink" Target="https://github.com/LAION-AI/Open-Assistant/issues/1208" TargetMode="External"/><Relationship Id="rId436" Type="http://schemas.openxmlformats.org/officeDocument/2006/relationships/hyperlink" Target="https://github.com/mudler/LocalAI/pull/1974" TargetMode="External"/><Relationship Id="rId557" Type="http://schemas.openxmlformats.org/officeDocument/2006/relationships/hyperlink" Target="https://github.com/Mintplex-Labs/anything-llm/issues/703" TargetMode="External"/><Relationship Id="rId314" Type="http://schemas.openxmlformats.org/officeDocument/2006/relationships/hyperlink" Target="https://github.com/LAION-AI/Open-Assistant/issues/1183" TargetMode="External"/><Relationship Id="rId435" Type="http://schemas.openxmlformats.org/officeDocument/2006/relationships/hyperlink" Target="https://github.com/mudler/LocalAI/pull/2036" TargetMode="External"/><Relationship Id="rId556" Type="http://schemas.openxmlformats.org/officeDocument/2006/relationships/hyperlink" Target="https://github.com/Mintplex-Labs/anything-llm/issues/775" TargetMode="External"/><Relationship Id="rId313" Type="http://schemas.openxmlformats.org/officeDocument/2006/relationships/hyperlink" Target="https://github.com/LAION-AI/Open-Assistant/pull/1196" TargetMode="External"/><Relationship Id="rId434" Type="http://schemas.openxmlformats.org/officeDocument/2006/relationships/hyperlink" Target="https://github.com/mudler/LocalAI/issues/2079" TargetMode="External"/><Relationship Id="rId555" Type="http://schemas.openxmlformats.org/officeDocument/2006/relationships/hyperlink" Target="https://github.com/Mintplex-Labs/anything-llm/pull/842" TargetMode="External"/><Relationship Id="rId319" Type="http://schemas.openxmlformats.org/officeDocument/2006/relationships/hyperlink" Target="https://github.com/mudler/LocalAI/issues/3673" TargetMode="External"/><Relationship Id="rId318" Type="http://schemas.openxmlformats.org/officeDocument/2006/relationships/hyperlink" Target="https://github.com/mudler/LocalAI/pull/3789" TargetMode="External"/><Relationship Id="rId439" Type="http://schemas.openxmlformats.org/officeDocument/2006/relationships/hyperlink" Target="https://github.com/mudler/LocalAI/issues/2031" TargetMode="External"/><Relationship Id="rId317" Type="http://schemas.openxmlformats.org/officeDocument/2006/relationships/hyperlink" Target="https://github.com/mudler/LocalAI/issues/3727" TargetMode="External"/><Relationship Id="rId438" Type="http://schemas.openxmlformats.org/officeDocument/2006/relationships/hyperlink" Target="https://github.com/mudler/LocalAI/pull/2087" TargetMode="External"/><Relationship Id="rId559" Type="http://schemas.openxmlformats.org/officeDocument/2006/relationships/hyperlink" Target="https://github.com/Mintplex-Labs/anything-llm/issues/670" TargetMode="External"/><Relationship Id="rId550" Type="http://schemas.openxmlformats.org/officeDocument/2006/relationships/hyperlink" Target="https://github.com/Mintplex-Labs/anything-llm/issues/851" TargetMode="External"/><Relationship Id="rId312" Type="http://schemas.openxmlformats.org/officeDocument/2006/relationships/hyperlink" Target="https://github.com/LAION-AI/Open-Assistant/issues/1187" TargetMode="External"/><Relationship Id="rId433" Type="http://schemas.openxmlformats.org/officeDocument/2006/relationships/hyperlink" Target="https://github.com/mudler/LocalAI/issues/2118" TargetMode="External"/><Relationship Id="rId554" Type="http://schemas.openxmlformats.org/officeDocument/2006/relationships/hyperlink" Target="https://github.com/Mintplex-Labs/anything-llm/issues/841" TargetMode="External"/><Relationship Id="rId311" Type="http://schemas.openxmlformats.org/officeDocument/2006/relationships/hyperlink" Target="https://github.com/LAION-AI/Open-Assistant/issues/1255" TargetMode="External"/><Relationship Id="rId432" Type="http://schemas.openxmlformats.org/officeDocument/2006/relationships/hyperlink" Target="https://github.com/mudler/LocalAI/issues/2135" TargetMode="External"/><Relationship Id="rId553" Type="http://schemas.openxmlformats.org/officeDocument/2006/relationships/hyperlink" Target="https://github.com/Mintplex-Labs/anything-llm/pull/844" TargetMode="External"/><Relationship Id="rId310" Type="http://schemas.openxmlformats.org/officeDocument/2006/relationships/hyperlink" Target="https://github.com/LAION-AI/Open-Assistant/issues/1251" TargetMode="External"/><Relationship Id="rId431" Type="http://schemas.openxmlformats.org/officeDocument/2006/relationships/hyperlink" Target="https://github.com/mudler/LocalAI/pull/2179" TargetMode="External"/><Relationship Id="rId552" Type="http://schemas.openxmlformats.org/officeDocument/2006/relationships/hyperlink" Target="https://github.com/Mintplex-Labs/anything-llm/issues/843" TargetMode="External"/><Relationship Id="rId430" Type="http://schemas.openxmlformats.org/officeDocument/2006/relationships/hyperlink" Target="https://github.com/mudler/LocalAI/issues/2153" TargetMode="External"/><Relationship Id="rId551" Type="http://schemas.openxmlformats.org/officeDocument/2006/relationships/hyperlink" Target="https://github.com/Mintplex-Labs/anything-llm/pull/853"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github.com/LAION-AI/Open-Assistant/pull/3163" TargetMode="External"/><Relationship Id="rId194" Type="http://schemas.openxmlformats.org/officeDocument/2006/relationships/hyperlink" Target="https://github.com/LAION-AI/Open-Assistant/pull/3302" TargetMode="External"/><Relationship Id="rId193" Type="http://schemas.openxmlformats.org/officeDocument/2006/relationships/hyperlink" Target="https://github.com/LAION-AI/Open-Assistant/issues/2719" TargetMode="External"/><Relationship Id="rId192" Type="http://schemas.openxmlformats.org/officeDocument/2006/relationships/hyperlink" Target="https://github.com/LAION-AI/Open-Assistant/pull/2863" TargetMode="External"/><Relationship Id="rId191" Type="http://schemas.openxmlformats.org/officeDocument/2006/relationships/hyperlink" Target="https://github.com/LAION-AI/Open-Assistant/issues/2851" TargetMode="External"/><Relationship Id="rId187" Type="http://schemas.openxmlformats.org/officeDocument/2006/relationships/hyperlink" Target="https://github.com/CarperAI/trlx/pull/455" TargetMode="External"/><Relationship Id="rId186" Type="http://schemas.openxmlformats.org/officeDocument/2006/relationships/hyperlink" Target="https://github.com/LAION-AI/Open-Assistant/issues/2878" TargetMode="External"/><Relationship Id="rId185" Type="http://schemas.openxmlformats.org/officeDocument/2006/relationships/hyperlink" Target="https://github.com/LAION-AI/Open-Assistant/pull/2989" TargetMode="External"/><Relationship Id="rId184" Type="http://schemas.openxmlformats.org/officeDocument/2006/relationships/hyperlink" Target="https://github.com/LAION-AI/Open-Assistant/issues/2987" TargetMode="External"/><Relationship Id="rId189" Type="http://schemas.openxmlformats.org/officeDocument/2006/relationships/hyperlink" Target="https://github.com/LAION-AI/Open-Assistant/issues/2865" TargetMode="External"/><Relationship Id="rId188" Type="http://schemas.openxmlformats.org/officeDocument/2006/relationships/hyperlink" Target="https://github.com/LAION-AI/Open-Assistant/issues/2875" TargetMode="External"/><Relationship Id="rId183" Type="http://schemas.openxmlformats.org/officeDocument/2006/relationships/hyperlink" Target="https://github.com/LAION-AI/Open-Assistant/pull/3201" TargetMode="External"/><Relationship Id="rId182" Type="http://schemas.openxmlformats.org/officeDocument/2006/relationships/hyperlink" Target="https://github.com/LAION-AI/Open-Assistant/issues/3072" TargetMode="External"/><Relationship Id="rId181" Type="http://schemas.openxmlformats.org/officeDocument/2006/relationships/hyperlink" Target="https://github.com/LAION-AI/Open-Assistant/pull/3161" TargetMode="External"/><Relationship Id="rId180" Type="http://schemas.openxmlformats.org/officeDocument/2006/relationships/hyperlink" Target="https://github.com/LAION-AI/Open-Assistant/issues/3131" TargetMode="External"/><Relationship Id="rId176" Type="http://schemas.openxmlformats.org/officeDocument/2006/relationships/hyperlink" Target="https://github.com/LAION-AI/Open-Assistant/issues/3142" TargetMode="External"/><Relationship Id="rId297" Type="http://schemas.openxmlformats.org/officeDocument/2006/relationships/hyperlink" Target="https://github.com/LAION-AI/Open-Assistant/issues/1256" TargetMode="External"/><Relationship Id="rId175" Type="http://schemas.openxmlformats.org/officeDocument/2006/relationships/hyperlink" Target="https://github.com/LAION-AI/Open-Assistant/pull/3120" TargetMode="External"/><Relationship Id="rId296" Type="http://schemas.openxmlformats.org/officeDocument/2006/relationships/hyperlink" Target="https://github.com/LAION-AI/Open-Assistant/issues/1279" TargetMode="External"/><Relationship Id="rId174" Type="http://schemas.openxmlformats.org/officeDocument/2006/relationships/hyperlink" Target="https://github.com/LAION-AI/Open-Assistant/issues/3146" TargetMode="External"/><Relationship Id="rId295" Type="http://schemas.openxmlformats.org/officeDocument/2006/relationships/hyperlink" Target="https://github.com/LAION-AI/Open-Assistant/pull/1351" TargetMode="External"/><Relationship Id="rId173" Type="http://schemas.openxmlformats.org/officeDocument/2006/relationships/hyperlink" Target="https://github.com/LAION-AI/Open-Assistant/issues/916" TargetMode="External"/><Relationship Id="rId294" Type="http://schemas.openxmlformats.org/officeDocument/2006/relationships/hyperlink" Target="https://github.com/LAION-AI/Open-Assistant/issues/1333" TargetMode="External"/><Relationship Id="rId179" Type="http://schemas.openxmlformats.org/officeDocument/2006/relationships/hyperlink" Target="https://github.com/LAION-AI/Open-Assistant/pull/3148" TargetMode="External"/><Relationship Id="rId178" Type="http://schemas.openxmlformats.org/officeDocument/2006/relationships/hyperlink" Target="https://github.com/LAION-AI/Open-Assistant/issues/3139" TargetMode="External"/><Relationship Id="rId299" Type="http://schemas.openxmlformats.org/officeDocument/2006/relationships/hyperlink" Target="https://github.com/LAION-AI/Open-Assistant/issues/1208" TargetMode="External"/><Relationship Id="rId177" Type="http://schemas.openxmlformats.org/officeDocument/2006/relationships/hyperlink" Target="https://github.com/LAION-AI/Open-Assistant/pull/3158" TargetMode="External"/><Relationship Id="rId298" Type="http://schemas.openxmlformats.org/officeDocument/2006/relationships/hyperlink" Target="https://github.com/LAION-AI/Open-Assistant/pull/1267" TargetMode="External"/><Relationship Id="rId198" Type="http://schemas.openxmlformats.org/officeDocument/2006/relationships/hyperlink" Target="https://github.com/LAION-AI/Open-Assistant/issues/2569" TargetMode="External"/><Relationship Id="rId197" Type="http://schemas.openxmlformats.org/officeDocument/2006/relationships/hyperlink" Target="https://github.com/LAION-AI/Open-Assistant/issues/2597" TargetMode="External"/><Relationship Id="rId196" Type="http://schemas.openxmlformats.org/officeDocument/2006/relationships/hyperlink" Target="https://github.com/LAION-AI/Open-Assistant/issues/2615" TargetMode="External"/><Relationship Id="rId195" Type="http://schemas.openxmlformats.org/officeDocument/2006/relationships/hyperlink" Target="https://github.com/LAION-AI/Open-Assistant/issues/2646" TargetMode="External"/><Relationship Id="rId199" Type="http://schemas.openxmlformats.org/officeDocument/2006/relationships/hyperlink" Target="https://github.com/LAION-AI/Open-Assistant/pull/2578" TargetMode="External"/><Relationship Id="rId150" Type="http://schemas.openxmlformats.org/officeDocument/2006/relationships/hyperlink" Target="https://github.com/LAION-AI/Open-Assistant/issues/3377" TargetMode="External"/><Relationship Id="rId271" Type="http://schemas.openxmlformats.org/officeDocument/2006/relationships/hyperlink" Target="https://github.com/LAION-AI/Open-Assistant/issues/1685" TargetMode="External"/><Relationship Id="rId392" Type="http://schemas.openxmlformats.org/officeDocument/2006/relationships/hyperlink" Target="https://github.com/mudler/LocalAI/issues/2430" TargetMode="External"/><Relationship Id="rId270" Type="http://schemas.openxmlformats.org/officeDocument/2006/relationships/hyperlink" Target="https://github.com/LAION-AI/Open-Assistant/pull/1662" TargetMode="External"/><Relationship Id="rId391" Type="http://schemas.openxmlformats.org/officeDocument/2006/relationships/hyperlink" Target="https://github.com/mudler/LocalAI/pull/2472" TargetMode="External"/><Relationship Id="rId390" Type="http://schemas.openxmlformats.org/officeDocument/2006/relationships/hyperlink" Target="https://github.com/mudler/LocalAI/issues/2469" TargetMode="External"/><Relationship Id="rId1" Type="http://schemas.openxmlformats.org/officeDocument/2006/relationships/hyperlink" Target="https://github.com/ggerganov/llama.cpp/issues/9727" TargetMode="External"/><Relationship Id="rId2" Type="http://schemas.openxmlformats.org/officeDocument/2006/relationships/hyperlink" Target="https://github.com/ggerganov/llama.cpp/issues/9692" TargetMode="External"/><Relationship Id="rId3" Type="http://schemas.openxmlformats.org/officeDocument/2006/relationships/hyperlink" Target="https://github.com/ggerganov/llama.cpp/pull/9696" TargetMode="External"/><Relationship Id="rId149" Type="http://schemas.openxmlformats.org/officeDocument/2006/relationships/hyperlink" Target="https://github.com/LAION-AI/Open-Assistant/pull/3474/files" TargetMode="External"/><Relationship Id="rId4" Type="http://schemas.openxmlformats.org/officeDocument/2006/relationships/hyperlink" Target="https://github.com/ggerganov/llama.cpp/issues/9356" TargetMode="External"/><Relationship Id="rId148" Type="http://schemas.openxmlformats.org/officeDocument/2006/relationships/hyperlink" Target="https://github.com/LAION-AI/Open-Assistant/issues/3428" TargetMode="External"/><Relationship Id="rId269" Type="http://schemas.openxmlformats.org/officeDocument/2006/relationships/hyperlink" Target="https://github.com/LAION-AI/Open-Assistant/issues/1530" TargetMode="External"/><Relationship Id="rId9" Type="http://schemas.openxmlformats.org/officeDocument/2006/relationships/hyperlink" Target="https://github.com/ggerganov/llama.cpp/issues/8956" TargetMode="External"/><Relationship Id="rId143" Type="http://schemas.openxmlformats.org/officeDocument/2006/relationships/hyperlink" Target="https://github.com/LAION-AI/Open-Assistant/issues/3537" TargetMode="External"/><Relationship Id="rId264" Type="http://schemas.openxmlformats.org/officeDocument/2006/relationships/hyperlink" Target="https://github.com/LAION-AI/Open-Assistant/issues/1732" TargetMode="External"/><Relationship Id="rId385" Type="http://schemas.openxmlformats.org/officeDocument/2006/relationships/hyperlink" Target="https://github.com/mudler/LocalAI/issues/2502" TargetMode="External"/><Relationship Id="rId142" Type="http://schemas.openxmlformats.org/officeDocument/2006/relationships/hyperlink" Target="https://github.com/ggerganov/llama.cpp/pull/3776" TargetMode="External"/><Relationship Id="rId263" Type="http://schemas.openxmlformats.org/officeDocument/2006/relationships/hyperlink" Target="https://github.com/LAION-AI/Open-Assistant/issues/1712" TargetMode="External"/><Relationship Id="rId384" Type="http://schemas.openxmlformats.org/officeDocument/2006/relationships/hyperlink" Target="https://github.com/mudler/LocalAI/issues/2598" TargetMode="External"/><Relationship Id="rId141" Type="http://schemas.openxmlformats.org/officeDocument/2006/relationships/hyperlink" Target="https://github.com/ggerganov/llama.cpp/issues/3771" TargetMode="External"/><Relationship Id="rId262" Type="http://schemas.openxmlformats.org/officeDocument/2006/relationships/hyperlink" Target="https://github.com/LAION-AI/Open-Assistant/issues/1704" TargetMode="External"/><Relationship Id="rId383" Type="http://schemas.openxmlformats.org/officeDocument/2006/relationships/hyperlink" Target="https://github.com/mudler/chatgpt_telegram_bot/pull/3" TargetMode="External"/><Relationship Id="rId140" Type="http://schemas.openxmlformats.org/officeDocument/2006/relationships/hyperlink" Target="https://github.com/ggerganov/llama.cpp/issues/3773" TargetMode="External"/><Relationship Id="rId261" Type="http://schemas.openxmlformats.org/officeDocument/2006/relationships/hyperlink" Target="https://github.com/LAION-AI/Open-Assistant/pull/1684" TargetMode="External"/><Relationship Id="rId382" Type="http://schemas.openxmlformats.org/officeDocument/2006/relationships/hyperlink" Target="https://github.com/mudler/LocalAI/issues/2604" TargetMode="External"/><Relationship Id="rId5" Type="http://schemas.openxmlformats.org/officeDocument/2006/relationships/hyperlink" Target="https://github.com/ggerganov/llama.cpp/pull/9358" TargetMode="External"/><Relationship Id="rId147" Type="http://schemas.openxmlformats.org/officeDocument/2006/relationships/hyperlink" Target="https://github.com/LAION-AI/Open-Assistant/pull/3480" TargetMode="External"/><Relationship Id="rId268" Type="http://schemas.openxmlformats.org/officeDocument/2006/relationships/hyperlink" Target="https://github.com/LAION-AI/Open-Assistant/issues/1365" TargetMode="External"/><Relationship Id="rId389" Type="http://schemas.openxmlformats.org/officeDocument/2006/relationships/hyperlink" Target="https://github.com/mudler/LocalAI/pull/2515" TargetMode="External"/><Relationship Id="rId6" Type="http://schemas.openxmlformats.org/officeDocument/2006/relationships/hyperlink" Target="https://github.com/ggerganov/llama.cpp/issues/9337" TargetMode="External"/><Relationship Id="rId146" Type="http://schemas.openxmlformats.org/officeDocument/2006/relationships/hyperlink" Target="https://github.com/LAION-AI/Open-Assistant/issues/3478" TargetMode="External"/><Relationship Id="rId267" Type="http://schemas.openxmlformats.org/officeDocument/2006/relationships/hyperlink" Target="https://github.com/LAION-AI/Open-Assistant/pull/1785" TargetMode="External"/><Relationship Id="rId388" Type="http://schemas.openxmlformats.org/officeDocument/2006/relationships/hyperlink" Target="https://github.com/mudler/LocalAI/issues/2491" TargetMode="External"/><Relationship Id="rId7" Type="http://schemas.openxmlformats.org/officeDocument/2006/relationships/hyperlink" Target="https://github.com/ggerganov/llama.cpp/issues/9245" TargetMode="External"/><Relationship Id="rId145" Type="http://schemas.openxmlformats.org/officeDocument/2006/relationships/hyperlink" Target="https://github.com/LAION-AI/Open-Assistant/pull/3516" TargetMode="External"/><Relationship Id="rId266" Type="http://schemas.openxmlformats.org/officeDocument/2006/relationships/hyperlink" Target="https://github.com/LAION-AI/Open-Assistant/issues/1692" TargetMode="External"/><Relationship Id="rId387" Type="http://schemas.openxmlformats.org/officeDocument/2006/relationships/hyperlink" Target="https://github.com/mudler/LocalAI/pull/2517" TargetMode="External"/><Relationship Id="rId8" Type="http://schemas.openxmlformats.org/officeDocument/2006/relationships/hyperlink" Target="https://github.com/ggerganov/llama.cpp/pull/9397" TargetMode="External"/><Relationship Id="rId144" Type="http://schemas.openxmlformats.org/officeDocument/2006/relationships/hyperlink" Target="https://github.com/LAION-AI/Open-Assistant/issues/3504" TargetMode="External"/><Relationship Id="rId265" Type="http://schemas.openxmlformats.org/officeDocument/2006/relationships/hyperlink" Target="https://github.com/LAION-AI/Open-Assistant/issues/1736" TargetMode="External"/><Relationship Id="rId386" Type="http://schemas.openxmlformats.org/officeDocument/2006/relationships/hyperlink" Target="https://github.com/mudler/LocalAI/issues/2526" TargetMode="External"/><Relationship Id="rId260" Type="http://schemas.openxmlformats.org/officeDocument/2006/relationships/hyperlink" Target="https://github.com/LAION-AI/Open-Assistant/pull/1715" TargetMode="External"/><Relationship Id="rId381" Type="http://schemas.openxmlformats.org/officeDocument/2006/relationships/hyperlink" Target="https://github.com/mudler/LocalAI/pull/2620" TargetMode="External"/><Relationship Id="rId380" Type="http://schemas.openxmlformats.org/officeDocument/2006/relationships/hyperlink" Target="https://github.com/mudler/LocalAI/issues/2609" TargetMode="External"/><Relationship Id="rId139" Type="http://schemas.openxmlformats.org/officeDocument/2006/relationships/hyperlink" Target="https://github.com/ggerganov/llama.cpp/pull/3838" TargetMode="External"/><Relationship Id="rId138" Type="http://schemas.openxmlformats.org/officeDocument/2006/relationships/hyperlink" Target="https://github.com/ggerganov/llama.cpp/issues/3775" TargetMode="External"/><Relationship Id="rId259" Type="http://schemas.openxmlformats.org/officeDocument/2006/relationships/hyperlink" Target="https://github.com/LAION-AI/Open-Assistant/issues/1698" TargetMode="External"/><Relationship Id="rId137" Type="http://schemas.openxmlformats.org/officeDocument/2006/relationships/hyperlink" Target="https://github.com/ggerganov/llama.cpp/issues/3869" TargetMode="External"/><Relationship Id="rId258" Type="http://schemas.openxmlformats.org/officeDocument/2006/relationships/hyperlink" Target="https://github.com/LAION-AI/Open-Assistant/pull/1719" TargetMode="External"/><Relationship Id="rId379" Type="http://schemas.openxmlformats.org/officeDocument/2006/relationships/hyperlink" Target="https://github.com/mudler/LocalAI/pull/2640" TargetMode="External"/><Relationship Id="rId132" Type="http://schemas.openxmlformats.org/officeDocument/2006/relationships/hyperlink" Target="https://github.com/ggerganov/llama.cpp/issues/3789" TargetMode="External"/><Relationship Id="rId253" Type="http://schemas.openxmlformats.org/officeDocument/2006/relationships/hyperlink" Target="https://github.com/LAION-AI/Open-Assistant/issues/1735" TargetMode="External"/><Relationship Id="rId374" Type="http://schemas.openxmlformats.org/officeDocument/2006/relationships/hyperlink" Target="https://github.com/mudler/LocalAI/pull/2695" TargetMode="External"/><Relationship Id="rId495" Type="http://schemas.openxmlformats.org/officeDocument/2006/relationships/hyperlink" Target="https://github.com/Mintplex-Labs/anything-llm/issues/1677" TargetMode="External"/><Relationship Id="rId131" Type="http://schemas.openxmlformats.org/officeDocument/2006/relationships/hyperlink" Target="https://github.com/ggerganov/llama.cpp/issues/3794" TargetMode="External"/><Relationship Id="rId252" Type="http://schemas.openxmlformats.org/officeDocument/2006/relationships/hyperlink" Target="https://github.com/LAION-AI/Open-Assistant/pull/1746" TargetMode="External"/><Relationship Id="rId373" Type="http://schemas.openxmlformats.org/officeDocument/2006/relationships/hyperlink" Target="https://github.com/mudler/LocalAI/issues/2650" TargetMode="External"/><Relationship Id="rId494" Type="http://schemas.openxmlformats.org/officeDocument/2006/relationships/hyperlink" Target="https://github.com/Mintplex-Labs/anything-llm/pull/1688" TargetMode="External"/><Relationship Id="rId130" Type="http://schemas.openxmlformats.org/officeDocument/2006/relationships/hyperlink" Target="https://github.com/ggerganov/llama.cpp/commit/34b2a5e1ee4fe6295fb4420eb91131d743694c65" TargetMode="External"/><Relationship Id="rId251" Type="http://schemas.openxmlformats.org/officeDocument/2006/relationships/hyperlink" Target="https://github.com/LAION-AI/Open-Assistant/issues/1745" TargetMode="External"/><Relationship Id="rId372" Type="http://schemas.openxmlformats.org/officeDocument/2006/relationships/hyperlink" Target="https://github.com/mudler/LocalAI/pull/2685" TargetMode="External"/><Relationship Id="rId493" Type="http://schemas.openxmlformats.org/officeDocument/2006/relationships/hyperlink" Target="https://github.com/Mintplex-Labs/anything-llm/issues/1687" TargetMode="External"/><Relationship Id="rId250" Type="http://schemas.openxmlformats.org/officeDocument/2006/relationships/hyperlink" Target="https://github.com/LAION-AI/Open-Assistant/pull/1796" TargetMode="External"/><Relationship Id="rId371" Type="http://schemas.openxmlformats.org/officeDocument/2006/relationships/hyperlink" Target="https://github.com/mudler/LocalAI/issues/2691" TargetMode="External"/><Relationship Id="rId492" Type="http://schemas.openxmlformats.org/officeDocument/2006/relationships/hyperlink" Target="https://github.com/Mintplex-Labs/anything-llm/pull/1789" TargetMode="External"/><Relationship Id="rId136" Type="http://schemas.openxmlformats.org/officeDocument/2006/relationships/hyperlink" Target="https://github.com/ggerganov/llama.cpp/pull/3882" TargetMode="External"/><Relationship Id="rId257" Type="http://schemas.openxmlformats.org/officeDocument/2006/relationships/hyperlink" Target="https://github.com/LAION-AI/Open-Assistant/issues/1716" TargetMode="External"/><Relationship Id="rId378" Type="http://schemas.openxmlformats.org/officeDocument/2006/relationships/hyperlink" Target="https://github.com/mudler/LocalAI/issues/2638" TargetMode="External"/><Relationship Id="rId499" Type="http://schemas.openxmlformats.org/officeDocument/2006/relationships/hyperlink" Target="https://github.com/Mintplex-Labs/anything-llm/issues/1616" TargetMode="External"/><Relationship Id="rId135" Type="http://schemas.openxmlformats.org/officeDocument/2006/relationships/hyperlink" Target="https://github.com/ggerganov/llama.cpp/issues/3780" TargetMode="External"/><Relationship Id="rId256" Type="http://schemas.openxmlformats.org/officeDocument/2006/relationships/hyperlink" Target="https://github.com/LAION-AI/Open-Assistant/pull/1715" TargetMode="External"/><Relationship Id="rId377" Type="http://schemas.openxmlformats.org/officeDocument/2006/relationships/hyperlink" Target="https://github.com/mudler/LocalAI/issues/2642" TargetMode="External"/><Relationship Id="rId498" Type="http://schemas.openxmlformats.org/officeDocument/2006/relationships/hyperlink" Target="https://github.com/Mintplex-Labs/anything-llm/pull/1654" TargetMode="External"/><Relationship Id="rId134" Type="http://schemas.openxmlformats.org/officeDocument/2006/relationships/hyperlink" Target="https://github.com/ggerganov/llama.cpp/issues/3782" TargetMode="External"/><Relationship Id="rId255" Type="http://schemas.openxmlformats.org/officeDocument/2006/relationships/hyperlink" Target="https://github.com/LAION-AI/Open-Assistant/issues/1717" TargetMode="External"/><Relationship Id="rId376" Type="http://schemas.openxmlformats.org/officeDocument/2006/relationships/hyperlink" Target="https://github.com/mudler/LocalAI/pull/2646" TargetMode="External"/><Relationship Id="rId497" Type="http://schemas.openxmlformats.org/officeDocument/2006/relationships/hyperlink" Target="https://github.com/Mintplex-Labs/anything-llm/issues/1653" TargetMode="External"/><Relationship Id="rId133" Type="http://schemas.openxmlformats.org/officeDocument/2006/relationships/hyperlink" Target="https://github.com/ggerganov/llama.cpp/issues/3783" TargetMode="External"/><Relationship Id="rId254" Type="http://schemas.openxmlformats.org/officeDocument/2006/relationships/hyperlink" Target="https://github.com/LAION-AI/Open-Assistant/pull/1737" TargetMode="External"/><Relationship Id="rId375" Type="http://schemas.openxmlformats.org/officeDocument/2006/relationships/hyperlink" Target="https://github.com/mudler/LocalAI/issues/2644" TargetMode="External"/><Relationship Id="rId496" Type="http://schemas.openxmlformats.org/officeDocument/2006/relationships/hyperlink" Target="https://github.com/Mintplex-Labs/anything-llm/pull/1678" TargetMode="External"/><Relationship Id="rId172" Type="http://schemas.openxmlformats.org/officeDocument/2006/relationships/hyperlink" Target="https://github.com/LAION-AI/Open-Assistant/pull/3490" TargetMode="External"/><Relationship Id="rId293" Type="http://schemas.openxmlformats.org/officeDocument/2006/relationships/hyperlink" Target="https://github.com/LAION-AI/Open-Assistant/issues/1339" TargetMode="External"/><Relationship Id="rId171" Type="http://schemas.openxmlformats.org/officeDocument/2006/relationships/hyperlink" Target="https://github.com/LAION-AI/Open-Assistant/issues/3199" TargetMode="External"/><Relationship Id="rId292" Type="http://schemas.openxmlformats.org/officeDocument/2006/relationships/hyperlink" Target="https://github.com/LAION-AI/Open-Assistant/issues/1340" TargetMode="External"/><Relationship Id="rId170" Type="http://schemas.openxmlformats.org/officeDocument/2006/relationships/hyperlink" Target="https://github.com/LAION-AI/Open-Assistant/issues/3246" TargetMode="External"/><Relationship Id="rId291" Type="http://schemas.openxmlformats.org/officeDocument/2006/relationships/hyperlink" Target="https://github.com/LAION-AI/Open-Assistant/issues/1365" TargetMode="External"/><Relationship Id="rId290" Type="http://schemas.openxmlformats.org/officeDocument/2006/relationships/hyperlink" Target="https://github.com/LAION-AI/Open-Assistant/pull/1593" TargetMode="External"/><Relationship Id="rId165" Type="http://schemas.openxmlformats.org/officeDocument/2006/relationships/hyperlink" Target="https://github.com/LAION-AI/Open-Assistant/issues/3307" TargetMode="External"/><Relationship Id="rId286" Type="http://schemas.openxmlformats.org/officeDocument/2006/relationships/hyperlink" Target="https://github.com/LAION-AI/Open-Assistant/pull/1500" TargetMode="External"/><Relationship Id="rId164" Type="http://schemas.openxmlformats.org/officeDocument/2006/relationships/hyperlink" Target="https://github.com/LAION-AI/Open-Assistant/pull/3383" TargetMode="External"/><Relationship Id="rId285" Type="http://schemas.openxmlformats.org/officeDocument/2006/relationships/hyperlink" Target="https://github.com/LAION-AI/Open-Assistant/issues/1493" TargetMode="External"/><Relationship Id="rId163" Type="http://schemas.openxmlformats.org/officeDocument/2006/relationships/hyperlink" Target="https://github.com/LAION-AI/Open-Assistant/issues/3267" TargetMode="External"/><Relationship Id="rId284" Type="http://schemas.openxmlformats.org/officeDocument/2006/relationships/hyperlink" Target="https://github.com/LAION-AI/Open-Assistant/issues/1511" TargetMode="External"/><Relationship Id="rId162" Type="http://schemas.openxmlformats.org/officeDocument/2006/relationships/hyperlink" Target="https://github.com/LAION-AI/Open-Assistant/pull/3296" TargetMode="External"/><Relationship Id="rId283" Type="http://schemas.openxmlformats.org/officeDocument/2006/relationships/hyperlink" Target="https://github.com/LAION-AI/Open-Assistant/pull/1524" TargetMode="External"/><Relationship Id="rId169" Type="http://schemas.openxmlformats.org/officeDocument/2006/relationships/hyperlink" Target="https://github.com/LAION-AI/Open-Assistant/issues/3136" TargetMode="External"/><Relationship Id="rId168" Type="http://schemas.openxmlformats.org/officeDocument/2006/relationships/hyperlink" Target="https://github.com/LAION-AI/Open-Assistant/issues/3232" TargetMode="External"/><Relationship Id="rId289" Type="http://schemas.openxmlformats.org/officeDocument/2006/relationships/hyperlink" Target="https://github.com/LAION-AI/Open-Assistant/issues/1411" TargetMode="External"/><Relationship Id="rId167" Type="http://schemas.openxmlformats.org/officeDocument/2006/relationships/hyperlink" Target="https://github.com/LAION-AI/Open-Assistant/pull/3385" TargetMode="External"/><Relationship Id="rId288" Type="http://schemas.openxmlformats.org/officeDocument/2006/relationships/hyperlink" Target="https://github.com/LAION-AI/Open-Assistant/pull/1802" TargetMode="External"/><Relationship Id="rId166" Type="http://schemas.openxmlformats.org/officeDocument/2006/relationships/hyperlink" Target="https://github.com/LAION-AI/Open-Assistant/issues/3252" TargetMode="External"/><Relationship Id="rId287" Type="http://schemas.openxmlformats.org/officeDocument/2006/relationships/hyperlink" Target="https://github.com/LAION-AI/Open-Assistant/issues/1485" TargetMode="External"/><Relationship Id="rId161" Type="http://schemas.openxmlformats.org/officeDocument/2006/relationships/hyperlink" Target="https://github.com/LAION-AI/Open-Assistant/issues/3293" TargetMode="External"/><Relationship Id="rId282" Type="http://schemas.openxmlformats.org/officeDocument/2006/relationships/hyperlink" Target="https://github.com/LAION-AI/Open-Assistant/issues/1517" TargetMode="External"/><Relationship Id="rId160" Type="http://schemas.openxmlformats.org/officeDocument/2006/relationships/hyperlink" Target="https://github.com/LAION-AI/Open-Assistant/pull/3319" TargetMode="External"/><Relationship Id="rId281" Type="http://schemas.openxmlformats.org/officeDocument/2006/relationships/hyperlink" Target="https://github.com/LAION-AI/Open-Assistant/issues/1556" TargetMode="External"/><Relationship Id="rId280" Type="http://schemas.openxmlformats.org/officeDocument/2006/relationships/hyperlink" Target="https://github.com/LAION-AI/Open-Assistant/issues/1756" TargetMode="External"/><Relationship Id="rId159" Type="http://schemas.openxmlformats.org/officeDocument/2006/relationships/hyperlink" Target="https://github.com/LAION-AI/Open-Assistant/issues/3305" TargetMode="External"/><Relationship Id="rId154" Type="http://schemas.openxmlformats.org/officeDocument/2006/relationships/hyperlink" Target="https://github.com/LAION-AI/Open-Assistant/issues/3267" TargetMode="External"/><Relationship Id="rId275" Type="http://schemas.openxmlformats.org/officeDocument/2006/relationships/hyperlink" Target="https://github.com/LAION-AI/Open-Assistant/pull/1640" TargetMode="External"/><Relationship Id="rId396" Type="http://schemas.openxmlformats.org/officeDocument/2006/relationships/hyperlink" Target="https://github.com/mudler/LocalAI/issues/2394" TargetMode="External"/><Relationship Id="rId153" Type="http://schemas.openxmlformats.org/officeDocument/2006/relationships/hyperlink" Target="https://github.com/LAION-AI/Open-Assistant/pull/3375" TargetMode="External"/><Relationship Id="rId274" Type="http://schemas.openxmlformats.org/officeDocument/2006/relationships/hyperlink" Target="https://github.com/LAION-AI/Open-Assistant/issues/1578" TargetMode="External"/><Relationship Id="rId395" Type="http://schemas.openxmlformats.org/officeDocument/2006/relationships/hyperlink" Target="https://github.com/mudler/LocalAI/pull/2403" TargetMode="External"/><Relationship Id="rId152" Type="http://schemas.openxmlformats.org/officeDocument/2006/relationships/hyperlink" Target="https://github.com/LAION-AI/Open-Assistant/issues/3331" TargetMode="External"/><Relationship Id="rId273" Type="http://schemas.openxmlformats.org/officeDocument/2006/relationships/hyperlink" Target="https://github.com/LAION-AI/Open-Assistant/issues/1657" TargetMode="External"/><Relationship Id="rId394" Type="http://schemas.openxmlformats.org/officeDocument/2006/relationships/hyperlink" Target="https://github.com/mudler/LocalAI/issues/2401" TargetMode="External"/><Relationship Id="rId151" Type="http://schemas.openxmlformats.org/officeDocument/2006/relationships/hyperlink" Target="https://github.com/LAION-AI/Open-Assistant/pull/3382" TargetMode="External"/><Relationship Id="rId272" Type="http://schemas.openxmlformats.org/officeDocument/2006/relationships/hyperlink" Target="https://github.com/LAION-AI/Open-Assistant/pull/1771" TargetMode="External"/><Relationship Id="rId393" Type="http://schemas.openxmlformats.org/officeDocument/2006/relationships/hyperlink" Target="https://github.com/mudler/LocalAI/issues/2402" TargetMode="External"/><Relationship Id="rId158" Type="http://schemas.openxmlformats.org/officeDocument/2006/relationships/hyperlink" Target="https://github.com/LAION-AI/Open-Assistant/issues/3267" TargetMode="External"/><Relationship Id="rId279" Type="http://schemas.openxmlformats.org/officeDocument/2006/relationships/hyperlink" Target="https://github.com/LAION-AI/Open-Assistant/pull/1766" TargetMode="External"/><Relationship Id="rId157" Type="http://schemas.openxmlformats.org/officeDocument/2006/relationships/hyperlink" Target="https://github.com/LAION-AI/Open-Assistant/pull/3383" TargetMode="External"/><Relationship Id="rId278" Type="http://schemas.openxmlformats.org/officeDocument/2006/relationships/hyperlink" Target="https://github.com/LAION-AI/Open-Assistant/issues/1564" TargetMode="External"/><Relationship Id="rId399" Type="http://schemas.openxmlformats.org/officeDocument/2006/relationships/hyperlink" Target="https://github.com/mudler/LocalAI/issues/2332" TargetMode="External"/><Relationship Id="rId156" Type="http://schemas.openxmlformats.org/officeDocument/2006/relationships/hyperlink" Target="https://github.com/LAION-AI/Open-Assistant/issues/3306" TargetMode="External"/><Relationship Id="rId277" Type="http://schemas.openxmlformats.org/officeDocument/2006/relationships/hyperlink" Target="https://github.com/LAION-AI/Open-Assistant/pull/1633" TargetMode="External"/><Relationship Id="rId398" Type="http://schemas.openxmlformats.org/officeDocument/2006/relationships/hyperlink" Target="https://github.com/mudler/LocalAI/issues/2373" TargetMode="External"/><Relationship Id="rId155" Type="http://schemas.openxmlformats.org/officeDocument/2006/relationships/hyperlink" Target="https://github.com/LAION-AI/Open-Assistant/issues/3306" TargetMode="External"/><Relationship Id="rId276" Type="http://schemas.openxmlformats.org/officeDocument/2006/relationships/hyperlink" Target="https://github.com/LAION-AI/Open-Assistant/issues/1565" TargetMode="External"/><Relationship Id="rId397" Type="http://schemas.openxmlformats.org/officeDocument/2006/relationships/hyperlink" Target="https://github.com/mudler/LocalAI/pull/2994" TargetMode="External"/><Relationship Id="rId40" Type="http://schemas.openxmlformats.org/officeDocument/2006/relationships/hyperlink" Target="https://github.com/ggerganov/llama.cpp/pull/6687/files" TargetMode="External"/><Relationship Id="rId42" Type="http://schemas.openxmlformats.org/officeDocument/2006/relationships/hyperlink" Target="https://github.com/ggerganov/llama.cpp/issues/6672" TargetMode="External"/><Relationship Id="rId41" Type="http://schemas.openxmlformats.org/officeDocument/2006/relationships/hyperlink" Target="https://github.com/ggerganov/llama.cpp/issues/6705" TargetMode="External"/><Relationship Id="rId44" Type="http://schemas.openxmlformats.org/officeDocument/2006/relationships/hyperlink" Target="https://github.com/ggerganov/llama.cpp/issues/6671" TargetMode="External"/><Relationship Id="rId43" Type="http://schemas.openxmlformats.org/officeDocument/2006/relationships/hyperlink" Target="https://github.com/ggerganov/llama.cpp/commit/4fbd8098e63670c6ae11a8adc350f5ba191cfda3" TargetMode="External"/><Relationship Id="rId46" Type="http://schemas.openxmlformats.org/officeDocument/2006/relationships/hyperlink" Target="https://github.com/ggerganov/llama.cpp/issues/6654" TargetMode="External"/><Relationship Id="rId45" Type="http://schemas.openxmlformats.org/officeDocument/2006/relationships/hyperlink" Target="https://github.com/ggerganov/llama.cpp/pull/6673" TargetMode="External"/><Relationship Id="rId509" Type="http://schemas.openxmlformats.org/officeDocument/2006/relationships/hyperlink" Target="https://github.com/Mintplex-Labs/anything-llm/issues/1289" TargetMode="External"/><Relationship Id="rId508" Type="http://schemas.openxmlformats.org/officeDocument/2006/relationships/hyperlink" Target="https://github.com/Mintplex-Labs/anything-llm/issues/1312" TargetMode="External"/><Relationship Id="rId503" Type="http://schemas.openxmlformats.org/officeDocument/2006/relationships/hyperlink" Target="https://github.com/Mintplex-Labs/anything-llm/issues/1439" TargetMode="External"/><Relationship Id="rId502" Type="http://schemas.openxmlformats.org/officeDocument/2006/relationships/hyperlink" Target="https://github.com/Mintplex-Labs/anything-llm/pull/1800" TargetMode="External"/><Relationship Id="rId501" Type="http://schemas.openxmlformats.org/officeDocument/2006/relationships/hyperlink" Target="https://github.com/Mintplex-Labs/anything-llm/issues/1528" TargetMode="External"/><Relationship Id="rId500" Type="http://schemas.openxmlformats.org/officeDocument/2006/relationships/hyperlink" Target="https://github.com/Mintplex-Labs/anything-llm/pull/1635" TargetMode="External"/><Relationship Id="rId507" Type="http://schemas.openxmlformats.org/officeDocument/2006/relationships/hyperlink" Target="https://github.com/Mintplex-Labs/anything-llm/issues/1331" TargetMode="External"/><Relationship Id="rId506" Type="http://schemas.openxmlformats.org/officeDocument/2006/relationships/hyperlink" Target="https://github.com/Mintplex-Labs/anything-llm/pull/1350" TargetMode="External"/><Relationship Id="rId505" Type="http://schemas.openxmlformats.org/officeDocument/2006/relationships/hyperlink" Target="https://github.com/Mintplex-Labs/anything-llm/issues/1349" TargetMode="External"/><Relationship Id="rId504" Type="http://schemas.openxmlformats.org/officeDocument/2006/relationships/hyperlink" Target="https://github.com/Mintplex-Labs/anything-llm/commit/3794ef8dfd7f183e072b19b4f5a8442bdce2708e" TargetMode="External"/><Relationship Id="rId48" Type="http://schemas.openxmlformats.org/officeDocument/2006/relationships/hyperlink" Target="https://github.com/ggerganov/llama.cpp/issues/6634" TargetMode="External"/><Relationship Id="rId47" Type="http://schemas.openxmlformats.org/officeDocument/2006/relationships/hyperlink" Target="https://github.com/ggerganov/llama.cpp/pull/6655" TargetMode="External"/><Relationship Id="rId49" Type="http://schemas.openxmlformats.org/officeDocument/2006/relationships/hyperlink" Target="https://github.com/ggerganov/llama.cpp/issues/6604" TargetMode="External"/><Relationship Id="rId31" Type="http://schemas.openxmlformats.org/officeDocument/2006/relationships/hyperlink" Target="https://github.com/ggerganov/llama.cpp/issues/7197" TargetMode="External"/><Relationship Id="rId30" Type="http://schemas.openxmlformats.org/officeDocument/2006/relationships/hyperlink" Target="https://github.com/ggerganov/llama.cpp/pull/7265" TargetMode="External"/><Relationship Id="rId33" Type="http://schemas.openxmlformats.org/officeDocument/2006/relationships/hyperlink" Target="https://github.com/ggerganov/llama.cpp/issues/7133" TargetMode="External"/><Relationship Id="rId32" Type="http://schemas.openxmlformats.org/officeDocument/2006/relationships/hyperlink" Target="https://github.com/ggerganov/llama.cpp/pull/7203" TargetMode="External"/><Relationship Id="rId35" Type="http://schemas.openxmlformats.org/officeDocument/2006/relationships/hyperlink" Target="https://github.com/ggerganov/llama.cpp/issues/7048" TargetMode="External"/><Relationship Id="rId34" Type="http://schemas.openxmlformats.org/officeDocument/2006/relationships/hyperlink" Target="https://github.com/ggerganov/llama.cpp/pull/7143" TargetMode="External"/><Relationship Id="rId618" Type="http://schemas.openxmlformats.org/officeDocument/2006/relationships/drawing" Target="../drawings/drawing2.xml"/><Relationship Id="rId613" Type="http://schemas.openxmlformats.org/officeDocument/2006/relationships/hyperlink" Target="https://github.com/Mintplex-Labs/anything-llm/issues/189" TargetMode="External"/><Relationship Id="rId612" Type="http://schemas.openxmlformats.org/officeDocument/2006/relationships/hyperlink" Target="https://github.com/Mintplex-Labs/anything-llm/pull/210" TargetMode="External"/><Relationship Id="rId611" Type="http://schemas.openxmlformats.org/officeDocument/2006/relationships/hyperlink" Target="https://github.com/Mintplex-Labs/anything-llm/issues/203" TargetMode="External"/><Relationship Id="rId610" Type="http://schemas.openxmlformats.org/officeDocument/2006/relationships/hyperlink" Target="https://github.com/Mintplex-Labs/anything-llm/pull/222" TargetMode="External"/><Relationship Id="rId617" Type="http://schemas.openxmlformats.org/officeDocument/2006/relationships/hyperlink" Target="https://learn.microsoft.com/en-us/azure/ai-services/openai/faq" TargetMode="External"/><Relationship Id="rId616" Type="http://schemas.openxmlformats.org/officeDocument/2006/relationships/hyperlink" Target="https://github.com/Mintplex-Labs/anything-llm/pull/211" TargetMode="External"/><Relationship Id="rId615" Type="http://schemas.openxmlformats.org/officeDocument/2006/relationships/hyperlink" Target="https://github.com/Mintplex-Labs/anything-llm/issues/184" TargetMode="External"/><Relationship Id="rId614" Type="http://schemas.openxmlformats.org/officeDocument/2006/relationships/hyperlink" Target="https://github.com/Mintplex-Labs/anything-llm/pull/201" TargetMode="External"/><Relationship Id="rId37" Type="http://schemas.openxmlformats.org/officeDocument/2006/relationships/hyperlink" Target="https://github.com/ggerganov/llama.cpp/issues/6774" TargetMode="External"/><Relationship Id="rId36" Type="http://schemas.openxmlformats.org/officeDocument/2006/relationships/hyperlink" Target="https://github.com/ggerganov/llama.cpp/issues/6836" TargetMode="External"/><Relationship Id="rId39" Type="http://schemas.openxmlformats.org/officeDocument/2006/relationships/hyperlink" Target="https://github.com/ggerganov/llama.cpp/issues/6679" TargetMode="External"/><Relationship Id="rId38" Type="http://schemas.openxmlformats.org/officeDocument/2006/relationships/hyperlink" Target="https://github.com/ggerganov/llama.cpp/pull/6885" TargetMode="External"/><Relationship Id="rId20" Type="http://schemas.openxmlformats.org/officeDocument/2006/relationships/hyperlink" Target="https://github.com/ggerganov/llama.cpp/issues/8029" TargetMode="External"/><Relationship Id="rId22" Type="http://schemas.openxmlformats.org/officeDocument/2006/relationships/hyperlink" Target="https://github.com/ggerganov/llama.cpp/issues/7923" TargetMode="External"/><Relationship Id="rId21" Type="http://schemas.openxmlformats.org/officeDocument/2006/relationships/hyperlink" Target="https://github.com/ggerganov/llama.cpp/pull/8034" TargetMode="External"/><Relationship Id="rId24" Type="http://schemas.openxmlformats.org/officeDocument/2006/relationships/hyperlink" Target="https://github.com/ggerganov/llama.cpp/issues/7897" TargetMode="External"/><Relationship Id="rId23" Type="http://schemas.openxmlformats.org/officeDocument/2006/relationships/hyperlink" Target="https://github.com/ggerganov/llama.cpp/pull/8597" TargetMode="External"/><Relationship Id="rId409" Type="http://schemas.openxmlformats.org/officeDocument/2006/relationships/hyperlink" Target="https://github.com/mudler/LocalAI/issues/2250" TargetMode="External"/><Relationship Id="rId404" Type="http://schemas.openxmlformats.org/officeDocument/2006/relationships/hyperlink" Target="https://github.com/mudler/LocalAI/pull/2301" TargetMode="External"/><Relationship Id="rId525" Type="http://schemas.openxmlformats.org/officeDocument/2006/relationships/hyperlink" Target="https://github.com/Mintplex-Labs/anything-llm/issues/898" TargetMode="External"/><Relationship Id="rId403" Type="http://schemas.openxmlformats.org/officeDocument/2006/relationships/hyperlink" Target="https://github.com/mudler/LocalAI/pull/2292" TargetMode="External"/><Relationship Id="rId524" Type="http://schemas.openxmlformats.org/officeDocument/2006/relationships/hyperlink" Target="https://github.com/Mintplex-Labs/anything-llm/issues/1077" TargetMode="External"/><Relationship Id="rId402" Type="http://schemas.openxmlformats.org/officeDocument/2006/relationships/hyperlink" Target="https://github.com/mudler/LocalAI/issues/2289" TargetMode="External"/><Relationship Id="rId523" Type="http://schemas.openxmlformats.org/officeDocument/2006/relationships/hyperlink" Target="https://github.com/Mintplex-Labs/anything-llm/issues/1083" TargetMode="External"/><Relationship Id="rId401" Type="http://schemas.openxmlformats.org/officeDocument/2006/relationships/hyperlink" Target="https://github.com/mudler/LocalAI/issues/2293" TargetMode="External"/><Relationship Id="rId522" Type="http://schemas.openxmlformats.org/officeDocument/2006/relationships/hyperlink" Target="https://github.com/Mintplex-Labs/anything-llm/issues/1046" TargetMode="External"/><Relationship Id="rId408" Type="http://schemas.openxmlformats.org/officeDocument/2006/relationships/hyperlink" Target="https://github.com/mudler/LocalAI/pull/2259" TargetMode="External"/><Relationship Id="rId529" Type="http://schemas.openxmlformats.org/officeDocument/2006/relationships/hyperlink" Target="https://github.com/Mintplex-Labs/anything-llm/pull/1047" TargetMode="External"/><Relationship Id="rId407" Type="http://schemas.openxmlformats.org/officeDocument/2006/relationships/hyperlink" Target="https://github.com/mudler/LocalAI/issues/2257" TargetMode="External"/><Relationship Id="rId528" Type="http://schemas.openxmlformats.org/officeDocument/2006/relationships/hyperlink" Target="https://github.com/Mintplex-Labs/anything-llm/issues/1045" TargetMode="External"/><Relationship Id="rId406" Type="http://schemas.openxmlformats.org/officeDocument/2006/relationships/hyperlink" Target="https://github.com/mudler/LocalAI/issues/2276" TargetMode="External"/><Relationship Id="rId527" Type="http://schemas.openxmlformats.org/officeDocument/2006/relationships/hyperlink" Target="https://github.com/Mintplex-Labs/anything-llm/pull/1050" TargetMode="External"/><Relationship Id="rId405" Type="http://schemas.openxmlformats.org/officeDocument/2006/relationships/hyperlink" Target="https://github.com/mudler/LocalAI/issues/2279" TargetMode="External"/><Relationship Id="rId526" Type="http://schemas.openxmlformats.org/officeDocument/2006/relationships/hyperlink" Target="https://github.com/Mintplex-Labs/anything-llm/issues/1049" TargetMode="External"/><Relationship Id="rId26" Type="http://schemas.openxmlformats.org/officeDocument/2006/relationships/hyperlink" Target="https://github.com/ggerganov/llama.cpp/pull/7883" TargetMode="External"/><Relationship Id="rId25" Type="http://schemas.openxmlformats.org/officeDocument/2006/relationships/hyperlink" Target="https://github.com/ggerganov/llama.cpp/issues/7855" TargetMode="External"/><Relationship Id="rId28" Type="http://schemas.openxmlformats.org/officeDocument/2006/relationships/hyperlink" Target="https://github.com/ggerganov/llama.cpp/pull/7565" TargetMode="External"/><Relationship Id="rId27" Type="http://schemas.openxmlformats.org/officeDocument/2006/relationships/hyperlink" Target="https://github.com/ggerganov/llama.cpp/issues/7492" TargetMode="External"/><Relationship Id="rId400" Type="http://schemas.openxmlformats.org/officeDocument/2006/relationships/hyperlink" Target="https://github.com/mudler/LocalAI/pull/2333" TargetMode="External"/><Relationship Id="rId521" Type="http://schemas.openxmlformats.org/officeDocument/2006/relationships/hyperlink" Target="https://github.com/Mintplex-Labs/anything-llm/pull/1115" TargetMode="External"/><Relationship Id="rId29" Type="http://schemas.openxmlformats.org/officeDocument/2006/relationships/hyperlink" Target="https://github.com/ggerganov/llama.cpp/issues/7217" TargetMode="External"/><Relationship Id="rId520" Type="http://schemas.openxmlformats.org/officeDocument/2006/relationships/hyperlink" Target="https://github.com/Mintplex-Labs/anything-llm/issues/1114" TargetMode="External"/><Relationship Id="rId11" Type="http://schemas.openxmlformats.org/officeDocument/2006/relationships/hyperlink" Target="https://github.com/ggerganov/llama.cpp/issues/8956" TargetMode="External"/><Relationship Id="rId10" Type="http://schemas.openxmlformats.org/officeDocument/2006/relationships/hyperlink" Target="https://github.com/ggerganov/llama.cpp/pull/8981" TargetMode="External"/><Relationship Id="rId13" Type="http://schemas.openxmlformats.org/officeDocument/2006/relationships/hyperlink" Target="https://github.com/ggerganov/llama.cpp/pull/9657" TargetMode="External"/><Relationship Id="rId12" Type="http://schemas.openxmlformats.org/officeDocument/2006/relationships/hyperlink" Target="https://github.com/ggerganov/llama.cpp/issues/8898" TargetMode="External"/><Relationship Id="rId519" Type="http://schemas.openxmlformats.org/officeDocument/2006/relationships/hyperlink" Target="https://github.com/Mintplex-Labs/anything-llm/pull/1179" TargetMode="External"/><Relationship Id="rId514" Type="http://schemas.openxmlformats.org/officeDocument/2006/relationships/hyperlink" Target="https://github.com/Mintplex-Labs/anything-llm/pull/1238" TargetMode="External"/><Relationship Id="rId513" Type="http://schemas.openxmlformats.org/officeDocument/2006/relationships/hyperlink" Target="https://github.com/Mintplex-Labs/anything-llm/issues/1230" TargetMode="External"/><Relationship Id="rId512" Type="http://schemas.openxmlformats.org/officeDocument/2006/relationships/hyperlink" Target="https://github.com/Mintplex-Labs/anything-llm/pull/1267" TargetMode="External"/><Relationship Id="rId511" Type="http://schemas.openxmlformats.org/officeDocument/2006/relationships/hyperlink" Target="https://github.com/Mintplex-Labs/anything-llm/issues/1262" TargetMode="External"/><Relationship Id="rId518" Type="http://schemas.openxmlformats.org/officeDocument/2006/relationships/hyperlink" Target="https://github.com/Mintplex-Labs/anything-llm/issues/1123" TargetMode="External"/><Relationship Id="rId517" Type="http://schemas.openxmlformats.org/officeDocument/2006/relationships/hyperlink" Target="https://github.com/Mintplex-Labs/anything-llm/pull/1175" TargetMode="External"/><Relationship Id="rId516" Type="http://schemas.openxmlformats.org/officeDocument/2006/relationships/hyperlink" Target="https://github.com/Mintplex-Labs/anything-llm/issues/1151" TargetMode="External"/><Relationship Id="rId515" Type="http://schemas.openxmlformats.org/officeDocument/2006/relationships/hyperlink" Target="https://github.com/Mintplex-Labs/anything-llm/issues/1182" TargetMode="External"/><Relationship Id="rId15" Type="http://schemas.openxmlformats.org/officeDocument/2006/relationships/hyperlink" Target="https://github.com/ggerganov/llama.cpp/pull/8800" TargetMode="External"/><Relationship Id="rId14" Type="http://schemas.openxmlformats.org/officeDocument/2006/relationships/hyperlink" Target="https://github.com/ggerganov/llama.cpp/issues/8798" TargetMode="External"/><Relationship Id="rId17" Type="http://schemas.openxmlformats.org/officeDocument/2006/relationships/hyperlink" Target="https://github.com/ggerganov/llama.cpp/pull/8311" TargetMode="External"/><Relationship Id="rId16" Type="http://schemas.openxmlformats.org/officeDocument/2006/relationships/hyperlink" Target="https://github.com/ggerganov/llama.cpp/issues/8254" TargetMode="External"/><Relationship Id="rId19" Type="http://schemas.openxmlformats.org/officeDocument/2006/relationships/hyperlink" Target="https://github.com/ggerganov/llama.cpp/pull/8899" TargetMode="External"/><Relationship Id="rId510" Type="http://schemas.openxmlformats.org/officeDocument/2006/relationships/hyperlink" Target="https://github.com/Mintplex-Labs/anything-llm/pull/1352" TargetMode="External"/><Relationship Id="rId18" Type="http://schemas.openxmlformats.org/officeDocument/2006/relationships/hyperlink" Target="https://github.com/ggerganov/llama.cpp/issues/8211" TargetMode="External"/><Relationship Id="rId84" Type="http://schemas.openxmlformats.org/officeDocument/2006/relationships/hyperlink" Target="https://github.com/ggerganov/llama.cpp/pull/5149" TargetMode="External"/><Relationship Id="rId83" Type="http://schemas.openxmlformats.org/officeDocument/2006/relationships/hyperlink" Target="https://github.com/ggerganov/llama.cpp/issues/5140" TargetMode="External"/><Relationship Id="rId86" Type="http://schemas.openxmlformats.org/officeDocument/2006/relationships/hyperlink" Target="https://github.com/ggerganov/llama.cpp/pull/5145" TargetMode="External"/><Relationship Id="rId85" Type="http://schemas.openxmlformats.org/officeDocument/2006/relationships/hyperlink" Target="https://github.com/ggerganov/llama.cpp/issues/5137" TargetMode="External"/><Relationship Id="rId88" Type="http://schemas.openxmlformats.org/officeDocument/2006/relationships/hyperlink" Target="https://github.com/ggerganov/llama.cpp/pull/5049" TargetMode="External"/><Relationship Id="rId87" Type="http://schemas.openxmlformats.org/officeDocument/2006/relationships/hyperlink" Target="https://github.com/ggerganov/llama.cpp/issues/4991" TargetMode="External"/><Relationship Id="rId89" Type="http://schemas.openxmlformats.org/officeDocument/2006/relationships/hyperlink" Target="https://github.com/ggerganov/llama.cpp/issues/4952" TargetMode="External"/><Relationship Id="rId80" Type="http://schemas.openxmlformats.org/officeDocument/2006/relationships/hyperlink" Target="https://github.com/ggerganov/llama.cpp/issues/5179" TargetMode="External"/><Relationship Id="rId82" Type="http://schemas.openxmlformats.org/officeDocument/2006/relationships/hyperlink" Target="https://github.com/ggerganov/llama.cpp/pull/6515" TargetMode="External"/><Relationship Id="rId81" Type="http://schemas.openxmlformats.org/officeDocument/2006/relationships/hyperlink" Target="https://github.com/ggerganov/llama.cpp/issues/5156" TargetMode="External"/><Relationship Id="rId73" Type="http://schemas.openxmlformats.org/officeDocument/2006/relationships/hyperlink" Target="https://github.com/ggerganov/llama.cpp/issues/5247" TargetMode="External"/><Relationship Id="rId72" Type="http://schemas.openxmlformats.org/officeDocument/2006/relationships/hyperlink" Target="https://github.com/ggerganov/llama.cpp/pull/5386" TargetMode="External"/><Relationship Id="rId75" Type="http://schemas.openxmlformats.org/officeDocument/2006/relationships/hyperlink" Target="https://github.com/ggerganov/llama.cpp/pull/5260" TargetMode="External"/><Relationship Id="rId74" Type="http://schemas.openxmlformats.org/officeDocument/2006/relationships/hyperlink" Target="https://github.com/ggerganov/llama.cpp/issues/5243" TargetMode="External"/><Relationship Id="rId77" Type="http://schemas.openxmlformats.org/officeDocument/2006/relationships/hyperlink" Target="https://github.com/ggerganov/llama.cpp/issues/5217" TargetMode="External"/><Relationship Id="rId76" Type="http://schemas.openxmlformats.org/officeDocument/2006/relationships/hyperlink" Target="https://github.com/ggerganov/llama.cpp/issues/5241" TargetMode="External"/><Relationship Id="rId79" Type="http://schemas.openxmlformats.org/officeDocument/2006/relationships/hyperlink" Target="https://github.com/ggerganov/llama.cpp/issues/5203" TargetMode="External"/><Relationship Id="rId78" Type="http://schemas.openxmlformats.org/officeDocument/2006/relationships/hyperlink" Target="https://github.com/ggerganov/llama.cpp/pull/5223" TargetMode="External"/><Relationship Id="rId71" Type="http://schemas.openxmlformats.org/officeDocument/2006/relationships/hyperlink" Target="https://github.com/ggerganov/llama.cpp/issues/5383" TargetMode="External"/><Relationship Id="rId70" Type="http://schemas.openxmlformats.org/officeDocument/2006/relationships/hyperlink" Target="https://github.com/ggerganov/llama.cpp/issues/5496" TargetMode="External"/><Relationship Id="rId62" Type="http://schemas.openxmlformats.org/officeDocument/2006/relationships/hyperlink" Target="https://github.com/ggerganov/llama.cpp/pull/5937" TargetMode="External"/><Relationship Id="rId61" Type="http://schemas.openxmlformats.org/officeDocument/2006/relationships/hyperlink" Target="https://github.com/ggerganov/llama.cpp/issues/5850" TargetMode="External"/><Relationship Id="rId64" Type="http://schemas.openxmlformats.org/officeDocument/2006/relationships/hyperlink" Target="https://github.com/ggerganov/llama.cpp/commit/ee35600b9061b1ea0c4ea87fce6844297632b2a8" TargetMode="External"/><Relationship Id="rId63" Type="http://schemas.openxmlformats.org/officeDocument/2006/relationships/hyperlink" Target="https://github.com/ggerganov/llama.cpp/issues/5818" TargetMode="External"/><Relationship Id="rId66" Type="http://schemas.openxmlformats.org/officeDocument/2006/relationships/hyperlink" Target="https://github.com/ggerganov/llama.cpp/pull/5853" TargetMode="External"/><Relationship Id="rId65" Type="http://schemas.openxmlformats.org/officeDocument/2006/relationships/hyperlink" Target="https://github.com/ggerganov/llama.cpp/issues/5817" TargetMode="External"/><Relationship Id="rId68" Type="http://schemas.openxmlformats.org/officeDocument/2006/relationships/hyperlink" Target="https://github.com/ggerganov/llama.cpp/pull/5733" TargetMode="External"/><Relationship Id="rId67" Type="http://schemas.openxmlformats.org/officeDocument/2006/relationships/hyperlink" Target="https://github.com/ggerganov/llama.cpp/issues/5724" TargetMode="External"/><Relationship Id="rId609" Type="http://schemas.openxmlformats.org/officeDocument/2006/relationships/hyperlink" Target="https://github.com/Mintplex-Labs/anything-llm/issues/220" TargetMode="External"/><Relationship Id="rId608" Type="http://schemas.openxmlformats.org/officeDocument/2006/relationships/hyperlink" Target="https://github.com/Mintplex-Labs/anything-llm/issues/273" TargetMode="External"/><Relationship Id="rId607" Type="http://schemas.openxmlformats.org/officeDocument/2006/relationships/hyperlink" Target="https://github.com/Mintplex-Labs/anything-llm/issues/285" TargetMode="External"/><Relationship Id="rId60" Type="http://schemas.openxmlformats.org/officeDocument/2006/relationships/hyperlink" Target="https://github.com/ggerganov/llama.cpp/pull/5988" TargetMode="External"/><Relationship Id="rId602" Type="http://schemas.openxmlformats.org/officeDocument/2006/relationships/hyperlink" Target="https://github.com/Mintplex-Labs/anything-llm/issues/384" TargetMode="External"/><Relationship Id="rId601" Type="http://schemas.openxmlformats.org/officeDocument/2006/relationships/hyperlink" Target="https://github.com/Mintplex-Labs/anything-llm/pull/398" TargetMode="External"/><Relationship Id="rId600" Type="http://schemas.openxmlformats.org/officeDocument/2006/relationships/hyperlink" Target="https://github.com/Mintplex-Labs/anything-llm/issues/397" TargetMode="External"/><Relationship Id="rId606" Type="http://schemas.openxmlformats.org/officeDocument/2006/relationships/hyperlink" Target="https://github.com/Mintplex-Labs/anything-llm/pull/434" TargetMode="External"/><Relationship Id="rId605" Type="http://schemas.openxmlformats.org/officeDocument/2006/relationships/hyperlink" Target="https://github.com/Mintplex-Labs/anything-llm/issues/298" TargetMode="External"/><Relationship Id="rId604" Type="http://schemas.openxmlformats.org/officeDocument/2006/relationships/hyperlink" Target="https://github.com/Mintplex-Labs/anything-llm/pull/309" TargetMode="External"/><Relationship Id="rId603" Type="http://schemas.openxmlformats.org/officeDocument/2006/relationships/hyperlink" Target="https://github.com/Mintplex-Labs/anything-llm/issues/307" TargetMode="External"/><Relationship Id="rId69" Type="http://schemas.openxmlformats.org/officeDocument/2006/relationships/hyperlink" Target="https://github.com/ggerganov/llama.cpp/issues/5655" TargetMode="External"/><Relationship Id="rId51" Type="http://schemas.openxmlformats.org/officeDocument/2006/relationships/hyperlink" Target="https://github.com/ggerganov/llama.cpp/issues/6492" TargetMode="External"/><Relationship Id="rId50" Type="http://schemas.openxmlformats.org/officeDocument/2006/relationships/hyperlink" Target="https://github.com/ggerganov/llama.cpp/issues/6548" TargetMode="External"/><Relationship Id="rId53" Type="http://schemas.openxmlformats.org/officeDocument/2006/relationships/hyperlink" Target="https://github.com/ggerganov/llama.cpp/issues/6294" TargetMode="External"/><Relationship Id="rId52" Type="http://schemas.openxmlformats.org/officeDocument/2006/relationships/hyperlink" Target="https://github.com/ggerganov/llama.cpp/pull/7083" TargetMode="External"/><Relationship Id="rId55" Type="http://schemas.openxmlformats.org/officeDocument/2006/relationships/hyperlink" Target="https://github.com/ggerganov/llama.cpp/issues/6251" TargetMode="External"/><Relationship Id="rId54" Type="http://schemas.openxmlformats.org/officeDocument/2006/relationships/hyperlink" Target="https://github.com/ggerganov/llama.cpp/pull/9690" TargetMode="External"/><Relationship Id="rId57" Type="http://schemas.openxmlformats.org/officeDocument/2006/relationships/hyperlink" Target="https://github.com/ggerganov/llama.cpp/issues/6112" TargetMode="External"/><Relationship Id="rId56" Type="http://schemas.openxmlformats.org/officeDocument/2006/relationships/hyperlink" Target="https://github.com/ggerganov/llama.cpp/pull/6253" TargetMode="External"/><Relationship Id="rId59" Type="http://schemas.openxmlformats.org/officeDocument/2006/relationships/hyperlink" Target="https://github.com/ggerganov/llama.cpp/issues/5876" TargetMode="External"/><Relationship Id="rId58" Type="http://schemas.openxmlformats.org/officeDocument/2006/relationships/hyperlink" Target="https://github.com/ggerganov/llama.cpp/pull/7588" TargetMode="External"/><Relationship Id="rId590" Type="http://schemas.openxmlformats.org/officeDocument/2006/relationships/hyperlink" Target="https://github.com/Mintplex-Labs/anything-llm/pull/535" TargetMode="External"/><Relationship Id="rId107" Type="http://schemas.openxmlformats.org/officeDocument/2006/relationships/hyperlink" Target="https://github.com/ggerganov/llama.cpp/issues/4005" TargetMode="External"/><Relationship Id="rId228" Type="http://schemas.openxmlformats.org/officeDocument/2006/relationships/hyperlink" Target="https://github.com/LAION-AI/Open-Assistant/issues/2081" TargetMode="External"/><Relationship Id="rId349" Type="http://schemas.openxmlformats.org/officeDocument/2006/relationships/hyperlink" Target="https://github.com/mudler/LocalAI/pull/3084" TargetMode="External"/><Relationship Id="rId106" Type="http://schemas.openxmlformats.org/officeDocument/2006/relationships/hyperlink" Target="https://github.com/ggerganov/llama.cpp/pull/4446" TargetMode="External"/><Relationship Id="rId227" Type="http://schemas.openxmlformats.org/officeDocument/2006/relationships/hyperlink" Target="https://github.com/LAION-AI/Open-Assistant/issues/2101" TargetMode="External"/><Relationship Id="rId348" Type="http://schemas.openxmlformats.org/officeDocument/2006/relationships/hyperlink" Target="https://github.com/mudler/LocalAI/issues/3041" TargetMode="External"/><Relationship Id="rId469" Type="http://schemas.openxmlformats.org/officeDocument/2006/relationships/hyperlink" Target="https://github.com/mudler/LocalAI/issues/1812" TargetMode="External"/><Relationship Id="rId105" Type="http://schemas.openxmlformats.org/officeDocument/2006/relationships/hyperlink" Target="https://github.com/ggerganov/llama.cpp/issues/4036" TargetMode="External"/><Relationship Id="rId226" Type="http://schemas.openxmlformats.org/officeDocument/2006/relationships/hyperlink" Target="https://github.com/LAION-AI/Open-Assistant/pull/2121" TargetMode="External"/><Relationship Id="rId347" Type="http://schemas.openxmlformats.org/officeDocument/2006/relationships/hyperlink" Target="https://huggingface.co/meta-llama/Llama-3.1-8B-Instruct/discussions/22" TargetMode="External"/><Relationship Id="rId468" Type="http://schemas.openxmlformats.org/officeDocument/2006/relationships/hyperlink" Target="https://github.com/mudler/LocalAI/issues/1815" TargetMode="External"/><Relationship Id="rId589" Type="http://schemas.openxmlformats.org/officeDocument/2006/relationships/hyperlink" Target="https://github.com/Mintplex-Labs/anything-llm/issues/520" TargetMode="External"/><Relationship Id="rId104" Type="http://schemas.openxmlformats.org/officeDocument/2006/relationships/hyperlink" Target="https://github.com/ggerganov/llama.cpp/pull/4041" TargetMode="External"/><Relationship Id="rId225" Type="http://schemas.openxmlformats.org/officeDocument/2006/relationships/hyperlink" Target="https://github.com/LAION-AI/Open-Assistant/issues/2119" TargetMode="External"/><Relationship Id="rId346" Type="http://schemas.openxmlformats.org/officeDocument/2006/relationships/hyperlink" Target="https://github.com/mudler/LocalAI/issues/3042" TargetMode="External"/><Relationship Id="rId467" Type="http://schemas.openxmlformats.org/officeDocument/2006/relationships/hyperlink" Target="https://github.com/mudler/LocalAI/issues/1826" TargetMode="External"/><Relationship Id="rId588" Type="http://schemas.openxmlformats.org/officeDocument/2006/relationships/hyperlink" Target="https://github.com/Mintplex-Labs/anything-llm/pull/534" TargetMode="External"/><Relationship Id="rId109" Type="http://schemas.openxmlformats.org/officeDocument/2006/relationships/hyperlink" Target="https://github.com/ggerganov/llama.cpp/pull/3974" TargetMode="External"/><Relationship Id="rId108" Type="http://schemas.openxmlformats.org/officeDocument/2006/relationships/hyperlink" Target="https://github.com/ggerganov/llama.cpp/issues/3940" TargetMode="External"/><Relationship Id="rId229" Type="http://schemas.openxmlformats.org/officeDocument/2006/relationships/hyperlink" Target="https://github.com/LAION-AI/Open-Assistant/pull/2151" TargetMode="External"/><Relationship Id="rId220" Type="http://schemas.openxmlformats.org/officeDocument/2006/relationships/hyperlink" Target="https://github.com/LAION-AI/Open-Assistant/issues/2267" TargetMode="External"/><Relationship Id="rId341" Type="http://schemas.openxmlformats.org/officeDocument/2006/relationships/hyperlink" Target="https://github.com/mudler/LocalAI/issues/3114" TargetMode="External"/><Relationship Id="rId462" Type="http://schemas.openxmlformats.org/officeDocument/2006/relationships/hyperlink" Target="https://github.com/mudler/LocalAI/pull/1884" TargetMode="External"/><Relationship Id="rId583" Type="http://schemas.openxmlformats.org/officeDocument/2006/relationships/hyperlink" Target="https://github.com/Mintplex-Labs/anything-llm/pull/549" TargetMode="External"/><Relationship Id="rId340" Type="http://schemas.openxmlformats.org/officeDocument/2006/relationships/hyperlink" Target="https://github.com/mudler/LocalAI/issues/3184" TargetMode="External"/><Relationship Id="rId461" Type="http://schemas.openxmlformats.org/officeDocument/2006/relationships/hyperlink" Target="https://github.com/mudler/LocalAI/issues/1868" TargetMode="External"/><Relationship Id="rId582" Type="http://schemas.openxmlformats.org/officeDocument/2006/relationships/hyperlink" Target="https://github.com/Mintplex-Labs/anything-llm/issues/539" TargetMode="External"/><Relationship Id="rId460" Type="http://schemas.openxmlformats.org/officeDocument/2006/relationships/hyperlink" Target="https://github.com/mudler/LocalAI/pull/1891" TargetMode="External"/><Relationship Id="rId581" Type="http://schemas.openxmlformats.org/officeDocument/2006/relationships/hyperlink" Target="https://github.com/Mintplex-Labs/anything-llm/issues/525" TargetMode="External"/><Relationship Id="rId580" Type="http://schemas.openxmlformats.org/officeDocument/2006/relationships/hyperlink" Target="https://github.com/Mintplex-Labs/anything-llm/commit/3e088f22b1f87112a3263ee3c231d9937139f59e" TargetMode="External"/><Relationship Id="rId103" Type="http://schemas.openxmlformats.org/officeDocument/2006/relationships/hyperlink" Target="https://github.com/ggerganov/llama.cpp/issues/4038" TargetMode="External"/><Relationship Id="rId224" Type="http://schemas.openxmlformats.org/officeDocument/2006/relationships/hyperlink" Target="https://github.com/LAION-AI/Open-Assistant/pull/2185" TargetMode="External"/><Relationship Id="rId345" Type="http://schemas.openxmlformats.org/officeDocument/2006/relationships/hyperlink" Target="https://github.com/mudler/LocalAI/issues/3382" TargetMode="External"/><Relationship Id="rId466" Type="http://schemas.openxmlformats.org/officeDocument/2006/relationships/hyperlink" Target="https://github.com/mudler/LocalAI/pull/1830" TargetMode="External"/><Relationship Id="rId587" Type="http://schemas.openxmlformats.org/officeDocument/2006/relationships/hyperlink" Target="https://github.com/Mintplex-Labs/anything-llm/issues/527" TargetMode="External"/><Relationship Id="rId102" Type="http://schemas.openxmlformats.org/officeDocument/2006/relationships/hyperlink" Target="https://github.com/ggerganov/llama.cpp/pull/4056" TargetMode="External"/><Relationship Id="rId223" Type="http://schemas.openxmlformats.org/officeDocument/2006/relationships/hyperlink" Target="https://github.com/LAION-AI/Open-Assistant/issues/2183" TargetMode="External"/><Relationship Id="rId344" Type="http://schemas.openxmlformats.org/officeDocument/2006/relationships/hyperlink" Target="https://github.com/mudler/LocalAI/issues/3076" TargetMode="External"/><Relationship Id="rId465" Type="http://schemas.openxmlformats.org/officeDocument/2006/relationships/hyperlink" Target="https://github.com/mudler/LocalAI/issues/1829" TargetMode="External"/><Relationship Id="rId586" Type="http://schemas.openxmlformats.org/officeDocument/2006/relationships/hyperlink" Target="https://github.com/Mintplex-Labs/anything-llm/issues/516" TargetMode="External"/><Relationship Id="rId101" Type="http://schemas.openxmlformats.org/officeDocument/2006/relationships/hyperlink" Target="https://github.com/ggerganov/llama.cpp/issues/4048" TargetMode="External"/><Relationship Id="rId222" Type="http://schemas.openxmlformats.org/officeDocument/2006/relationships/hyperlink" Target="https://github.com/LAION-AI/Open-Assistant/pull/3491" TargetMode="External"/><Relationship Id="rId343" Type="http://schemas.openxmlformats.org/officeDocument/2006/relationships/hyperlink" Target="https://github.com/mudler/LocalAI/issues/3100" TargetMode="External"/><Relationship Id="rId464" Type="http://schemas.openxmlformats.org/officeDocument/2006/relationships/hyperlink" Target="https://github.com/mudler/LocalAI/pull/1853" TargetMode="External"/><Relationship Id="rId585" Type="http://schemas.openxmlformats.org/officeDocument/2006/relationships/hyperlink" Target="https://github.com/Mintplex-Labs/anything-llm/pull/567" TargetMode="External"/><Relationship Id="rId100" Type="http://schemas.openxmlformats.org/officeDocument/2006/relationships/hyperlink" Target="https://github.com/ggerganov/llama.cpp/issues/4184" TargetMode="External"/><Relationship Id="rId221" Type="http://schemas.openxmlformats.org/officeDocument/2006/relationships/hyperlink" Target="https://github.com/LAION-AI/Open-Assistant/issues/2196" TargetMode="External"/><Relationship Id="rId342" Type="http://schemas.openxmlformats.org/officeDocument/2006/relationships/hyperlink" Target="https://github.com/mudler/LocalAI/pull/3108" TargetMode="External"/><Relationship Id="rId463" Type="http://schemas.openxmlformats.org/officeDocument/2006/relationships/hyperlink" Target="https://github.com/mudler/LocalAI/issues/1861" TargetMode="External"/><Relationship Id="rId584" Type="http://schemas.openxmlformats.org/officeDocument/2006/relationships/hyperlink" Target="https://github.com/Mintplex-Labs/anything-llm/issues/537" TargetMode="External"/><Relationship Id="rId217" Type="http://schemas.openxmlformats.org/officeDocument/2006/relationships/hyperlink" Target="https://github.com/LAION-AI/Open-Assistant/issues/2374" TargetMode="External"/><Relationship Id="rId338" Type="http://schemas.openxmlformats.org/officeDocument/2006/relationships/hyperlink" Target="https://github.com/mudler/LocalAI/issues/3190" TargetMode="External"/><Relationship Id="rId459" Type="http://schemas.openxmlformats.org/officeDocument/2006/relationships/hyperlink" Target="https://github.com/mudler/LocalAI/pull/1894" TargetMode="External"/><Relationship Id="rId216" Type="http://schemas.openxmlformats.org/officeDocument/2006/relationships/hyperlink" Target="https://github.com/LAION-AI/Open-Assistant/pull/2458" TargetMode="External"/><Relationship Id="rId337" Type="http://schemas.openxmlformats.org/officeDocument/2006/relationships/hyperlink" Target="https://github.com/mudler/LocalAI/issues/3223" TargetMode="External"/><Relationship Id="rId458" Type="http://schemas.openxmlformats.org/officeDocument/2006/relationships/hyperlink" Target="https://github.com/mudler/LocalAI/issues/1893" TargetMode="External"/><Relationship Id="rId579" Type="http://schemas.openxmlformats.org/officeDocument/2006/relationships/hyperlink" Target="https://github.com/Mintplex-Labs/anything-llm/issues/541" TargetMode="External"/><Relationship Id="rId215" Type="http://schemas.openxmlformats.org/officeDocument/2006/relationships/hyperlink" Target="https://github.com/LAION-AI/Open-Assistant/issues/2354" TargetMode="External"/><Relationship Id="rId336" Type="http://schemas.openxmlformats.org/officeDocument/2006/relationships/hyperlink" Target="https://github.com/mudler/LocalAI/issues/3277" TargetMode="External"/><Relationship Id="rId457" Type="http://schemas.openxmlformats.org/officeDocument/2006/relationships/hyperlink" Target="https://github.com/mudler/LocalAI/pull/2347" TargetMode="External"/><Relationship Id="rId578" Type="http://schemas.openxmlformats.org/officeDocument/2006/relationships/hyperlink" Target="https://github.com/Mintplex-Labs/anything-llm/issues/561" TargetMode="External"/><Relationship Id="rId214" Type="http://schemas.openxmlformats.org/officeDocument/2006/relationships/hyperlink" Target="https://github.com/LAION-AI/Open-Assistant/issues/2456" TargetMode="External"/><Relationship Id="rId335" Type="http://schemas.openxmlformats.org/officeDocument/2006/relationships/hyperlink" Target="https://github.com/mudler/LocalAI/pull/3368" TargetMode="External"/><Relationship Id="rId456" Type="http://schemas.openxmlformats.org/officeDocument/2006/relationships/hyperlink" Target="https://github.com/mudler/LocalAI/issues/1910" TargetMode="External"/><Relationship Id="rId577" Type="http://schemas.openxmlformats.org/officeDocument/2006/relationships/hyperlink" Target="https://github.com/Mintplex-Labs/anything-llm/pull/602" TargetMode="External"/><Relationship Id="rId219" Type="http://schemas.openxmlformats.org/officeDocument/2006/relationships/hyperlink" Target="https://github.com/LAION-AI/Open-Assistant/issues/2282" TargetMode="External"/><Relationship Id="rId218" Type="http://schemas.openxmlformats.org/officeDocument/2006/relationships/hyperlink" Target="https://github.com/LAION-AI/Open-Assistant/issues/2517" TargetMode="External"/><Relationship Id="rId339" Type="http://schemas.openxmlformats.org/officeDocument/2006/relationships/hyperlink" Target="https://github.com/mudler/LocalAI/issues/3186" TargetMode="External"/><Relationship Id="rId330" Type="http://schemas.openxmlformats.org/officeDocument/2006/relationships/hyperlink" Target="https://github.com/mudler/LocalAI/issues/3427" TargetMode="External"/><Relationship Id="rId451" Type="http://schemas.openxmlformats.org/officeDocument/2006/relationships/hyperlink" Target="https://github.com/mudler/LocalAI/issues/1971" TargetMode="External"/><Relationship Id="rId572" Type="http://schemas.openxmlformats.org/officeDocument/2006/relationships/hyperlink" Target="https://github.com/Mintplex-Labs/anything-llm/issues/594" TargetMode="External"/><Relationship Id="rId450" Type="http://schemas.openxmlformats.org/officeDocument/2006/relationships/hyperlink" Target="https://github.com/mudler/LocalAI/issues/1976" TargetMode="External"/><Relationship Id="rId571" Type="http://schemas.openxmlformats.org/officeDocument/2006/relationships/hyperlink" Target="https://github.com/Mintplex-Labs/anything-llm/pull/624" TargetMode="External"/><Relationship Id="rId570" Type="http://schemas.openxmlformats.org/officeDocument/2006/relationships/hyperlink" Target="https://github.com/Mintplex-Labs/anything-llm/issues/617" TargetMode="External"/><Relationship Id="rId213" Type="http://schemas.openxmlformats.org/officeDocument/2006/relationships/hyperlink" Target="https://github.com/LAION-AI/Open-Assistant/issues/2378" TargetMode="External"/><Relationship Id="rId334" Type="http://schemas.openxmlformats.org/officeDocument/2006/relationships/hyperlink" Target="https://github.com/mudler/LocalAI/issues/3364" TargetMode="External"/><Relationship Id="rId455" Type="http://schemas.openxmlformats.org/officeDocument/2006/relationships/hyperlink" Target="https://github.com/mudler/LocalAI/issues/1936" TargetMode="External"/><Relationship Id="rId576" Type="http://schemas.openxmlformats.org/officeDocument/2006/relationships/hyperlink" Target="https://github.com/Mintplex-Labs/anything-llm/issues/586" TargetMode="External"/><Relationship Id="rId212" Type="http://schemas.openxmlformats.org/officeDocument/2006/relationships/hyperlink" Target="https://github.com/LAION-AI/Open-Assistant/pull/2483" TargetMode="External"/><Relationship Id="rId333" Type="http://schemas.openxmlformats.org/officeDocument/2006/relationships/hyperlink" Target="https://github.com/mudler/LocalAI/issues/3411" TargetMode="External"/><Relationship Id="rId454" Type="http://schemas.openxmlformats.org/officeDocument/2006/relationships/hyperlink" Target="https://github.com/mudler/LocalAI/issues/1950" TargetMode="External"/><Relationship Id="rId575" Type="http://schemas.openxmlformats.org/officeDocument/2006/relationships/hyperlink" Target="https://github.com/Mintplex-Labs/anything-llm/pull/603" TargetMode="External"/><Relationship Id="rId211" Type="http://schemas.openxmlformats.org/officeDocument/2006/relationships/hyperlink" Target="https://github.com/LAION-AI/Open-Assistant/issues/2385" TargetMode="External"/><Relationship Id="rId332" Type="http://schemas.openxmlformats.org/officeDocument/2006/relationships/hyperlink" Target="https://github.com/mudler/LocalAI/issues/3414" TargetMode="External"/><Relationship Id="rId453" Type="http://schemas.openxmlformats.org/officeDocument/2006/relationships/hyperlink" Target="https://github.com/mudler/LocalAI/issues/1965" TargetMode="External"/><Relationship Id="rId574" Type="http://schemas.openxmlformats.org/officeDocument/2006/relationships/hyperlink" Target="https://github.com/Mintplex-Labs/anything-llm/issues/590" TargetMode="External"/><Relationship Id="rId210" Type="http://schemas.openxmlformats.org/officeDocument/2006/relationships/hyperlink" Target="https://github.com/LAION-AI/Open-Assistant/issues/2399" TargetMode="External"/><Relationship Id="rId331" Type="http://schemas.openxmlformats.org/officeDocument/2006/relationships/hyperlink" Target="https://github.com/mudler/LocalAI/pull/3428" TargetMode="External"/><Relationship Id="rId452" Type="http://schemas.openxmlformats.org/officeDocument/2006/relationships/hyperlink" Target="https://github.com/mudler/LocalAI/pull/1972" TargetMode="External"/><Relationship Id="rId573" Type="http://schemas.openxmlformats.org/officeDocument/2006/relationships/hyperlink" Target="https://github.com/Mintplex-Labs/anything-llm/pull/655" TargetMode="External"/><Relationship Id="rId370" Type="http://schemas.openxmlformats.org/officeDocument/2006/relationships/hyperlink" Target="https://github.com/mudler/LocalAI/issues/2692" TargetMode="External"/><Relationship Id="rId491" Type="http://schemas.openxmlformats.org/officeDocument/2006/relationships/hyperlink" Target="https://github.com/Mintplex-Labs/anything-llm/issues/1773" TargetMode="External"/><Relationship Id="rId490" Type="http://schemas.openxmlformats.org/officeDocument/2006/relationships/hyperlink" Target="https://github.com/Mintplex-Labs/anything-llm/pull/1850" TargetMode="External"/><Relationship Id="rId129" Type="http://schemas.openxmlformats.org/officeDocument/2006/relationships/hyperlink" Target="https://github.com/ggerganov/llama.cpp/issues/3798" TargetMode="External"/><Relationship Id="rId128" Type="http://schemas.openxmlformats.org/officeDocument/2006/relationships/hyperlink" Target="https://github.com/ggerganov/llama.cpp/issues/3799" TargetMode="External"/><Relationship Id="rId249" Type="http://schemas.openxmlformats.org/officeDocument/2006/relationships/hyperlink" Target="https://github.com/LAION-AI/Open-Assistant/issues/1795" TargetMode="External"/><Relationship Id="rId127" Type="http://schemas.openxmlformats.org/officeDocument/2006/relationships/hyperlink" Target="https://github.com/ggerganov/llama.cpp/issues/3801" TargetMode="External"/><Relationship Id="rId248" Type="http://schemas.openxmlformats.org/officeDocument/2006/relationships/hyperlink" Target="https://github.com/LAION-AI/Open-Assistant/pull/1829" TargetMode="External"/><Relationship Id="rId369" Type="http://schemas.openxmlformats.org/officeDocument/2006/relationships/hyperlink" Target="https://github.com/mudler/LocalAI/issues/2702" TargetMode="External"/><Relationship Id="rId126" Type="http://schemas.openxmlformats.org/officeDocument/2006/relationships/hyperlink" Target="https://github.com/ggerganov/llama.cpp/issues/3802" TargetMode="External"/><Relationship Id="rId247" Type="http://schemas.openxmlformats.org/officeDocument/2006/relationships/hyperlink" Target="https://github.com/LAION-AI/Open-Assistant/issues/1801" TargetMode="External"/><Relationship Id="rId368" Type="http://schemas.openxmlformats.org/officeDocument/2006/relationships/hyperlink" Target="https://github.com/mudler/LocalAI/pull/2707" TargetMode="External"/><Relationship Id="rId489" Type="http://schemas.openxmlformats.org/officeDocument/2006/relationships/hyperlink" Target="https://github.com/Mintplex-Labs/anything-llm/issues/1849" TargetMode="External"/><Relationship Id="rId121" Type="http://schemas.openxmlformats.org/officeDocument/2006/relationships/hyperlink" Target="https://github.com/ggerganov/llama.cpp/pull/3996" TargetMode="External"/><Relationship Id="rId242" Type="http://schemas.openxmlformats.org/officeDocument/2006/relationships/hyperlink" Target="https://github.com/LAION-AI/Open-Assistant/pull/1941" TargetMode="External"/><Relationship Id="rId363" Type="http://schemas.openxmlformats.org/officeDocument/2006/relationships/hyperlink" Target="https://github.com/mudler/LocalAI/issues/2733" TargetMode="External"/><Relationship Id="rId484" Type="http://schemas.openxmlformats.org/officeDocument/2006/relationships/hyperlink" Target="https://github.com/Mintplex-Labs/anything-llm/issues/1913" TargetMode="External"/><Relationship Id="rId120" Type="http://schemas.openxmlformats.org/officeDocument/2006/relationships/hyperlink" Target="https://github.com/ggerganov/llama.cpp/issues/3817" TargetMode="External"/><Relationship Id="rId241" Type="http://schemas.openxmlformats.org/officeDocument/2006/relationships/hyperlink" Target="https://github.com/LAION-AI/Open-Assistant/issues/1847" TargetMode="External"/><Relationship Id="rId362" Type="http://schemas.openxmlformats.org/officeDocument/2006/relationships/hyperlink" Target="https://github.com/mudler/LocalAI/issues/2735" TargetMode="External"/><Relationship Id="rId483" Type="http://schemas.openxmlformats.org/officeDocument/2006/relationships/hyperlink" Target="https://github.com/Mintplex-Labs/anything-llm/pull/1917" TargetMode="External"/><Relationship Id="rId240" Type="http://schemas.openxmlformats.org/officeDocument/2006/relationships/hyperlink" Target="https://github.com/LAION-AI/Open-Assistant/pull/1929" TargetMode="External"/><Relationship Id="rId361" Type="http://schemas.openxmlformats.org/officeDocument/2006/relationships/hyperlink" Target="https://github.com/mudler/LocalAI/issues/1592" TargetMode="External"/><Relationship Id="rId482" Type="http://schemas.openxmlformats.org/officeDocument/2006/relationships/hyperlink" Target="https://github.com/Mintplex-Labs/anything-llm/issues/1915" TargetMode="External"/><Relationship Id="rId360" Type="http://schemas.openxmlformats.org/officeDocument/2006/relationships/hyperlink" Target="https://github.com/mudler/LocalAI/issues/2737" TargetMode="External"/><Relationship Id="rId481" Type="http://schemas.openxmlformats.org/officeDocument/2006/relationships/hyperlink" Target="https://github.com/Mintplex-Labs/anything-llm/pull/2051" TargetMode="External"/><Relationship Id="rId125" Type="http://schemas.openxmlformats.org/officeDocument/2006/relationships/hyperlink" Target="https://github.com/ggerganov/llama.cpp/pull/3906" TargetMode="External"/><Relationship Id="rId246" Type="http://schemas.openxmlformats.org/officeDocument/2006/relationships/hyperlink" Target="https://github.com/LAION-AI/Open-Assistant/pull/1833" TargetMode="External"/><Relationship Id="rId367" Type="http://schemas.openxmlformats.org/officeDocument/2006/relationships/hyperlink" Target="https://github.com/mudler/LocalAI/issues/2706" TargetMode="External"/><Relationship Id="rId488" Type="http://schemas.openxmlformats.org/officeDocument/2006/relationships/hyperlink" Target="https://github.com/Mintplex-Labs/anything-llm/pull/1879" TargetMode="External"/><Relationship Id="rId124" Type="http://schemas.openxmlformats.org/officeDocument/2006/relationships/hyperlink" Target="https://github.com/ggerganov/llama.cpp/issues/3806" TargetMode="External"/><Relationship Id="rId245" Type="http://schemas.openxmlformats.org/officeDocument/2006/relationships/hyperlink" Target="https://github.com/LAION-AI/Open-Assistant/issues/1818" TargetMode="External"/><Relationship Id="rId366" Type="http://schemas.openxmlformats.org/officeDocument/2006/relationships/hyperlink" Target="https://github.com/mudler/LocalAI/pull/2720" TargetMode="External"/><Relationship Id="rId487" Type="http://schemas.openxmlformats.org/officeDocument/2006/relationships/hyperlink" Target="https://github.com/Mintplex-Labs/anything-llm/issues/1878" TargetMode="External"/><Relationship Id="rId123" Type="http://schemas.openxmlformats.org/officeDocument/2006/relationships/hyperlink" Target="https://github.com/ggerganov/llama.cpp/issues/3807" TargetMode="External"/><Relationship Id="rId244" Type="http://schemas.openxmlformats.org/officeDocument/2006/relationships/hyperlink" Target="https://github.com/LAION-AI/Open-Assistant/issues/1968" TargetMode="External"/><Relationship Id="rId365" Type="http://schemas.openxmlformats.org/officeDocument/2006/relationships/hyperlink" Target="https://github.com/mudler/LocalAI/issues/2724" TargetMode="External"/><Relationship Id="rId486" Type="http://schemas.openxmlformats.org/officeDocument/2006/relationships/hyperlink" Target="https://github.com/Mintplex-Labs/anything-llm/pull/1918" TargetMode="External"/><Relationship Id="rId122" Type="http://schemas.openxmlformats.org/officeDocument/2006/relationships/hyperlink" Target="https://github.com/ggerganov/llama.cpp/issues/3809" TargetMode="External"/><Relationship Id="rId243" Type="http://schemas.openxmlformats.org/officeDocument/2006/relationships/hyperlink" Target="https://github.com/LAION-AI/Open-Assistant/pull/1833" TargetMode="External"/><Relationship Id="rId364" Type="http://schemas.openxmlformats.org/officeDocument/2006/relationships/hyperlink" Target="https://github.com/mudler/LocalAI/pull/2723/commits/a63c1faddc94eec27ec51fb0a7fe4d47d2c35dd5" TargetMode="External"/><Relationship Id="rId485" Type="http://schemas.openxmlformats.org/officeDocument/2006/relationships/hyperlink" Target="https://github.com/Mintplex-Labs/anything-llm/issues/1914" TargetMode="External"/><Relationship Id="rId95" Type="http://schemas.openxmlformats.org/officeDocument/2006/relationships/hyperlink" Target="https://github.com/ggerganov/llama.cpp/issues/4296" TargetMode="External"/><Relationship Id="rId94" Type="http://schemas.openxmlformats.org/officeDocument/2006/relationships/hyperlink" Target="https://github.com/ggerganov/llama.cpp/issues/4476" TargetMode="External"/><Relationship Id="rId97" Type="http://schemas.openxmlformats.org/officeDocument/2006/relationships/hyperlink" Target="https://github.com/ggerganov/llama.cpp/issues/4229" TargetMode="External"/><Relationship Id="rId96" Type="http://schemas.openxmlformats.org/officeDocument/2006/relationships/hyperlink" Target="https://github.com/ggerganov/llama.cpp/pull/4307" TargetMode="External"/><Relationship Id="rId99" Type="http://schemas.openxmlformats.org/officeDocument/2006/relationships/hyperlink" Target="https://github.com/ggerganov/llama.cpp/issues/4201" TargetMode="External"/><Relationship Id="rId480" Type="http://schemas.openxmlformats.org/officeDocument/2006/relationships/hyperlink" Target="https://github.com/Mintplex-Labs/anything-llm/issues/2045" TargetMode="External"/><Relationship Id="rId98" Type="http://schemas.openxmlformats.org/officeDocument/2006/relationships/hyperlink" Target="https://github.com/ggerganov/llama.cpp/pull/4594" TargetMode="External"/><Relationship Id="rId91" Type="http://schemas.openxmlformats.org/officeDocument/2006/relationships/hyperlink" Target="https://github.com/ggerganov/llama.cpp/issues/4831" TargetMode="External"/><Relationship Id="rId90" Type="http://schemas.openxmlformats.org/officeDocument/2006/relationships/hyperlink" Target="https://github.com/ggerganov/llama.cpp/pull/4970" TargetMode="External"/><Relationship Id="rId93" Type="http://schemas.openxmlformats.org/officeDocument/2006/relationships/hyperlink" Target="https://github.com/ggerganov/llama.cpp/pull/4818" TargetMode="External"/><Relationship Id="rId92" Type="http://schemas.openxmlformats.org/officeDocument/2006/relationships/hyperlink" Target="https://github.com/ggerganov/llama.cpp/issues/4493" TargetMode="External"/><Relationship Id="rId118" Type="http://schemas.openxmlformats.org/officeDocument/2006/relationships/hyperlink" Target="https://github.com/ggerganov/llama.cpp/pull/3982" TargetMode="External"/><Relationship Id="rId239" Type="http://schemas.openxmlformats.org/officeDocument/2006/relationships/hyperlink" Target="https://github.com/LAION-AI/Open-Assistant/issues/1928" TargetMode="External"/><Relationship Id="rId117" Type="http://schemas.openxmlformats.org/officeDocument/2006/relationships/hyperlink" Target="https://github.com/ggerganov/llama.cpp/issues/3820" TargetMode="External"/><Relationship Id="rId238" Type="http://schemas.openxmlformats.org/officeDocument/2006/relationships/hyperlink" Target="https://github.com/LAION-AI/Open-Assistant/pull/1945" TargetMode="External"/><Relationship Id="rId359" Type="http://schemas.openxmlformats.org/officeDocument/2006/relationships/hyperlink" Target="https://github.com/mudler/LocalAI/pull/2857" TargetMode="External"/><Relationship Id="rId116" Type="http://schemas.openxmlformats.org/officeDocument/2006/relationships/hyperlink" Target="https://github.com/ggerganov/llama.cpp/issues/3821" TargetMode="External"/><Relationship Id="rId237" Type="http://schemas.openxmlformats.org/officeDocument/2006/relationships/hyperlink" Target="https://github.com/LAION-AI/Open-Assistant/issues/1943" TargetMode="External"/><Relationship Id="rId358" Type="http://schemas.openxmlformats.org/officeDocument/2006/relationships/hyperlink" Target="https://github.com/mudler/LocalAI/issues/2780" TargetMode="External"/><Relationship Id="rId479" Type="http://schemas.openxmlformats.org/officeDocument/2006/relationships/hyperlink" Target="https://github.com/Mintplex-Labs/anything-llm/pull/2073" TargetMode="External"/><Relationship Id="rId115" Type="http://schemas.openxmlformats.org/officeDocument/2006/relationships/hyperlink" Target="https://github.com/ggerganov/llama.cpp/pull/3835" TargetMode="External"/><Relationship Id="rId236" Type="http://schemas.openxmlformats.org/officeDocument/2006/relationships/hyperlink" Target="https://github.com/LAION-AI/Open-Assistant/issues/1968" TargetMode="External"/><Relationship Id="rId357" Type="http://schemas.openxmlformats.org/officeDocument/2006/relationships/hyperlink" Target="https://github.com/mudler/LocalAI/issues/2406" TargetMode="External"/><Relationship Id="rId478" Type="http://schemas.openxmlformats.org/officeDocument/2006/relationships/hyperlink" Target="https://github.com/Mintplex-Labs/anything-llm/issues/2067" TargetMode="External"/><Relationship Id="rId599" Type="http://schemas.openxmlformats.org/officeDocument/2006/relationships/hyperlink" Target="https://github.com/Mintplex-Labs/anything-llm/pull/421" TargetMode="External"/><Relationship Id="rId119" Type="http://schemas.openxmlformats.org/officeDocument/2006/relationships/hyperlink" Target="https://github.com/ggerganov/llama.cpp/issues/2422" TargetMode="External"/><Relationship Id="rId110" Type="http://schemas.openxmlformats.org/officeDocument/2006/relationships/hyperlink" Target="https://github.com/ggerganov/llama.cpp/issues/3858" TargetMode="External"/><Relationship Id="rId231" Type="http://schemas.openxmlformats.org/officeDocument/2006/relationships/hyperlink" Target="https://github.com/LAION-AI/Open-Assistant/issues/1991" TargetMode="External"/><Relationship Id="rId352" Type="http://schemas.openxmlformats.org/officeDocument/2006/relationships/hyperlink" Target="https://github.com/mudler/LocalAI/issues/3011" TargetMode="External"/><Relationship Id="rId473" Type="http://schemas.openxmlformats.org/officeDocument/2006/relationships/hyperlink" Target="https://github.com/Mintplex-Labs/anything-llm/pull/2506" TargetMode="External"/><Relationship Id="rId594" Type="http://schemas.openxmlformats.org/officeDocument/2006/relationships/hyperlink" Target="https://github.com/Mintplex-Labs/anything-llm/pull/465" TargetMode="External"/><Relationship Id="rId230" Type="http://schemas.openxmlformats.org/officeDocument/2006/relationships/hyperlink" Target="https://github.com/LAION-AI/Open-Assistant/pull/1763" TargetMode="External"/><Relationship Id="rId351" Type="http://schemas.openxmlformats.org/officeDocument/2006/relationships/hyperlink" Target="https://github.com/mudler/LocalAI/pull/3038" TargetMode="External"/><Relationship Id="rId472" Type="http://schemas.openxmlformats.org/officeDocument/2006/relationships/hyperlink" Target="https://github.com/Mintplex-Labs/anything-llm/issues/2503" TargetMode="External"/><Relationship Id="rId593" Type="http://schemas.openxmlformats.org/officeDocument/2006/relationships/hyperlink" Target="https://github.com/Mintplex-Labs/anything-llm/issues/456" TargetMode="External"/><Relationship Id="rId350" Type="http://schemas.openxmlformats.org/officeDocument/2006/relationships/hyperlink" Target="https://github.com/mudler/LocalAI/issues/3037" TargetMode="External"/><Relationship Id="rId471" Type="http://schemas.openxmlformats.org/officeDocument/2006/relationships/hyperlink" Target="https://github.com/QwenLM/Qwen-VL/issues/106" TargetMode="External"/><Relationship Id="rId592" Type="http://schemas.openxmlformats.org/officeDocument/2006/relationships/hyperlink" Target="https://github.com/Mintplex-Labs/anything-llm/pull/514" TargetMode="External"/><Relationship Id="rId470" Type="http://schemas.openxmlformats.org/officeDocument/2006/relationships/hyperlink" Target="https://github.com/mudler/LocalAI/pull/1860" TargetMode="External"/><Relationship Id="rId591" Type="http://schemas.openxmlformats.org/officeDocument/2006/relationships/hyperlink" Target="https://github.com/Mintplex-Labs/anything-llm/issues/511" TargetMode="External"/><Relationship Id="rId114" Type="http://schemas.openxmlformats.org/officeDocument/2006/relationships/hyperlink" Target="https://github.com/ggerganov/llama.cpp/issues/3825" TargetMode="External"/><Relationship Id="rId235" Type="http://schemas.openxmlformats.org/officeDocument/2006/relationships/hyperlink" Target="https://github.com/LAION-AI/Open-Assistant/pull/1975" TargetMode="External"/><Relationship Id="rId356" Type="http://schemas.openxmlformats.org/officeDocument/2006/relationships/hyperlink" Target="https://github.com/mudler/LocalAI/pull/3586" TargetMode="External"/><Relationship Id="rId477" Type="http://schemas.openxmlformats.org/officeDocument/2006/relationships/hyperlink" Target="https://github.com/Mintplex-Labs/anything-llm/pull/2124" TargetMode="External"/><Relationship Id="rId598" Type="http://schemas.openxmlformats.org/officeDocument/2006/relationships/hyperlink" Target="https://github.com/Mintplex-Labs/anything-llm/issues/417" TargetMode="External"/><Relationship Id="rId113" Type="http://schemas.openxmlformats.org/officeDocument/2006/relationships/hyperlink" Target="https://github.com/ggerganov/llama.cpp/pull/3843" TargetMode="External"/><Relationship Id="rId234" Type="http://schemas.openxmlformats.org/officeDocument/2006/relationships/hyperlink" Target="https://github.com/LAION-AI/Open-Assistant/issues/1974" TargetMode="External"/><Relationship Id="rId355" Type="http://schemas.openxmlformats.org/officeDocument/2006/relationships/hyperlink" Target="https://github.com/mudler/LocalAI/issues/2948" TargetMode="External"/><Relationship Id="rId476" Type="http://schemas.openxmlformats.org/officeDocument/2006/relationships/hyperlink" Target="https://github.com/Mintplex-Labs/anything-llm/issues/2123" TargetMode="External"/><Relationship Id="rId597" Type="http://schemas.openxmlformats.org/officeDocument/2006/relationships/hyperlink" Target="https://github.com/Mintplex-Labs/anything-llm/pull/432" TargetMode="External"/><Relationship Id="rId112" Type="http://schemas.openxmlformats.org/officeDocument/2006/relationships/hyperlink" Target="https://github.com/ggerganov/llama.cpp/issues/3840" TargetMode="External"/><Relationship Id="rId233" Type="http://schemas.openxmlformats.org/officeDocument/2006/relationships/hyperlink" Target="https://github.com/LAION-AI/Open-Assistant/issues/1985" TargetMode="External"/><Relationship Id="rId354" Type="http://schemas.openxmlformats.org/officeDocument/2006/relationships/hyperlink" Target="https://github.com/mudler/LocalAI/issues/2996" TargetMode="External"/><Relationship Id="rId475" Type="http://schemas.openxmlformats.org/officeDocument/2006/relationships/hyperlink" Target="https://github.com/Mintplex-Labs/anything-llm/pull/2130" TargetMode="External"/><Relationship Id="rId596" Type="http://schemas.openxmlformats.org/officeDocument/2006/relationships/hyperlink" Target="https://github.com/Mintplex-Labs/anything-llm/issues/427" TargetMode="External"/><Relationship Id="rId111" Type="http://schemas.openxmlformats.org/officeDocument/2006/relationships/hyperlink" Target="https://github.com/ggerganov/llama.cpp/pull/3861" TargetMode="External"/><Relationship Id="rId232" Type="http://schemas.openxmlformats.org/officeDocument/2006/relationships/hyperlink" Target="https://github.com/LAION-AI/Open-Assistant/pull/2011" TargetMode="External"/><Relationship Id="rId353" Type="http://schemas.openxmlformats.org/officeDocument/2006/relationships/hyperlink" Target="https://github.com/mudler/LocalAI/pull/3107" TargetMode="External"/><Relationship Id="rId474" Type="http://schemas.openxmlformats.org/officeDocument/2006/relationships/hyperlink" Target="https://github.com/Mintplex-Labs/anything-llm/issues/2129" TargetMode="External"/><Relationship Id="rId595" Type="http://schemas.openxmlformats.org/officeDocument/2006/relationships/hyperlink" Target="https://github.com/Mintplex-Labs/anything-llm/issues/438" TargetMode="External"/><Relationship Id="rId305" Type="http://schemas.openxmlformats.org/officeDocument/2006/relationships/hyperlink" Target="https://github.com/LAION-AI/Open-Assistant/issues/1255" TargetMode="External"/><Relationship Id="rId426" Type="http://schemas.openxmlformats.org/officeDocument/2006/relationships/hyperlink" Target="https://github.com/mudler/LocalAI/issues/1019" TargetMode="External"/><Relationship Id="rId547" Type="http://schemas.openxmlformats.org/officeDocument/2006/relationships/hyperlink" Target="https://github.com/Mintplex-Labs/anything-llm/pull/876" TargetMode="External"/><Relationship Id="rId304" Type="http://schemas.openxmlformats.org/officeDocument/2006/relationships/hyperlink" Target="https://github.com/LAION-AI/Open-Assistant/issues/1251" TargetMode="External"/><Relationship Id="rId425" Type="http://schemas.openxmlformats.org/officeDocument/2006/relationships/hyperlink" Target="https://github.com/mudler/LocalAI/issues/1032" TargetMode="External"/><Relationship Id="rId546" Type="http://schemas.openxmlformats.org/officeDocument/2006/relationships/hyperlink" Target="https://github.com/Mintplex-Labs/anything-llm/issues/875" TargetMode="External"/><Relationship Id="rId303" Type="http://schemas.openxmlformats.org/officeDocument/2006/relationships/hyperlink" Target="https://github.com/LAION-AI/Open-Assistant/issues/1248" TargetMode="External"/><Relationship Id="rId424" Type="http://schemas.openxmlformats.org/officeDocument/2006/relationships/hyperlink" Target="https://github.com/mudler/LocalAI/issues/1281" TargetMode="External"/><Relationship Id="rId545" Type="http://schemas.openxmlformats.org/officeDocument/2006/relationships/hyperlink" Target="https://github.com/Mintplex-Labs/anything-llm/pull/888" TargetMode="External"/><Relationship Id="rId302" Type="http://schemas.openxmlformats.org/officeDocument/2006/relationships/hyperlink" Target="https://github.com/LAION-AI/Open-Assistant/issues/1183" TargetMode="External"/><Relationship Id="rId423" Type="http://schemas.openxmlformats.org/officeDocument/2006/relationships/hyperlink" Target="https://github.com/mudler/LocalAI/issues/1270" TargetMode="External"/><Relationship Id="rId544" Type="http://schemas.openxmlformats.org/officeDocument/2006/relationships/hyperlink" Target="https://github.com/Mintplex-Labs/anything-llm/issues/887" TargetMode="External"/><Relationship Id="rId309" Type="http://schemas.openxmlformats.org/officeDocument/2006/relationships/hyperlink" Target="https://github.com/LAION-AI/Open-Assistant/issues/1255" TargetMode="External"/><Relationship Id="rId308" Type="http://schemas.openxmlformats.org/officeDocument/2006/relationships/hyperlink" Target="https://github.com/LAION-AI/Open-Assistant/issues/1251" TargetMode="External"/><Relationship Id="rId429" Type="http://schemas.openxmlformats.org/officeDocument/2006/relationships/hyperlink" Target="https://github.com/mudler/LocalAI/issues/2208" TargetMode="External"/><Relationship Id="rId307" Type="http://schemas.openxmlformats.org/officeDocument/2006/relationships/hyperlink" Target="https://github.com/LAION-AI/Open-Assistant/pull/1386" TargetMode="External"/><Relationship Id="rId428" Type="http://schemas.openxmlformats.org/officeDocument/2006/relationships/hyperlink" Target="https://github.com/mudler/LocalAI/issues/2210" TargetMode="External"/><Relationship Id="rId549" Type="http://schemas.openxmlformats.org/officeDocument/2006/relationships/hyperlink" Target="https://github.com/Mintplex-Labs/anything-llm/issues/874" TargetMode="External"/><Relationship Id="rId306" Type="http://schemas.openxmlformats.org/officeDocument/2006/relationships/hyperlink" Target="https://github.com/LAION-AI/Open-Assistant/issues/1206" TargetMode="External"/><Relationship Id="rId427" Type="http://schemas.openxmlformats.org/officeDocument/2006/relationships/hyperlink" Target="https://github.com/mudler/LocalAI/issues/2217" TargetMode="External"/><Relationship Id="rId548" Type="http://schemas.openxmlformats.org/officeDocument/2006/relationships/hyperlink" Target="https://github.com/Mintplex-Labs/anything-llm/issues/866" TargetMode="External"/><Relationship Id="rId301" Type="http://schemas.openxmlformats.org/officeDocument/2006/relationships/hyperlink" Target="https://github.com/LAION-AI/Open-Assistant/issues/1221" TargetMode="External"/><Relationship Id="rId422" Type="http://schemas.openxmlformats.org/officeDocument/2006/relationships/hyperlink" Target="https://github.com/mudler/LocalAI/issues/1721" TargetMode="External"/><Relationship Id="rId543" Type="http://schemas.openxmlformats.org/officeDocument/2006/relationships/hyperlink" Target="https://github.com/Mintplex-Labs/anything-llm/pull/1799" TargetMode="External"/><Relationship Id="rId300" Type="http://schemas.openxmlformats.org/officeDocument/2006/relationships/hyperlink" Target="https://github.com/LAION-AI/Open-Assistant/issues/1205" TargetMode="External"/><Relationship Id="rId421" Type="http://schemas.openxmlformats.org/officeDocument/2006/relationships/hyperlink" Target="https://github.com/mudler/LocalAI/issues/1886" TargetMode="External"/><Relationship Id="rId542" Type="http://schemas.openxmlformats.org/officeDocument/2006/relationships/hyperlink" Target="https://github.com/Mintplex-Labs/anything-llm/issues/919" TargetMode="External"/><Relationship Id="rId420" Type="http://schemas.openxmlformats.org/officeDocument/2006/relationships/hyperlink" Target="https://github.com/mudler/LocalAI/issues/2098" TargetMode="External"/><Relationship Id="rId541" Type="http://schemas.openxmlformats.org/officeDocument/2006/relationships/hyperlink" Target="https://github.com/Mintplex-Labs/anything-llm/pull/922" TargetMode="External"/><Relationship Id="rId540" Type="http://schemas.openxmlformats.org/officeDocument/2006/relationships/hyperlink" Target="https://github.com/Mintplex-Labs/anything-llm/issues/921" TargetMode="External"/><Relationship Id="rId415" Type="http://schemas.openxmlformats.org/officeDocument/2006/relationships/hyperlink" Target="https://github.com/mudler/LocalAI/issues/1447" TargetMode="External"/><Relationship Id="rId536" Type="http://schemas.openxmlformats.org/officeDocument/2006/relationships/hyperlink" Target="https://github.com/Mintplex-Labs/anything-llm/pull/978" TargetMode="External"/><Relationship Id="rId414" Type="http://schemas.openxmlformats.org/officeDocument/2006/relationships/hyperlink" Target="https://github.com/mudler/LocalAI/issues/288" TargetMode="External"/><Relationship Id="rId535" Type="http://schemas.openxmlformats.org/officeDocument/2006/relationships/hyperlink" Target="https://github.com/Mintplex-Labs/anything-llm/issues/974" TargetMode="External"/><Relationship Id="rId413" Type="http://schemas.openxmlformats.org/officeDocument/2006/relationships/hyperlink" Target="https://github.com/mudler/LocalAI/issues/973" TargetMode="External"/><Relationship Id="rId534" Type="http://schemas.openxmlformats.org/officeDocument/2006/relationships/hyperlink" Target="https://github.com/Mintplex-Labs/anything-llm/issues/720" TargetMode="External"/><Relationship Id="rId412" Type="http://schemas.openxmlformats.org/officeDocument/2006/relationships/hyperlink" Target="https://github.com/mudler/LocalAI/pull/2232" TargetMode="External"/><Relationship Id="rId533" Type="http://schemas.openxmlformats.org/officeDocument/2006/relationships/hyperlink" Target="https://github.com/Mintplex-Labs/anything-llm/commit/718062d0333dff1c8266183c24e755f424f9ccd7" TargetMode="External"/><Relationship Id="rId419" Type="http://schemas.openxmlformats.org/officeDocument/2006/relationships/hyperlink" Target="https://github.com/mudler/LocalAI/issues/973" TargetMode="External"/><Relationship Id="rId418" Type="http://schemas.openxmlformats.org/officeDocument/2006/relationships/hyperlink" Target="https://github.com/mudler/LocalAI/issues/574" TargetMode="External"/><Relationship Id="rId539" Type="http://schemas.openxmlformats.org/officeDocument/2006/relationships/hyperlink" Target="https://github.com/Mintplex-Labs/anything-llm/pull/956" TargetMode="External"/><Relationship Id="rId417" Type="http://schemas.openxmlformats.org/officeDocument/2006/relationships/hyperlink" Target="https://github.com/mudler/LocalAI/issues/715" TargetMode="External"/><Relationship Id="rId538" Type="http://schemas.openxmlformats.org/officeDocument/2006/relationships/hyperlink" Target="https://github.com/Mintplex-Labs/anything-llm/issues/947" TargetMode="External"/><Relationship Id="rId416" Type="http://schemas.openxmlformats.org/officeDocument/2006/relationships/hyperlink" Target="https://github.com/mudler/LocalAI/issues/1968" TargetMode="External"/><Relationship Id="rId537" Type="http://schemas.openxmlformats.org/officeDocument/2006/relationships/hyperlink" Target="https://github.com/Mintplex-Labs/anything-llm/issues/955" TargetMode="External"/><Relationship Id="rId411" Type="http://schemas.openxmlformats.org/officeDocument/2006/relationships/hyperlink" Target="https://github.com/mudler/LocalAI/issues/2220" TargetMode="External"/><Relationship Id="rId532" Type="http://schemas.openxmlformats.org/officeDocument/2006/relationships/hyperlink" Target="https://github.com/Mintplex-Labs/anything-llm/issues/1027" TargetMode="External"/><Relationship Id="rId410" Type="http://schemas.openxmlformats.org/officeDocument/2006/relationships/hyperlink" Target="https://github.com/mudler/LocalAI/pull/2253" TargetMode="External"/><Relationship Id="rId531" Type="http://schemas.openxmlformats.org/officeDocument/2006/relationships/hyperlink" Target="https://github.com/Mintplex-Labs/anything-llm/pull/1048" TargetMode="External"/><Relationship Id="rId530" Type="http://schemas.openxmlformats.org/officeDocument/2006/relationships/hyperlink" Target="https://github.com/Mintplex-Labs/anything-llm/issues/1040" TargetMode="External"/><Relationship Id="rId206" Type="http://schemas.openxmlformats.org/officeDocument/2006/relationships/hyperlink" Target="https://github.com/LAION-AI/Open-Assistant/issues/2451" TargetMode="External"/><Relationship Id="rId327" Type="http://schemas.openxmlformats.org/officeDocument/2006/relationships/hyperlink" Target="https://github.com/mudler/LocalAI/issues/2364" TargetMode="External"/><Relationship Id="rId448" Type="http://schemas.openxmlformats.org/officeDocument/2006/relationships/hyperlink" Target="https://github.com/mudler/LocalAI/issues/1898" TargetMode="External"/><Relationship Id="rId569" Type="http://schemas.openxmlformats.org/officeDocument/2006/relationships/hyperlink" Target="https://github.com/Mintplex-Labs/anything-llm/pull/647" TargetMode="External"/><Relationship Id="rId205" Type="http://schemas.openxmlformats.org/officeDocument/2006/relationships/hyperlink" Target="https://github.com/LAION-AI/Open-Assistant/issues/2454" TargetMode="External"/><Relationship Id="rId326" Type="http://schemas.openxmlformats.org/officeDocument/2006/relationships/hyperlink" Target="https://github.com/mudler/LocalAI/discussions/3496" TargetMode="External"/><Relationship Id="rId447" Type="http://schemas.openxmlformats.org/officeDocument/2006/relationships/hyperlink" Target="https://github.com/mudler/LocalAI/issues/1906" TargetMode="External"/><Relationship Id="rId568" Type="http://schemas.openxmlformats.org/officeDocument/2006/relationships/hyperlink" Target="https://github.com/Mintplex-Labs/anything-llm/issues/646" TargetMode="External"/><Relationship Id="rId204" Type="http://schemas.openxmlformats.org/officeDocument/2006/relationships/hyperlink" Target="https://github.com/LAION-AI/Open-Assistant/issues/2457" TargetMode="External"/><Relationship Id="rId325" Type="http://schemas.openxmlformats.org/officeDocument/2006/relationships/hyperlink" Target="https://github.com/mudler/LocalAI/issues/3593" TargetMode="External"/><Relationship Id="rId446" Type="http://schemas.openxmlformats.org/officeDocument/2006/relationships/hyperlink" Target="https://github.com/mudler/LocalAI/pull/1984/commits/9a9da8702a111b67598e6d9f4994349fe3e5352c" TargetMode="External"/><Relationship Id="rId567" Type="http://schemas.openxmlformats.org/officeDocument/2006/relationships/hyperlink" Target="https://github.com/Mintplex-Labs/anything-llm/pull/660" TargetMode="External"/><Relationship Id="rId203" Type="http://schemas.openxmlformats.org/officeDocument/2006/relationships/hyperlink" Target="https://github.com/LAION-AI/Open-Assistant/issues/2384" TargetMode="External"/><Relationship Id="rId324" Type="http://schemas.openxmlformats.org/officeDocument/2006/relationships/hyperlink" Target="https://github.com/mudler/LocalAI/pull/3656" TargetMode="External"/><Relationship Id="rId445" Type="http://schemas.openxmlformats.org/officeDocument/2006/relationships/hyperlink" Target="https://github.com/mudler/LocalAI/issues/1983" TargetMode="External"/><Relationship Id="rId566" Type="http://schemas.openxmlformats.org/officeDocument/2006/relationships/hyperlink" Target="https://github.com/Mintplex-Labs/anything-llm/issues/659" TargetMode="External"/><Relationship Id="rId209" Type="http://schemas.openxmlformats.org/officeDocument/2006/relationships/hyperlink" Target="https://github.com/LAION-AI/Open-Assistant/issues/2406" TargetMode="External"/><Relationship Id="rId208" Type="http://schemas.openxmlformats.org/officeDocument/2006/relationships/hyperlink" Target="https://github.com/LAION-AI/Open-Assistant/issues/2419" TargetMode="External"/><Relationship Id="rId329" Type="http://schemas.openxmlformats.org/officeDocument/2006/relationships/hyperlink" Target="https://github.com/mudler/LocalAI/pull/3552" TargetMode="External"/><Relationship Id="rId207" Type="http://schemas.openxmlformats.org/officeDocument/2006/relationships/hyperlink" Target="https://github.com/LAION-AI/Open-Assistant/pull/2539" TargetMode="External"/><Relationship Id="rId328" Type="http://schemas.openxmlformats.org/officeDocument/2006/relationships/hyperlink" Target="https://github.com/mudler/LocalAI/issues/3544" TargetMode="External"/><Relationship Id="rId449" Type="http://schemas.openxmlformats.org/officeDocument/2006/relationships/hyperlink" Target="https://github.com/mudler/LocalAI/issues/1981" TargetMode="External"/><Relationship Id="rId440" Type="http://schemas.openxmlformats.org/officeDocument/2006/relationships/hyperlink" Target="https://github.com/mudler/LocalAI/pull/2087" TargetMode="External"/><Relationship Id="rId561" Type="http://schemas.openxmlformats.org/officeDocument/2006/relationships/hyperlink" Target="https://github.com/Mintplex-Labs/anything-llm/pull/704" TargetMode="External"/><Relationship Id="rId560" Type="http://schemas.openxmlformats.org/officeDocument/2006/relationships/hyperlink" Target="https://github.com/Mintplex-Labs/anything-llm/issues/703" TargetMode="External"/><Relationship Id="rId202" Type="http://schemas.openxmlformats.org/officeDocument/2006/relationships/hyperlink" Target="https://github.com/LAION-AI/Open-Assistant/issues/2459" TargetMode="External"/><Relationship Id="rId323" Type="http://schemas.openxmlformats.org/officeDocument/2006/relationships/hyperlink" Target="https://github.com/mudler/LocalAI/issues/3655" TargetMode="External"/><Relationship Id="rId444" Type="http://schemas.openxmlformats.org/officeDocument/2006/relationships/hyperlink" Target="https://github.com/mudler/LocalAI/issues/1986" TargetMode="External"/><Relationship Id="rId565" Type="http://schemas.openxmlformats.org/officeDocument/2006/relationships/hyperlink" Target="https://github.com/Mintplex-Labs/anything-llm/pull/681" TargetMode="External"/><Relationship Id="rId201" Type="http://schemas.openxmlformats.org/officeDocument/2006/relationships/hyperlink" Target="https://github.com/LAION-AI/Open-Assistant/pull/2562" TargetMode="External"/><Relationship Id="rId322" Type="http://schemas.openxmlformats.org/officeDocument/2006/relationships/hyperlink" Target="https://github.com/mudler/LocalAI/issues/3709" TargetMode="External"/><Relationship Id="rId443" Type="http://schemas.openxmlformats.org/officeDocument/2006/relationships/hyperlink" Target="https://github.com/mudler/LocalAI/issues/2022" TargetMode="External"/><Relationship Id="rId564" Type="http://schemas.openxmlformats.org/officeDocument/2006/relationships/hyperlink" Target="https://github.com/Mintplex-Labs/anything-llm/issues/669" TargetMode="External"/><Relationship Id="rId200" Type="http://schemas.openxmlformats.org/officeDocument/2006/relationships/hyperlink" Target="https://github.com/LAION-AI/Open-Assistant/issues/2544" TargetMode="External"/><Relationship Id="rId321" Type="http://schemas.openxmlformats.org/officeDocument/2006/relationships/hyperlink" Target="https://github.com/mudler/LocalAI/issues/3673" TargetMode="External"/><Relationship Id="rId442" Type="http://schemas.openxmlformats.org/officeDocument/2006/relationships/hyperlink" Target="https://github.com/gfx-rs/gfx/issues/2309" TargetMode="External"/><Relationship Id="rId563" Type="http://schemas.openxmlformats.org/officeDocument/2006/relationships/hyperlink" Target="https://github.com/Mintplex-Labs/anything-llm/pull/693" TargetMode="External"/><Relationship Id="rId320" Type="http://schemas.openxmlformats.org/officeDocument/2006/relationships/hyperlink" Target="https://github.com/mudler/LocalAI/pull/3789" TargetMode="External"/><Relationship Id="rId441" Type="http://schemas.openxmlformats.org/officeDocument/2006/relationships/hyperlink" Target="https://github.com/mudler/LocalAI/issues/2031" TargetMode="External"/><Relationship Id="rId562" Type="http://schemas.openxmlformats.org/officeDocument/2006/relationships/hyperlink" Target="https://github.com/Mintplex-Labs/anything-llm/issues/670" TargetMode="External"/><Relationship Id="rId316" Type="http://schemas.openxmlformats.org/officeDocument/2006/relationships/hyperlink" Target="https://github.com/LAION-AI/Open-Assistant/issues/1183" TargetMode="External"/><Relationship Id="rId437" Type="http://schemas.openxmlformats.org/officeDocument/2006/relationships/hyperlink" Target="https://github.com/mudler/LocalAI/pull/2036" TargetMode="External"/><Relationship Id="rId558" Type="http://schemas.openxmlformats.org/officeDocument/2006/relationships/hyperlink" Target="https://github.com/Mintplex-Labs/anything-llm/pull/842" TargetMode="External"/><Relationship Id="rId315" Type="http://schemas.openxmlformats.org/officeDocument/2006/relationships/hyperlink" Target="https://github.com/LAION-AI/Open-Assistant/pull/1196" TargetMode="External"/><Relationship Id="rId436" Type="http://schemas.openxmlformats.org/officeDocument/2006/relationships/hyperlink" Target="https://github.com/mudler/LocalAI/issues/2079" TargetMode="External"/><Relationship Id="rId557" Type="http://schemas.openxmlformats.org/officeDocument/2006/relationships/hyperlink" Target="https://github.com/Mintplex-Labs/anything-llm/issues/841" TargetMode="External"/><Relationship Id="rId314" Type="http://schemas.openxmlformats.org/officeDocument/2006/relationships/hyperlink" Target="https://github.com/LAION-AI/Open-Assistant/issues/1187" TargetMode="External"/><Relationship Id="rId435" Type="http://schemas.openxmlformats.org/officeDocument/2006/relationships/hyperlink" Target="https://github.com/mudler/LocalAI/issues/2118" TargetMode="External"/><Relationship Id="rId556" Type="http://schemas.openxmlformats.org/officeDocument/2006/relationships/hyperlink" Target="https://github.com/Mintplex-Labs/anything-llm/pull/844" TargetMode="External"/><Relationship Id="rId313" Type="http://schemas.openxmlformats.org/officeDocument/2006/relationships/hyperlink" Target="https://github.com/LAION-AI/Open-Assistant/issues/1255" TargetMode="External"/><Relationship Id="rId434" Type="http://schemas.openxmlformats.org/officeDocument/2006/relationships/hyperlink" Target="https://github.com/mudler/LocalAI/issues/2135" TargetMode="External"/><Relationship Id="rId555" Type="http://schemas.openxmlformats.org/officeDocument/2006/relationships/hyperlink" Target="https://github.com/Mintplex-Labs/anything-llm/issues/843" TargetMode="External"/><Relationship Id="rId319" Type="http://schemas.openxmlformats.org/officeDocument/2006/relationships/hyperlink" Target="https://github.com/mudler/LocalAI/issues/3727" TargetMode="External"/><Relationship Id="rId318" Type="http://schemas.openxmlformats.org/officeDocument/2006/relationships/hyperlink" Target="https://github.com/mudler/LocalAI/issues/3747" TargetMode="External"/><Relationship Id="rId439" Type="http://schemas.openxmlformats.org/officeDocument/2006/relationships/hyperlink" Target="https://github.com/mudler/LocalAI/issues/2054" TargetMode="External"/><Relationship Id="rId317" Type="http://schemas.openxmlformats.org/officeDocument/2006/relationships/hyperlink" Target="https://github.com/LAION-AI/Open-Assistant/issues/1208" TargetMode="External"/><Relationship Id="rId438" Type="http://schemas.openxmlformats.org/officeDocument/2006/relationships/hyperlink" Target="https://github.com/mudler/LocalAI/pull/1974" TargetMode="External"/><Relationship Id="rId559" Type="http://schemas.openxmlformats.org/officeDocument/2006/relationships/hyperlink" Target="https://github.com/Mintplex-Labs/anything-llm/issues/775" TargetMode="External"/><Relationship Id="rId550" Type="http://schemas.openxmlformats.org/officeDocument/2006/relationships/hyperlink" Target="https://github.com/Mintplex-Labs/anything-llm/pull/1041" TargetMode="External"/><Relationship Id="rId312" Type="http://schemas.openxmlformats.org/officeDocument/2006/relationships/hyperlink" Target="https://github.com/LAION-AI/Open-Assistant/issues/1251" TargetMode="External"/><Relationship Id="rId433" Type="http://schemas.openxmlformats.org/officeDocument/2006/relationships/hyperlink" Target="https://github.com/mudler/LocalAI/pull/2179" TargetMode="External"/><Relationship Id="rId554" Type="http://schemas.openxmlformats.org/officeDocument/2006/relationships/hyperlink" Target="https://github.com/Mintplex-Labs/anything-llm/pull/853" TargetMode="External"/><Relationship Id="rId311" Type="http://schemas.openxmlformats.org/officeDocument/2006/relationships/hyperlink" Target="https://github.com/LAION-AI/Open-Assistant/issues/1208" TargetMode="External"/><Relationship Id="rId432" Type="http://schemas.openxmlformats.org/officeDocument/2006/relationships/hyperlink" Target="https://github.com/mudler/LocalAI/issues/2153" TargetMode="External"/><Relationship Id="rId553" Type="http://schemas.openxmlformats.org/officeDocument/2006/relationships/hyperlink" Target="https://github.com/Mintplex-Labs/anything-llm/issues/851" TargetMode="External"/><Relationship Id="rId310" Type="http://schemas.openxmlformats.org/officeDocument/2006/relationships/hyperlink" Target="https://github.com/LAION-AI/Open-Assistant/issues/1205" TargetMode="External"/><Relationship Id="rId431" Type="http://schemas.openxmlformats.org/officeDocument/2006/relationships/hyperlink" Target="https://github.com/mudler/LocalAI/commit/3179c019af17a7fdede8089eaa410359ca151d74" TargetMode="External"/><Relationship Id="rId552" Type="http://schemas.openxmlformats.org/officeDocument/2006/relationships/hyperlink" Target="https://github.com/Mintplex-Labs/anything-llm/issues/861" TargetMode="External"/><Relationship Id="rId430" Type="http://schemas.openxmlformats.org/officeDocument/2006/relationships/hyperlink" Target="https://github.com/mudler/LocalAI/issues/2162" TargetMode="External"/><Relationship Id="rId551" Type="http://schemas.openxmlformats.org/officeDocument/2006/relationships/hyperlink" Target="https://github.com/Mintplex-Labs/anything-llm/issues/867"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KMnO4-zx/huanhuan-chat" TargetMode="External"/><Relationship Id="rId2" Type="http://schemas.openxmlformats.org/officeDocument/2006/relationships/hyperlink" Target="https://github.com/BerriAI/reliableGPT" TargetMode="External"/><Relationship Id="rId3" Type="http://schemas.openxmlformats.org/officeDocument/2006/relationships/hyperlink" Target="http://readme.md" TargetMode="External"/><Relationship Id="rId4" Type="http://schemas.openxmlformats.org/officeDocument/2006/relationships/hyperlink" Target="https://github.com/andysingal/chatgpt" TargetMode="External"/><Relationship Id="rId5" Type="http://schemas.openxmlformats.org/officeDocument/2006/relationships/hyperlink" Target="https://github.com/cadentj/hackmit" TargetMode="External"/><Relationship Id="rId6" Type="http://schemas.openxmlformats.org/officeDocument/2006/relationships/hyperlink" Target="https://github.com/JuniorHZ19/HerramientasIA" TargetMode="External"/><Relationship Id="rId7" Type="http://schemas.openxmlformats.org/officeDocument/2006/relationships/hyperlink" Target="http://main.py" TargetMode="External"/><Relationship Id="rId8"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c r="Z1" s="2"/>
    </row>
    <row r="2">
      <c r="A2" s="3" t="s">
        <v>12</v>
      </c>
      <c r="B2" s="4"/>
      <c r="C2" s="5" t="s">
        <v>13</v>
      </c>
      <c r="D2" s="5" t="s">
        <v>14</v>
      </c>
      <c r="E2" s="5" t="s">
        <v>15</v>
      </c>
      <c r="F2" s="4"/>
      <c r="G2" s="4"/>
      <c r="H2" s="4"/>
      <c r="I2" s="5" t="s">
        <v>16</v>
      </c>
      <c r="J2" s="4"/>
      <c r="K2" s="6">
        <v>45568.0</v>
      </c>
      <c r="L2" s="5" t="s">
        <v>17</v>
      </c>
      <c r="M2" s="4"/>
    </row>
    <row r="3">
      <c r="A3" s="3" t="s">
        <v>18</v>
      </c>
      <c r="B3" s="3" t="s">
        <v>19</v>
      </c>
      <c r="C3" s="5" t="s">
        <v>20</v>
      </c>
      <c r="D3" s="5" t="s">
        <v>21</v>
      </c>
      <c r="E3" s="5" t="s">
        <v>22</v>
      </c>
      <c r="F3" s="5" t="s">
        <v>23</v>
      </c>
      <c r="G3" s="4"/>
      <c r="H3" s="5" t="s">
        <v>24</v>
      </c>
      <c r="I3" s="4"/>
      <c r="J3" s="4"/>
      <c r="K3" s="6">
        <v>45564.0</v>
      </c>
      <c r="L3" s="6">
        <v>45572.0</v>
      </c>
      <c r="M3" s="4"/>
    </row>
    <row r="4">
      <c r="A4" s="3" t="s">
        <v>25</v>
      </c>
      <c r="B4" s="3" t="s">
        <v>26</v>
      </c>
      <c r="C4" s="5" t="s">
        <v>27</v>
      </c>
      <c r="D4" s="5" t="s">
        <v>28</v>
      </c>
      <c r="E4" s="5" t="s">
        <v>29</v>
      </c>
      <c r="F4" s="5" t="s">
        <v>30</v>
      </c>
      <c r="G4" s="4"/>
      <c r="H4" s="4"/>
      <c r="I4" s="5" t="s">
        <v>31</v>
      </c>
      <c r="J4" s="4"/>
      <c r="K4" s="6">
        <v>45542.0</v>
      </c>
      <c r="L4" s="6">
        <v>45542.0</v>
      </c>
      <c r="M4" s="4"/>
    </row>
    <row r="5">
      <c r="A5" s="3" t="s">
        <v>32</v>
      </c>
      <c r="B5" s="5" t="s">
        <v>33</v>
      </c>
      <c r="C5" s="5" t="s">
        <v>34</v>
      </c>
      <c r="D5" s="5" t="s">
        <v>35</v>
      </c>
      <c r="E5" s="5" t="s">
        <v>29</v>
      </c>
      <c r="F5" s="5" t="s">
        <v>36</v>
      </c>
      <c r="G5" s="4"/>
      <c r="H5" s="5" t="s">
        <v>37</v>
      </c>
      <c r="I5" s="5" t="s">
        <v>38</v>
      </c>
      <c r="J5" s="4"/>
      <c r="K5" s="6">
        <v>45541.0</v>
      </c>
      <c r="L5" s="6">
        <v>45545.0</v>
      </c>
      <c r="M5" s="4"/>
    </row>
    <row r="6">
      <c r="A6" s="3" t="s">
        <v>39</v>
      </c>
      <c r="B6" s="3" t="s">
        <v>40</v>
      </c>
      <c r="C6" s="5" t="s">
        <v>41</v>
      </c>
      <c r="D6" s="5" t="s">
        <v>42</v>
      </c>
      <c r="E6" s="5" t="s">
        <v>43</v>
      </c>
      <c r="F6" s="5" t="s">
        <v>44</v>
      </c>
      <c r="G6" s="4"/>
      <c r="H6" s="4"/>
      <c r="I6" s="5" t="s">
        <v>16</v>
      </c>
      <c r="J6" s="4"/>
      <c r="K6" s="6">
        <v>45533.0</v>
      </c>
      <c r="L6" s="6">
        <v>45551.0</v>
      </c>
      <c r="M6" s="5" t="s">
        <v>45</v>
      </c>
    </row>
    <row r="7">
      <c r="A7" s="3" t="s">
        <v>46</v>
      </c>
      <c r="B7" s="3" t="s">
        <v>47</v>
      </c>
      <c r="C7" s="5" t="s">
        <v>48</v>
      </c>
      <c r="D7" s="5" t="s">
        <v>49</v>
      </c>
      <c r="E7" s="5" t="s">
        <v>22</v>
      </c>
      <c r="F7" s="5" t="s">
        <v>50</v>
      </c>
      <c r="G7" s="5" t="s">
        <v>51</v>
      </c>
      <c r="H7" s="4"/>
      <c r="I7" s="4"/>
      <c r="J7" s="4"/>
      <c r="K7" s="6">
        <v>45513.0</v>
      </c>
      <c r="L7" s="6">
        <v>45515.0</v>
      </c>
      <c r="M7" s="3" t="s">
        <v>52</v>
      </c>
    </row>
    <row r="8">
      <c r="A8" s="3" t="s">
        <v>53</v>
      </c>
      <c r="B8" s="3" t="s">
        <v>54</v>
      </c>
      <c r="C8" s="5" t="s">
        <v>55</v>
      </c>
      <c r="D8" s="5" t="s">
        <v>56</v>
      </c>
      <c r="E8" s="5" t="s">
        <v>22</v>
      </c>
      <c r="F8" s="5" t="s">
        <v>57</v>
      </c>
      <c r="G8" s="4"/>
      <c r="H8" s="5" t="s">
        <v>58</v>
      </c>
      <c r="I8" s="4"/>
      <c r="J8" s="4"/>
      <c r="K8" s="6">
        <v>45510.0</v>
      </c>
      <c r="L8" s="6">
        <v>45563.0</v>
      </c>
      <c r="M8" s="4"/>
    </row>
    <row r="9">
      <c r="A9" s="3" t="s">
        <v>59</v>
      </c>
      <c r="B9" s="3" t="s">
        <v>60</v>
      </c>
      <c r="C9" s="5" t="s">
        <v>61</v>
      </c>
      <c r="D9" s="5" t="s">
        <v>62</v>
      </c>
      <c r="E9" s="5" t="s">
        <v>63</v>
      </c>
      <c r="F9" s="5" t="s">
        <v>64</v>
      </c>
      <c r="G9" s="4"/>
      <c r="H9" s="5" t="s">
        <v>65</v>
      </c>
      <c r="I9" s="4"/>
      <c r="J9" s="4"/>
      <c r="K9" s="6">
        <v>45504.0</v>
      </c>
      <c r="L9" s="6">
        <v>45505.0</v>
      </c>
      <c r="M9" s="5" t="s">
        <v>66</v>
      </c>
    </row>
    <row r="10">
      <c r="A10" s="3" t="s">
        <v>67</v>
      </c>
      <c r="B10" s="3" t="s">
        <v>68</v>
      </c>
      <c r="C10" s="5" t="s">
        <v>69</v>
      </c>
      <c r="D10" s="5" t="s">
        <v>70</v>
      </c>
      <c r="E10" s="5" t="s">
        <v>63</v>
      </c>
      <c r="F10" s="5" t="s">
        <v>71</v>
      </c>
      <c r="G10" s="5" t="s">
        <v>72</v>
      </c>
      <c r="H10" s="5" t="s">
        <v>65</v>
      </c>
      <c r="I10" s="5" t="s">
        <v>73</v>
      </c>
      <c r="J10" s="4"/>
      <c r="K10" s="6">
        <v>45475.0</v>
      </c>
      <c r="L10" s="6">
        <v>45478.0</v>
      </c>
      <c r="M10" s="5" t="s">
        <v>74</v>
      </c>
    </row>
    <row r="11">
      <c r="A11" s="3" t="s">
        <v>75</v>
      </c>
      <c r="B11" s="3" t="s">
        <v>76</v>
      </c>
      <c r="C11" s="5" t="s">
        <v>77</v>
      </c>
      <c r="D11" s="5" t="s">
        <v>78</v>
      </c>
      <c r="E11" s="5" t="s">
        <v>63</v>
      </c>
      <c r="F11" s="5" t="s">
        <v>79</v>
      </c>
      <c r="G11" s="4"/>
      <c r="H11" s="5" t="s">
        <v>80</v>
      </c>
      <c r="I11" s="5" t="s">
        <v>81</v>
      </c>
      <c r="J11" s="4"/>
      <c r="K11" s="6">
        <v>45472.0</v>
      </c>
      <c r="L11" s="6">
        <v>45511.0</v>
      </c>
      <c r="M11" s="4"/>
    </row>
    <row r="12">
      <c r="A12" s="3" t="s">
        <v>82</v>
      </c>
      <c r="B12" s="3" t="s">
        <v>83</v>
      </c>
      <c r="C12" s="5" t="s">
        <v>84</v>
      </c>
      <c r="D12" s="5" t="s">
        <v>85</v>
      </c>
      <c r="E12" s="5" t="s">
        <v>86</v>
      </c>
      <c r="F12" s="4"/>
      <c r="G12" s="4"/>
      <c r="H12" s="4"/>
      <c r="I12" s="4"/>
      <c r="J12" s="4"/>
      <c r="K12" s="6">
        <v>45463.0</v>
      </c>
      <c r="L12" s="6">
        <v>45464.0</v>
      </c>
      <c r="M12" s="4"/>
    </row>
    <row r="13">
      <c r="A13" s="3" t="s">
        <v>87</v>
      </c>
      <c r="B13" s="3" t="s">
        <v>88</v>
      </c>
      <c r="C13" s="5" t="s">
        <v>89</v>
      </c>
      <c r="D13" s="5" t="s">
        <v>90</v>
      </c>
      <c r="E13" s="5" t="s">
        <v>22</v>
      </c>
      <c r="F13" s="5" t="s">
        <v>50</v>
      </c>
      <c r="G13" s="5" t="s">
        <v>91</v>
      </c>
      <c r="H13" s="4"/>
      <c r="I13" s="5" t="s">
        <v>38</v>
      </c>
      <c r="J13" s="4"/>
      <c r="K13" s="6">
        <v>45456.0</v>
      </c>
      <c r="L13" s="6">
        <v>45493.0</v>
      </c>
      <c r="M13" s="4"/>
    </row>
    <row r="14">
      <c r="A14" s="4"/>
      <c r="B14" s="5" t="s">
        <v>92</v>
      </c>
      <c r="C14" s="3" t="s">
        <v>93</v>
      </c>
      <c r="D14" s="4"/>
      <c r="E14" s="4"/>
      <c r="F14" s="4"/>
      <c r="G14" s="4"/>
      <c r="H14" s="4"/>
      <c r="I14" s="4"/>
      <c r="J14" s="4"/>
      <c r="K14" s="4"/>
      <c r="L14" s="4"/>
      <c r="M14" s="4"/>
    </row>
    <row r="15">
      <c r="A15" s="3" t="s">
        <v>94</v>
      </c>
      <c r="B15" s="3" t="s">
        <v>95</v>
      </c>
      <c r="C15" s="5" t="s">
        <v>96</v>
      </c>
      <c r="D15" s="5" t="s">
        <v>97</v>
      </c>
      <c r="E15" s="5" t="s">
        <v>98</v>
      </c>
      <c r="F15" s="4"/>
      <c r="G15" s="4"/>
      <c r="H15" s="4"/>
      <c r="I15" s="4"/>
      <c r="J15" s="4"/>
      <c r="K15" s="6">
        <v>45453.0</v>
      </c>
      <c r="L15" s="6">
        <v>45455.0</v>
      </c>
      <c r="M15" s="4"/>
    </row>
    <row r="16">
      <c r="A16" s="3" t="s">
        <v>99</v>
      </c>
      <c r="B16" s="3" t="s">
        <v>100</v>
      </c>
      <c r="C16" s="4"/>
      <c r="D16" s="5" t="s">
        <v>101</v>
      </c>
      <c r="E16" s="5" t="s">
        <v>102</v>
      </c>
      <c r="F16" s="5" t="s">
        <v>103</v>
      </c>
      <c r="G16" s="4"/>
      <c r="H16" s="4"/>
      <c r="I16" s="4"/>
      <c r="J16" s="4"/>
      <c r="K16" s="7">
        <v>45435.0</v>
      </c>
      <c r="L16" s="7">
        <v>45439.0</v>
      </c>
      <c r="M16" s="4"/>
    </row>
    <row r="17">
      <c r="A17" s="3" t="s">
        <v>104</v>
      </c>
      <c r="B17" s="3" t="s">
        <v>105</v>
      </c>
      <c r="C17" s="5" t="s">
        <v>106</v>
      </c>
      <c r="D17" s="5" t="s">
        <v>107</v>
      </c>
      <c r="E17" s="5" t="s">
        <v>29</v>
      </c>
      <c r="F17" s="5" t="s">
        <v>108</v>
      </c>
      <c r="G17" s="4"/>
      <c r="H17" s="5" t="s">
        <v>109</v>
      </c>
      <c r="I17" s="4"/>
      <c r="J17" s="4"/>
      <c r="K17" s="7">
        <v>45423.0</v>
      </c>
      <c r="L17" s="7">
        <v>45426.0</v>
      </c>
      <c r="M17" s="4"/>
    </row>
    <row r="18">
      <c r="A18" s="3" t="s">
        <v>110</v>
      </c>
      <c r="B18" s="3" t="s">
        <v>111</v>
      </c>
      <c r="C18" s="5" t="s">
        <v>112</v>
      </c>
      <c r="D18" s="5" t="s">
        <v>113</v>
      </c>
      <c r="E18" s="5" t="s">
        <v>114</v>
      </c>
      <c r="F18" s="5" t="s">
        <v>115</v>
      </c>
      <c r="G18" s="4"/>
      <c r="H18" s="4"/>
      <c r="I18" s="4"/>
      <c r="J18" s="4"/>
      <c r="K18" s="7">
        <v>45422.0</v>
      </c>
      <c r="L18" s="7">
        <v>45423.0</v>
      </c>
      <c r="M18" s="4"/>
    </row>
    <row r="19">
      <c r="A19" s="3" t="s">
        <v>116</v>
      </c>
      <c r="B19" s="3" t="s">
        <v>117</v>
      </c>
      <c r="C19" s="5" t="s">
        <v>118</v>
      </c>
      <c r="D19" s="5" t="s">
        <v>119</v>
      </c>
      <c r="E19" s="5" t="s">
        <v>29</v>
      </c>
      <c r="F19" s="5" t="s">
        <v>120</v>
      </c>
      <c r="G19" s="4"/>
      <c r="H19" s="4"/>
      <c r="I19" s="4"/>
      <c r="J19" s="4"/>
      <c r="K19" s="7">
        <v>45419.0</v>
      </c>
      <c r="L19" s="7">
        <v>45420.0</v>
      </c>
      <c r="M19" s="4"/>
    </row>
    <row r="20">
      <c r="A20" s="3" t="s">
        <v>121</v>
      </c>
      <c r="B20" s="4"/>
      <c r="C20" s="5" t="s">
        <v>122</v>
      </c>
      <c r="D20" s="5" t="s">
        <v>123</v>
      </c>
      <c r="E20" s="5" t="s">
        <v>15</v>
      </c>
      <c r="F20" s="5" t="s">
        <v>123</v>
      </c>
      <c r="G20" s="4"/>
      <c r="H20" s="5" t="s">
        <v>109</v>
      </c>
      <c r="I20" s="5" t="s">
        <v>124</v>
      </c>
      <c r="J20" s="4"/>
      <c r="K20" s="7">
        <v>45414.0</v>
      </c>
      <c r="L20" s="7">
        <v>45429.0</v>
      </c>
      <c r="M20" s="4"/>
    </row>
    <row r="21">
      <c r="A21" s="3" t="s">
        <v>125</v>
      </c>
      <c r="B21" s="4"/>
      <c r="C21" s="5" t="s">
        <v>126</v>
      </c>
      <c r="D21" s="5" t="s">
        <v>127</v>
      </c>
      <c r="E21" s="5" t="s">
        <v>43</v>
      </c>
      <c r="F21" s="5" t="s">
        <v>128</v>
      </c>
      <c r="G21" s="4"/>
      <c r="H21" s="5" t="s">
        <v>129</v>
      </c>
      <c r="I21" s="4"/>
      <c r="J21" s="4"/>
      <c r="K21" s="6">
        <v>45404.0</v>
      </c>
      <c r="L21" s="6">
        <v>45410.0</v>
      </c>
      <c r="M21" s="4"/>
    </row>
    <row r="22">
      <c r="A22" s="3" t="s">
        <v>130</v>
      </c>
      <c r="B22" s="3" t="s">
        <v>131</v>
      </c>
      <c r="C22" s="5" t="s">
        <v>132</v>
      </c>
      <c r="D22" s="5" t="s">
        <v>133</v>
      </c>
      <c r="E22" s="5" t="s">
        <v>43</v>
      </c>
      <c r="F22" s="5" t="s">
        <v>44</v>
      </c>
      <c r="G22" s="4"/>
      <c r="H22" s="4"/>
      <c r="I22" s="4"/>
      <c r="J22" s="4"/>
      <c r="K22" s="6">
        <v>45401.0</v>
      </c>
      <c r="L22" s="6">
        <v>45407.0</v>
      </c>
      <c r="M22" s="4"/>
    </row>
    <row r="23">
      <c r="A23" s="3" t="s">
        <v>134</v>
      </c>
      <c r="B23" s="3" t="s">
        <v>135</v>
      </c>
      <c r="C23" s="5" t="s">
        <v>136</v>
      </c>
      <c r="D23" s="5" t="s">
        <v>137</v>
      </c>
      <c r="E23" s="5" t="s">
        <v>98</v>
      </c>
      <c r="F23" s="4"/>
      <c r="G23" s="4"/>
      <c r="H23" s="4"/>
      <c r="I23" s="4"/>
      <c r="J23" s="4"/>
      <c r="K23" s="6">
        <v>45396.0</v>
      </c>
      <c r="L23" s="6" t="s">
        <v>138</v>
      </c>
      <c r="M23" s="4"/>
    </row>
    <row r="24">
      <c r="A24" s="4"/>
      <c r="B24" s="5" t="s">
        <v>92</v>
      </c>
      <c r="C24" s="3" t="s">
        <v>139</v>
      </c>
      <c r="D24" s="4"/>
      <c r="E24" s="4"/>
      <c r="F24" s="4"/>
      <c r="G24" s="4"/>
      <c r="H24" s="4"/>
      <c r="I24" s="4"/>
      <c r="J24" s="4"/>
      <c r="K24" s="4"/>
      <c r="L24" s="4"/>
      <c r="M24" s="4"/>
    </row>
    <row r="25">
      <c r="A25" s="3" t="s">
        <v>140</v>
      </c>
      <c r="B25" s="3" t="s">
        <v>141</v>
      </c>
      <c r="C25" s="5" t="s">
        <v>142</v>
      </c>
      <c r="D25" s="5" t="s">
        <v>143</v>
      </c>
      <c r="E25" s="5" t="s">
        <v>114</v>
      </c>
      <c r="F25" s="5" t="s">
        <v>144</v>
      </c>
      <c r="G25" s="5" t="s">
        <v>145</v>
      </c>
      <c r="H25" s="5" t="s">
        <v>146</v>
      </c>
      <c r="I25" s="5" t="s">
        <v>16</v>
      </c>
      <c r="J25" s="4"/>
      <c r="K25" s="6">
        <v>45396.0</v>
      </c>
      <c r="L25" s="7">
        <v>45418.0</v>
      </c>
      <c r="M25" s="4"/>
    </row>
    <row r="26">
      <c r="A26" s="3" t="s">
        <v>147</v>
      </c>
      <c r="B26" s="3" t="s">
        <v>148</v>
      </c>
      <c r="C26" s="5" t="s">
        <v>149</v>
      </c>
      <c r="D26" s="5" t="s">
        <v>150</v>
      </c>
      <c r="E26" s="5" t="s">
        <v>29</v>
      </c>
      <c r="F26" s="5" t="s">
        <v>151</v>
      </c>
      <c r="G26" s="4"/>
      <c r="H26" s="4"/>
      <c r="I26" s="4"/>
      <c r="J26" s="4"/>
      <c r="K26" s="6">
        <v>45396.0</v>
      </c>
      <c r="L26" s="6">
        <v>45396.0</v>
      </c>
      <c r="M26" s="4"/>
    </row>
    <row r="27">
      <c r="A27" s="3" t="s">
        <v>152</v>
      </c>
      <c r="B27" s="3" t="s">
        <v>153</v>
      </c>
      <c r="C27" s="5" t="s">
        <v>154</v>
      </c>
      <c r="D27" s="5" t="s">
        <v>155</v>
      </c>
      <c r="E27" s="5" t="s">
        <v>29</v>
      </c>
      <c r="F27" s="5" t="s">
        <v>156</v>
      </c>
      <c r="G27" s="4"/>
      <c r="H27" s="4"/>
      <c r="I27" s="4"/>
      <c r="J27" s="4"/>
      <c r="K27" s="6">
        <v>45395.0</v>
      </c>
      <c r="L27" s="6">
        <v>45396.0</v>
      </c>
      <c r="M27" s="4"/>
    </row>
    <row r="28">
      <c r="A28" s="4"/>
      <c r="B28" s="5" t="s">
        <v>92</v>
      </c>
      <c r="C28" s="3" t="s">
        <v>157</v>
      </c>
      <c r="D28" s="4"/>
      <c r="E28" s="4"/>
      <c r="F28" s="4"/>
      <c r="G28" s="4"/>
      <c r="H28" s="4"/>
      <c r="I28" s="4"/>
      <c r="J28" s="4"/>
      <c r="K28" s="4"/>
      <c r="L28" s="4"/>
      <c r="M28" s="4"/>
    </row>
    <row r="29">
      <c r="A29" s="3" t="s">
        <v>158</v>
      </c>
      <c r="B29" s="4"/>
      <c r="C29" s="5" t="s">
        <v>159</v>
      </c>
      <c r="D29" s="5" t="s">
        <v>160</v>
      </c>
      <c r="E29" s="5" t="s">
        <v>63</v>
      </c>
      <c r="F29" s="5" t="s">
        <v>161</v>
      </c>
      <c r="G29" s="4"/>
      <c r="H29" s="5" t="s">
        <v>162</v>
      </c>
      <c r="I29" s="4"/>
      <c r="J29" s="4"/>
      <c r="K29" s="6">
        <v>45393.0</v>
      </c>
      <c r="L29" s="6">
        <v>45393.0</v>
      </c>
      <c r="M29" s="4"/>
    </row>
    <row r="30">
      <c r="A30" s="3" t="s">
        <v>163</v>
      </c>
      <c r="B30" s="5" t="s">
        <v>164</v>
      </c>
      <c r="C30" s="5" t="s">
        <v>165</v>
      </c>
      <c r="D30" s="5" t="s">
        <v>166</v>
      </c>
      <c r="E30" s="5" t="s">
        <v>114</v>
      </c>
      <c r="F30" s="5" t="s">
        <v>167</v>
      </c>
      <c r="G30" s="4"/>
      <c r="H30" s="4"/>
      <c r="I30" s="4"/>
      <c r="J30" s="4"/>
      <c r="K30" s="6">
        <v>45390.0</v>
      </c>
      <c r="L30" s="6">
        <v>45407.0</v>
      </c>
      <c r="M30" s="4"/>
    </row>
    <row r="31">
      <c r="A31" s="3" t="s">
        <v>168</v>
      </c>
      <c r="B31" s="3" t="s">
        <v>169</v>
      </c>
      <c r="C31" s="5" t="s">
        <v>170</v>
      </c>
      <c r="D31" s="5" t="s">
        <v>171</v>
      </c>
      <c r="E31" s="5" t="s">
        <v>43</v>
      </c>
      <c r="F31" s="5" t="s">
        <v>171</v>
      </c>
      <c r="G31" s="4"/>
      <c r="H31" s="4"/>
      <c r="I31" s="5" t="s">
        <v>81</v>
      </c>
      <c r="J31" s="4"/>
      <c r="K31" s="6">
        <v>45386.0</v>
      </c>
      <c r="L31" s="7">
        <v>45426.0</v>
      </c>
      <c r="M31" s="4"/>
    </row>
    <row r="32">
      <c r="A32" s="3" t="s">
        <v>172</v>
      </c>
      <c r="B32" s="3" t="s">
        <v>173</v>
      </c>
      <c r="C32" s="5" t="s">
        <v>174</v>
      </c>
      <c r="D32" s="5" t="s">
        <v>175</v>
      </c>
      <c r="E32" s="5" t="s">
        <v>22</v>
      </c>
      <c r="F32" s="5" t="s">
        <v>176</v>
      </c>
      <c r="G32" s="4"/>
      <c r="H32" s="4"/>
      <c r="I32" s="5" t="s">
        <v>31</v>
      </c>
      <c r="J32" s="4"/>
      <c r="K32" s="6">
        <v>45376.0</v>
      </c>
      <c r="L32" s="6">
        <v>45565.0</v>
      </c>
      <c r="M32" s="4"/>
    </row>
    <row r="33">
      <c r="A33" s="3" t="s">
        <v>177</v>
      </c>
      <c r="B33" s="3" t="s">
        <v>178</v>
      </c>
      <c r="C33" s="5" t="s">
        <v>179</v>
      </c>
      <c r="D33" s="5" t="s">
        <v>180</v>
      </c>
      <c r="E33" s="5" t="s">
        <v>29</v>
      </c>
      <c r="F33" s="5" t="s">
        <v>181</v>
      </c>
      <c r="G33" s="4"/>
      <c r="H33" s="4"/>
      <c r="I33" s="4"/>
      <c r="J33" s="4"/>
      <c r="K33" s="6">
        <v>45374.0</v>
      </c>
      <c r="L33" s="6">
        <v>45374.0</v>
      </c>
      <c r="M33" s="4"/>
    </row>
    <row r="34">
      <c r="A34" s="3" t="s">
        <v>182</v>
      </c>
      <c r="B34" s="3" t="s">
        <v>183</v>
      </c>
      <c r="C34" s="5" t="s">
        <v>184</v>
      </c>
      <c r="D34" s="5" t="s">
        <v>185</v>
      </c>
      <c r="E34" s="5" t="s">
        <v>114</v>
      </c>
      <c r="F34" s="5" t="s">
        <v>186</v>
      </c>
      <c r="G34" s="4"/>
      <c r="H34" s="4"/>
      <c r="I34" s="4"/>
      <c r="J34" s="4"/>
      <c r="K34" s="6">
        <v>45369.0</v>
      </c>
      <c r="L34" s="7">
        <v>45440.0</v>
      </c>
      <c r="M34" s="4"/>
    </row>
    <row r="35">
      <c r="A35" s="3" t="s">
        <v>187</v>
      </c>
      <c r="B35" s="3" t="s">
        <v>188</v>
      </c>
      <c r="C35" s="5" t="s">
        <v>189</v>
      </c>
      <c r="D35" s="5" t="s">
        <v>190</v>
      </c>
      <c r="E35" s="5" t="s">
        <v>191</v>
      </c>
      <c r="F35" s="4"/>
      <c r="G35" s="4"/>
      <c r="H35" s="5" t="s">
        <v>192</v>
      </c>
      <c r="I35" s="4"/>
      <c r="J35" s="4"/>
      <c r="K35" s="6">
        <v>45362.0</v>
      </c>
      <c r="L35" s="6">
        <v>45365.0</v>
      </c>
      <c r="M35" s="4"/>
    </row>
    <row r="36">
      <c r="A36" s="3" t="s">
        <v>193</v>
      </c>
      <c r="B36" s="3" t="s">
        <v>194</v>
      </c>
      <c r="C36" s="5" t="s">
        <v>195</v>
      </c>
      <c r="D36" s="5" t="s">
        <v>196</v>
      </c>
      <c r="E36" s="5" t="s">
        <v>29</v>
      </c>
      <c r="F36" s="5" t="s">
        <v>197</v>
      </c>
      <c r="G36" s="4"/>
      <c r="H36" s="4"/>
      <c r="I36" s="4"/>
      <c r="J36" s="4"/>
      <c r="K36" s="6">
        <v>45354.0</v>
      </c>
      <c r="L36" s="6">
        <v>45359.0</v>
      </c>
      <c r="M36" s="4"/>
    </row>
    <row r="37">
      <c r="A37" s="3" t="s">
        <v>198</v>
      </c>
      <c r="B37" s="3" t="s">
        <v>199</v>
      </c>
      <c r="C37" s="5" t="s">
        <v>200</v>
      </c>
      <c r="D37" s="5" t="s">
        <v>201</v>
      </c>
      <c r="E37" s="5" t="s">
        <v>114</v>
      </c>
      <c r="F37" s="5" t="s">
        <v>202</v>
      </c>
      <c r="G37" s="4"/>
      <c r="H37" s="4"/>
      <c r="I37" s="4"/>
      <c r="J37" s="4"/>
      <c r="K37" s="6">
        <v>45352.0</v>
      </c>
      <c r="L37" s="6">
        <v>45362.0</v>
      </c>
      <c r="M37" s="4"/>
    </row>
    <row r="38">
      <c r="A38" s="3" t="s">
        <v>203</v>
      </c>
      <c r="B38" s="3" t="s">
        <v>204</v>
      </c>
      <c r="C38" s="5" t="s">
        <v>205</v>
      </c>
      <c r="D38" s="5" t="s">
        <v>206</v>
      </c>
      <c r="E38" s="5" t="s">
        <v>29</v>
      </c>
      <c r="F38" s="5" t="s">
        <v>207</v>
      </c>
      <c r="G38" s="5" t="s">
        <v>208</v>
      </c>
      <c r="H38" s="5" t="s">
        <v>209</v>
      </c>
      <c r="I38" s="4"/>
      <c r="J38" s="4"/>
      <c r="K38" s="6">
        <v>45352.0</v>
      </c>
      <c r="L38" s="6">
        <v>45354.0</v>
      </c>
      <c r="M38" s="4"/>
    </row>
    <row r="39">
      <c r="A39" s="3" t="s">
        <v>210</v>
      </c>
      <c r="B39" s="3" t="s">
        <v>211</v>
      </c>
      <c r="C39" s="5" t="s">
        <v>212</v>
      </c>
      <c r="D39" s="5" t="s">
        <v>213</v>
      </c>
      <c r="E39" s="5" t="s">
        <v>114</v>
      </c>
      <c r="F39" s="5" t="s">
        <v>214</v>
      </c>
      <c r="G39" s="4"/>
      <c r="H39" s="4"/>
      <c r="I39" s="4"/>
      <c r="J39" s="4"/>
      <c r="K39" s="6">
        <v>45348.0</v>
      </c>
      <c r="L39" s="6">
        <v>45348.0</v>
      </c>
      <c r="M39" s="4"/>
    </row>
    <row r="40">
      <c r="A40" s="3" t="s">
        <v>215</v>
      </c>
      <c r="B40" s="5" t="s">
        <v>216</v>
      </c>
      <c r="C40" s="5" t="s">
        <v>217</v>
      </c>
      <c r="D40" s="5" t="s">
        <v>218</v>
      </c>
      <c r="E40" s="5" t="s">
        <v>114</v>
      </c>
      <c r="F40" s="5" t="s">
        <v>219</v>
      </c>
      <c r="G40" s="4"/>
      <c r="H40" s="4"/>
      <c r="I40" s="4"/>
      <c r="J40" s="4"/>
      <c r="K40" s="6">
        <v>45343.0</v>
      </c>
      <c r="L40" s="6">
        <v>45351.0</v>
      </c>
      <c r="M40" s="4"/>
    </row>
    <row r="41">
      <c r="A41" s="3" t="s">
        <v>220</v>
      </c>
      <c r="B41" s="4"/>
      <c r="C41" s="5" t="s">
        <v>221</v>
      </c>
      <c r="D41" s="5" t="s">
        <v>222</v>
      </c>
      <c r="E41" s="5" t="s">
        <v>114</v>
      </c>
      <c r="F41" s="5" t="s">
        <v>223</v>
      </c>
      <c r="G41" s="4"/>
      <c r="H41" s="4"/>
      <c r="I41" s="4"/>
      <c r="J41" s="4"/>
      <c r="K41" s="6">
        <v>45336.0</v>
      </c>
      <c r="L41" s="6">
        <v>45351.0</v>
      </c>
      <c r="M41" s="4"/>
    </row>
    <row r="42">
      <c r="A42" s="3" t="s">
        <v>224</v>
      </c>
      <c r="B42" s="3" t="s">
        <v>225</v>
      </c>
      <c r="C42" s="5" t="s">
        <v>226</v>
      </c>
      <c r="D42" s="5" t="s">
        <v>227</v>
      </c>
      <c r="E42" s="5" t="s">
        <v>98</v>
      </c>
      <c r="F42" s="5" t="s">
        <v>228</v>
      </c>
      <c r="G42" s="4"/>
      <c r="H42" s="4"/>
      <c r="I42" s="4"/>
      <c r="J42" s="4"/>
      <c r="K42" s="6">
        <v>45329.0</v>
      </c>
      <c r="L42" s="6">
        <v>45329.0</v>
      </c>
      <c r="M42" s="4"/>
    </row>
    <row r="43">
      <c r="A43" s="3" t="s">
        <v>229</v>
      </c>
      <c r="B43" s="4"/>
      <c r="C43" s="5" t="s">
        <v>230</v>
      </c>
      <c r="D43" s="5" t="s">
        <v>231</v>
      </c>
      <c r="E43" s="5" t="s">
        <v>232</v>
      </c>
      <c r="F43" s="4"/>
      <c r="G43" s="4"/>
      <c r="H43" s="5" t="s">
        <v>233</v>
      </c>
      <c r="I43" s="4"/>
      <c r="J43" s="4"/>
      <c r="K43" s="6">
        <v>45322.0</v>
      </c>
      <c r="L43" s="6">
        <v>45401.0</v>
      </c>
      <c r="M43" s="4"/>
    </row>
    <row r="44">
      <c r="A44" s="3" t="s">
        <v>234</v>
      </c>
      <c r="B44" s="3" t="s">
        <v>235</v>
      </c>
      <c r="C44" s="5" t="s">
        <v>236</v>
      </c>
      <c r="D44" s="5" t="s">
        <v>237</v>
      </c>
      <c r="E44" s="5" t="s">
        <v>238</v>
      </c>
      <c r="F44" s="4"/>
      <c r="G44" s="5" t="s">
        <v>239</v>
      </c>
      <c r="H44" s="5" t="s">
        <v>240</v>
      </c>
      <c r="I44" s="4"/>
      <c r="J44" s="4"/>
      <c r="K44" s="6">
        <v>45322.0</v>
      </c>
      <c r="L44" s="6">
        <v>45323.0</v>
      </c>
      <c r="M44" s="4"/>
    </row>
    <row r="45">
      <c r="A45" s="3" t="s">
        <v>241</v>
      </c>
      <c r="B45" s="4"/>
      <c r="C45" s="5" t="s">
        <v>242</v>
      </c>
      <c r="D45" s="5" t="s">
        <v>243</v>
      </c>
      <c r="E45" s="4"/>
      <c r="F45" s="4"/>
      <c r="G45" s="4"/>
      <c r="H45" s="4"/>
      <c r="I45" s="4"/>
      <c r="J45" s="4"/>
      <c r="K45" s="6">
        <v>45322.0</v>
      </c>
      <c r="L45" s="6">
        <v>45329.0</v>
      </c>
      <c r="M45" s="4"/>
    </row>
    <row r="46">
      <c r="A46" s="3" t="s">
        <v>244</v>
      </c>
      <c r="B46" s="3" t="s">
        <v>245</v>
      </c>
      <c r="C46" s="5" t="s">
        <v>246</v>
      </c>
      <c r="D46" s="5" t="s">
        <v>247</v>
      </c>
      <c r="E46" s="5" t="s">
        <v>29</v>
      </c>
      <c r="F46" s="5" t="s">
        <v>248</v>
      </c>
      <c r="G46" s="4"/>
      <c r="H46" s="5" t="s">
        <v>249</v>
      </c>
      <c r="I46" s="4"/>
      <c r="J46" s="4"/>
      <c r="K46" s="6">
        <v>45321.0</v>
      </c>
      <c r="L46" s="6">
        <v>45322.0</v>
      </c>
      <c r="M46" s="4"/>
    </row>
    <row r="47">
      <c r="A47" s="4"/>
      <c r="B47" s="5" t="s">
        <v>250</v>
      </c>
      <c r="C47" s="3" t="s">
        <v>251</v>
      </c>
      <c r="D47" s="4"/>
      <c r="E47" s="4"/>
      <c r="F47" s="4"/>
      <c r="G47" s="4"/>
      <c r="H47" s="4"/>
      <c r="I47" s="4"/>
      <c r="J47" s="4"/>
      <c r="K47" s="4"/>
      <c r="L47" s="4"/>
      <c r="M47" s="4"/>
    </row>
    <row r="48">
      <c r="A48" s="4"/>
      <c r="B48" s="4"/>
      <c r="C48" s="3" t="s">
        <v>252</v>
      </c>
      <c r="D48" s="4"/>
      <c r="E48" s="4"/>
      <c r="F48" s="4"/>
      <c r="G48" s="4"/>
      <c r="H48" s="4"/>
      <c r="I48" s="4"/>
      <c r="J48" s="4"/>
      <c r="K48" s="4"/>
      <c r="L48" s="4"/>
      <c r="M48" s="4"/>
    </row>
    <row r="49">
      <c r="A49" s="3" t="s">
        <v>253</v>
      </c>
      <c r="B49" s="4"/>
      <c r="C49" s="5" t="s">
        <v>254</v>
      </c>
      <c r="D49" s="5" t="s">
        <v>255</v>
      </c>
      <c r="E49" s="5" t="s">
        <v>15</v>
      </c>
      <c r="F49" s="4"/>
      <c r="G49" s="4"/>
      <c r="H49" s="4"/>
      <c r="I49" s="4"/>
      <c r="J49" s="4"/>
      <c r="K49" s="6">
        <v>45317.0</v>
      </c>
      <c r="L49" s="6">
        <v>45383.0</v>
      </c>
      <c r="M49" s="4"/>
    </row>
    <row r="50">
      <c r="A50" s="3" t="s">
        <v>256</v>
      </c>
      <c r="B50" s="3" t="s">
        <v>257</v>
      </c>
      <c r="C50" s="5" t="s">
        <v>258</v>
      </c>
      <c r="D50" s="5" t="s">
        <v>259</v>
      </c>
      <c r="E50" s="5" t="s">
        <v>102</v>
      </c>
      <c r="F50" s="5" t="s">
        <v>260</v>
      </c>
      <c r="G50" s="5" t="s">
        <v>261</v>
      </c>
      <c r="H50" s="4"/>
      <c r="I50" s="4"/>
      <c r="J50" s="4"/>
      <c r="K50" s="6">
        <v>45317.0</v>
      </c>
      <c r="L50" s="6">
        <v>45371.0</v>
      </c>
      <c r="M50" s="5" t="s">
        <v>262</v>
      </c>
    </row>
    <row r="51">
      <c r="A51" s="3" t="s">
        <v>263</v>
      </c>
      <c r="B51" s="3" t="s">
        <v>264</v>
      </c>
      <c r="C51" s="5" t="s">
        <v>265</v>
      </c>
      <c r="D51" s="5" t="s">
        <v>266</v>
      </c>
      <c r="E51" s="5" t="s">
        <v>102</v>
      </c>
      <c r="F51" s="5" t="s">
        <v>267</v>
      </c>
      <c r="G51" s="5" t="s">
        <v>268</v>
      </c>
      <c r="H51" s="5" t="s">
        <v>65</v>
      </c>
      <c r="I51" s="4"/>
      <c r="J51" s="4"/>
      <c r="K51" s="6">
        <v>45317.0</v>
      </c>
      <c r="L51" s="6">
        <v>45317.0</v>
      </c>
      <c r="M51" s="5" t="s">
        <v>269</v>
      </c>
    </row>
    <row r="52">
      <c r="A52" s="3" t="s">
        <v>270</v>
      </c>
      <c r="B52" s="3" t="s">
        <v>271</v>
      </c>
      <c r="C52" s="5" t="s">
        <v>272</v>
      </c>
      <c r="D52" s="5" t="s">
        <v>273</v>
      </c>
      <c r="E52" s="5" t="s">
        <v>98</v>
      </c>
      <c r="F52" s="4"/>
      <c r="G52" s="4"/>
      <c r="H52" s="4"/>
      <c r="I52" s="4"/>
      <c r="J52" s="4"/>
      <c r="K52" s="6">
        <v>45307.0</v>
      </c>
      <c r="L52" s="6">
        <v>45316.0</v>
      </c>
      <c r="M52" s="4"/>
    </row>
    <row r="53">
      <c r="A53" s="3" t="s">
        <v>274</v>
      </c>
      <c r="B53" s="3" t="s">
        <v>275</v>
      </c>
      <c r="C53" s="5" t="s">
        <v>276</v>
      </c>
      <c r="D53" s="5" t="s">
        <v>277</v>
      </c>
      <c r="E53" s="5" t="s">
        <v>278</v>
      </c>
      <c r="F53" s="5" t="s">
        <v>279</v>
      </c>
      <c r="G53" s="4"/>
      <c r="H53" s="4"/>
      <c r="I53" s="5" t="s">
        <v>280</v>
      </c>
      <c r="J53" s="4"/>
      <c r="K53" s="6">
        <v>45306.0</v>
      </c>
      <c r="L53" s="6">
        <v>45307.0</v>
      </c>
      <c r="M53" s="4"/>
    </row>
    <row r="54">
      <c r="A54" s="3" t="s">
        <v>281</v>
      </c>
      <c r="B54" s="4"/>
      <c r="C54" s="5" t="s">
        <v>282</v>
      </c>
      <c r="D54" s="5" t="s">
        <v>283</v>
      </c>
      <c r="E54" s="4"/>
      <c r="F54" s="4"/>
      <c r="G54" s="5" t="s">
        <v>284</v>
      </c>
      <c r="H54" s="5" t="s">
        <v>285</v>
      </c>
      <c r="I54" s="4"/>
      <c r="J54" s="4"/>
      <c r="K54" s="6">
        <v>45300.0</v>
      </c>
      <c r="L54" s="6">
        <v>45385.0</v>
      </c>
      <c r="M54" s="4"/>
    </row>
    <row r="55">
      <c r="A55" s="3" t="s">
        <v>286</v>
      </c>
      <c r="B55" s="3" t="s">
        <v>287</v>
      </c>
      <c r="C55" s="5" t="s">
        <v>288</v>
      </c>
      <c r="D55" s="5" t="s">
        <v>289</v>
      </c>
      <c r="E55" s="5" t="s">
        <v>290</v>
      </c>
      <c r="F55" s="5" t="s">
        <v>291</v>
      </c>
      <c r="G55" s="5" t="s">
        <v>292</v>
      </c>
      <c r="H55" s="4"/>
      <c r="I55" s="4"/>
      <c r="J55" s="4"/>
      <c r="K55" s="6">
        <v>45286.0</v>
      </c>
      <c r="L55" s="6">
        <v>45383.0</v>
      </c>
      <c r="M55" s="5" t="s">
        <v>293</v>
      </c>
    </row>
    <row r="56">
      <c r="A56" s="3" t="s">
        <v>294</v>
      </c>
      <c r="B56" s="5" t="s">
        <v>295</v>
      </c>
      <c r="C56" s="5" t="s">
        <v>296</v>
      </c>
      <c r="D56" s="5" t="s">
        <v>297</v>
      </c>
      <c r="E56" s="5" t="s">
        <v>298</v>
      </c>
      <c r="F56" s="5" t="s">
        <v>299</v>
      </c>
      <c r="G56" s="4"/>
      <c r="H56" s="4"/>
      <c r="I56" s="4"/>
      <c r="J56" s="4"/>
      <c r="K56" s="6">
        <v>45274.0</v>
      </c>
      <c r="L56" s="6">
        <v>45383.0</v>
      </c>
      <c r="M56" s="4"/>
    </row>
    <row r="57">
      <c r="A57" s="3" t="s">
        <v>300</v>
      </c>
      <c r="B57" s="3" t="s">
        <v>301</v>
      </c>
      <c r="C57" s="5" t="s">
        <v>302</v>
      </c>
      <c r="D57" s="5" t="s">
        <v>303</v>
      </c>
      <c r="E57" s="5" t="s">
        <v>98</v>
      </c>
      <c r="F57" s="5" t="s">
        <v>304</v>
      </c>
      <c r="G57" s="4"/>
      <c r="H57" s="5" t="s">
        <v>305</v>
      </c>
      <c r="I57" s="4"/>
      <c r="J57" s="4"/>
      <c r="K57" s="6">
        <v>45262.0</v>
      </c>
      <c r="L57" s="6">
        <v>45263.0</v>
      </c>
      <c r="M57" s="4"/>
    </row>
    <row r="58">
      <c r="A58" s="3" t="s">
        <v>306</v>
      </c>
      <c r="B58" s="3" t="s">
        <v>307</v>
      </c>
      <c r="C58" s="5" t="s">
        <v>308</v>
      </c>
      <c r="D58" s="5" t="s">
        <v>309</v>
      </c>
      <c r="E58" s="5" t="s">
        <v>102</v>
      </c>
      <c r="F58" s="5" t="s">
        <v>310</v>
      </c>
      <c r="G58" s="4"/>
      <c r="H58" s="5" t="s">
        <v>65</v>
      </c>
      <c r="I58" s="4"/>
      <c r="J58" s="5" t="s">
        <v>311</v>
      </c>
      <c r="K58" s="6">
        <v>45256.0</v>
      </c>
      <c r="L58" s="6">
        <v>45283.0</v>
      </c>
      <c r="M58" s="4"/>
    </row>
    <row r="59">
      <c r="A59" s="3" t="s">
        <v>312</v>
      </c>
      <c r="B59" s="4"/>
      <c r="C59" s="5" t="s">
        <v>313</v>
      </c>
      <c r="D59" s="5" t="s">
        <v>283</v>
      </c>
      <c r="E59" s="4"/>
      <c r="F59" s="4"/>
      <c r="G59" s="4"/>
      <c r="H59" s="4"/>
      <c r="I59" s="5" t="s">
        <v>314</v>
      </c>
      <c r="J59" s="4"/>
      <c r="K59" s="6">
        <v>45254.0</v>
      </c>
      <c r="L59" s="6">
        <v>45384.0</v>
      </c>
      <c r="M59" s="4"/>
    </row>
    <row r="60">
      <c r="A60" s="3" t="s">
        <v>315</v>
      </c>
      <c r="B60" s="4"/>
      <c r="C60" s="5" t="s">
        <v>316</v>
      </c>
      <c r="D60" s="5" t="s">
        <v>317</v>
      </c>
      <c r="E60" s="5" t="s">
        <v>318</v>
      </c>
      <c r="F60" s="5" t="s">
        <v>319</v>
      </c>
      <c r="G60" s="5" t="s">
        <v>284</v>
      </c>
      <c r="H60" s="4"/>
      <c r="I60" s="4"/>
      <c r="J60" s="4"/>
      <c r="K60" s="6">
        <v>45253.0</v>
      </c>
      <c r="L60" s="6">
        <v>45384.0</v>
      </c>
      <c r="M60" s="4"/>
    </row>
    <row r="61">
      <c r="A61" s="3" t="s">
        <v>320</v>
      </c>
      <c r="B61" s="3" t="s">
        <v>321</v>
      </c>
      <c r="C61" s="5" t="s">
        <v>322</v>
      </c>
      <c r="D61" s="5" t="s">
        <v>323</v>
      </c>
      <c r="E61" s="5" t="s">
        <v>324</v>
      </c>
      <c r="F61" s="5" t="s">
        <v>325</v>
      </c>
      <c r="G61" s="4"/>
      <c r="H61" s="5" t="s">
        <v>326</v>
      </c>
      <c r="I61" s="4"/>
      <c r="J61" s="4"/>
      <c r="K61" s="6">
        <v>45242.0</v>
      </c>
      <c r="L61" s="6">
        <v>45243.0</v>
      </c>
      <c r="M61" s="5" t="s">
        <v>327</v>
      </c>
    </row>
    <row r="62">
      <c r="A62" s="3" t="s">
        <v>328</v>
      </c>
      <c r="B62" s="3" t="s">
        <v>329</v>
      </c>
      <c r="C62" s="5" t="s">
        <v>330</v>
      </c>
      <c r="D62" s="5" t="s">
        <v>331</v>
      </c>
      <c r="E62" s="5" t="s">
        <v>332</v>
      </c>
      <c r="F62" s="5" t="s">
        <v>333</v>
      </c>
      <c r="G62" s="5" t="s">
        <v>334</v>
      </c>
      <c r="H62" s="5" t="s">
        <v>335</v>
      </c>
      <c r="I62" s="4"/>
      <c r="J62" s="4"/>
      <c r="K62" s="6">
        <v>45241.0</v>
      </c>
      <c r="L62" s="6">
        <v>45383.0</v>
      </c>
      <c r="M62" s="5" t="s">
        <v>262</v>
      </c>
    </row>
    <row r="63">
      <c r="A63" s="3" t="s">
        <v>336</v>
      </c>
      <c r="B63" s="3" t="s">
        <v>337</v>
      </c>
      <c r="C63" s="5" t="s">
        <v>338</v>
      </c>
      <c r="D63" s="5" t="s">
        <v>339</v>
      </c>
      <c r="E63" s="5" t="s">
        <v>102</v>
      </c>
      <c r="F63" s="5" t="s">
        <v>340</v>
      </c>
      <c r="G63" s="5" t="s">
        <v>341</v>
      </c>
      <c r="H63" s="4"/>
      <c r="I63" s="5" t="s">
        <v>342</v>
      </c>
      <c r="J63" s="4"/>
      <c r="K63" s="6">
        <v>45241.0</v>
      </c>
      <c r="L63" s="6">
        <v>45273.0</v>
      </c>
      <c r="M63" s="5" t="s">
        <v>343</v>
      </c>
    </row>
    <row r="64">
      <c r="A64" s="3" t="s">
        <v>344</v>
      </c>
      <c r="B64" s="4"/>
      <c r="C64" s="5" t="s">
        <v>345</v>
      </c>
      <c r="D64" s="5" t="s">
        <v>283</v>
      </c>
      <c r="E64" s="4"/>
      <c r="F64" s="4"/>
      <c r="G64" s="4"/>
      <c r="H64" s="4"/>
      <c r="I64" s="4"/>
      <c r="J64" s="4"/>
      <c r="K64" s="6">
        <v>45239.0</v>
      </c>
      <c r="L64" s="6">
        <v>45383.0</v>
      </c>
      <c r="M64" s="4"/>
    </row>
    <row r="65">
      <c r="A65" s="3" t="s">
        <v>346</v>
      </c>
      <c r="B65" s="3" t="s">
        <v>347</v>
      </c>
      <c r="C65" s="5" t="s">
        <v>348</v>
      </c>
      <c r="D65" s="5" t="s">
        <v>349</v>
      </c>
      <c r="E65" s="5" t="s">
        <v>98</v>
      </c>
      <c r="F65" s="5" t="s">
        <v>350</v>
      </c>
      <c r="G65" s="4"/>
      <c r="H65" s="4"/>
      <c r="I65" s="4"/>
      <c r="J65" s="4"/>
      <c r="K65" s="6">
        <v>45233.0</v>
      </c>
      <c r="L65" s="6">
        <v>45237.0</v>
      </c>
      <c r="M65" s="4"/>
    </row>
    <row r="66">
      <c r="A66" s="3" t="s">
        <v>351</v>
      </c>
      <c r="B66" s="3" t="s">
        <v>352</v>
      </c>
      <c r="C66" s="5" t="s">
        <v>353</v>
      </c>
      <c r="D66" s="5" t="s">
        <v>354</v>
      </c>
      <c r="E66" s="5" t="s">
        <v>355</v>
      </c>
      <c r="F66" s="4"/>
      <c r="G66" s="4"/>
      <c r="H66" s="4"/>
      <c r="I66" s="4"/>
      <c r="J66" s="4"/>
      <c r="K66" s="6">
        <v>45229.0</v>
      </c>
      <c r="L66" s="6">
        <v>45229.0</v>
      </c>
      <c r="M66" s="4"/>
    </row>
    <row r="67">
      <c r="A67" s="3" t="s">
        <v>356</v>
      </c>
      <c r="B67" s="3" t="s">
        <v>357</v>
      </c>
      <c r="C67" s="5" t="s">
        <v>358</v>
      </c>
      <c r="D67" s="5" t="s">
        <v>359</v>
      </c>
      <c r="E67" s="5" t="s">
        <v>29</v>
      </c>
      <c r="F67" s="5" t="s">
        <v>360</v>
      </c>
      <c r="G67" s="4"/>
      <c r="H67" s="4"/>
      <c r="I67" s="4"/>
      <c r="J67" s="4"/>
      <c r="K67" s="6">
        <v>45227.0</v>
      </c>
      <c r="L67" s="6">
        <v>45228.0</v>
      </c>
      <c r="M67" s="4"/>
    </row>
    <row r="68">
      <c r="A68" s="3" t="s">
        <v>361</v>
      </c>
      <c r="B68" s="3" t="s">
        <v>362</v>
      </c>
      <c r="C68" s="5" t="s">
        <v>363</v>
      </c>
      <c r="D68" s="5" t="s">
        <v>364</v>
      </c>
      <c r="E68" s="5" t="s">
        <v>29</v>
      </c>
      <c r="F68" s="5" t="s">
        <v>360</v>
      </c>
      <c r="G68" s="4"/>
      <c r="H68" s="4"/>
      <c r="I68" s="4"/>
      <c r="J68" s="4"/>
      <c r="K68" s="6">
        <v>45227.0</v>
      </c>
      <c r="L68" s="6">
        <v>45228.0</v>
      </c>
      <c r="M68" s="4"/>
    </row>
    <row r="69">
      <c r="A69" s="3" t="s">
        <v>365</v>
      </c>
      <c r="B69" s="4"/>
      <c r="C69" s="5" t="s">
        <v>366</v>
      </c>
      <c r="D69" s="5" t="s">
        <v>367</v>
      </c>
      <c r="E69" s="5" t="s">
        <v>368</v>
      </c>
      <c r="F69" s="4"/>
      <c r="G69" s="4"/>
      <c r="H69" s="4"/>
      <c r="I69" s="4"/>
      <c r="J69" s="4"/>
      <c r="K69" s="6">
        <v>45226.0</v>
      </c>
      <c r="L69" s="6">
        <v>45383.0</v>
      </c>
      <c r="M69" s="4"/>
    </row>
    <row r="70">
      <c r="A70" s="3" t="s">
        <v>369</v>
      </c>
      <c r="B70" s="3" t="s">
        <v>370</v>
      </c>
      <c r="C70" s="5" t="s">
        <v>371</v>
      </c>
      <c r="D70" s="5" t="s">
        <v>372</v>
      </c>
      <c r="E70" s="5" t="s">
        <v>22</v>
      </c>
      <c r="F70" s="5" t="s">
        <v>50</v>
      </c>
      <c r="G70" s="4"/>
      <c r="H70" s="5" t="s">
        <v>373</v>
      </c>
      <c r="I70" s="4"/>
      <c r="J70" s="4"/>
      <c r="K70" s="6">
        <v>45226.0</v>
      </c>
      <c r="L70" s="6">
        <v>45239.0</v>
      </c>
      <c r="M70" s="4"/>
    </row>
    <row r="71">
      <c r="A71" s="4"/>
      <c r="B71" s="5" t="s">
        <v>92</v>
      </c>
      <c r="C71" s="3" t="s">
        <v>374</v>
      </c>
      <c r="D71" s="4"/>
      <c r="E71" s="4"/>
      <c r="F71" s="4"/>
      <c r="G71" s="4"/>
      <c r="H71" s="4"/>
      <c r="I71" s="4"/>
      <c r="J71" s="4"/>
      <c r="K71" s="4"/>
      <c r="L71" s="4"/>
      <c r="M71" s="4"/>
    </row>
    <row r="72">
      <c r="A72" s="3" t="s">
        <v>375</v>
      </c>
      <c r="B72" s="3" t="s">
        <v>376</v>
      </c>
      <c r="C72" s="5" t="s">
        <v>377</v>
      </c>
      <c r="D72" s="5" t="s">
        <v>378</v>
      </c>
      <c r="E72" s="5" t="s">
        <v>379</v>
      </c>
      <c r="F72" s="5" t="s">
        <v>380</v>
      </c>
      <c r="G72" s="4"/>
      <c r="H72" s="4"/>
      <c r="I72" s="4"/>
      <c r="J72" s="4"/>
      <c r="K72" s="6">
        <v>45226.0</v>
      </c>
      <c r="L72" s="6">
        <v>45240.0</v>
      </c>
      <c r="M72" s="4"/>
    </row>
    <row r="73">
      <c r="A73" s="3" t="s">
        <v>381</v>
      </c>
      <c r="B73" s="4"/>
      <c r="C73" s="5" t="s">
        <v>382</v>
      </c>
      <c r="D73" s="5" t="s">
        <v>383</v>
      </c>
      <c r="E73" s="5" t="s">
        <v>29</v>
      </c>
      <c r="F73" s="5" t="s">
        <v>223</v>
      </c>
      <c r="G73" s="4"/>
      <c r="H73" s="5" t="s">
        <v>384</v>
      </c>
      <c r="I73" s="4"/>
      <c r="J73" s="4"/>
      <c r="K73" s="6">
        <v>45215.0</v>
      </c>
      <c r="L73" s="6">
        <v>45244.0</v>
      </c>
      <c r="M73" s="4"/>
    </row>
    <row r="74">
      <c r="A74" s="3" t="s">
        <v>385</v>
      </c>
      <c r="B74" s="4"/>
      <c r="C74" s="5" t="s">
        <v>386</v>
      </c>
      <c r="D74" s="5" t="s">
        <v>283</v>
      </c>
      <c r="E74" s="4"/>
      <c r="F74" s="4"/>
      <c r="G74" s="4"/>
      <c r="H74" s="5" t="s">
        <v>387</v>
      </c>
      <c r="I74" s="5" t="s">
        <v>388</v>
      </c>
      <c r="J74" s="4"/>
      <c r="K74" s="6">
        <v>45225.0</v>
      </c>
      <c r="L74" s="6">
        <v>45383.0</v>
      </c>
      <c r="M74" s="4"/>
    </row>
    <row r="75">
      <c r="A75" s="3" t="s">
        <v>389</v>
      </c>
      <c r="B75" s="3" t="s">
        <v>390</v>
      </c>
      <c r="C75" s="5" t="s">
        <v>391</v>
      </c>
      <c r="D75" s="5" t="s">
        <v>392</v>
      </c>
      <c r="E75" s="5" t="s">
        <v>22</v>
      </c>
      <c r="F75" s="5" t="s">
        <v>393</v>
      </c>
      <c r="G75" s="4"/>
      <c r="H75" s="4"/>
      <c r="I75" s="5" t="s">
        <v>31</v>
      </c>
      <c r="J75" s="4"/>
      <c r="K75" s="6">
        <v>45225.0</v>
      </c>
      <c r="L75" s="6">
        <v>45232.0</v>
      </c>
      <c r="M75" s="5" t="s">
        <v>394</v>
      </c>
    </row>
    <row r="76">
      <c r="A76" s="3" t="s">
        <v>395</v>
      </c>
      <c r="B76" s="4"/>
      <c r="C76" s="5" t="s">
        <v>396</v>
      </c>
      <c r="D76" s="5" t="s">
        <v>397</v>
      </c>
      <c r="E76" s="5" t="s">
        <v>318</v>
      </c>
      <c r="F76" s="5" t="s">
        <v>398</v>
      </c>
      <c r="G76" s="4"/>
      <c r="H76" s="4"/>
      <c r="I76" s="4"/>
      <c r="J76" s="4"/>
      <c r="K76" s="6">
        <v>45225.0</v>
      </c>
      <c r="L76" s="6">
        <v>45383.0</v>
      </c>
      <c r="M76" s="4"/>
    </row>
    <row r="77">
      <c r="A77" s="3" t="s">
        <v>399</v>
      </c>
      <c r="B77" s="4"/>
      <c r="C77" s="5" t="s">
        <v>400</v>
      </c>
      <c r="D77" s="5" t="s">
        <v>401</v>
      </c>
      <c r="E77" s="5" t="s">
        <v>15</v>
      </c>
      <c r="F77" s="4"/>
      <c r="G77" s="4"/>
      <c r="H77" s="4"/>
      <c r="I77" s="4"/>
      <c r="J77" s="4"/>
      <c r="K77" s="6">
        <v>45225.0</v>
      </c>
      <c r="L77" s="6">
        <v>45383.0</v>
      </c>
      <c r="M77" s="4"/>
    </row>
    <row r="78">
      <c r="A78" s="3" t="s">
        <v>402</v>
      </c>
      <c r="B78" s="4"/>
      <c r="C78" s="5" t="s">
        <v>403</v>
      </c>
      <c r="D78" s="5" t="s">
        <v>404</v>
      </c>
      <c r="E78" s="5" t="s">
        <v>22</v>
      </c>
      <c r="F78" s="5" t="s">
        <v>405</v>
      </c>
      <c r="G78" s="4"/>
      <c r="H78" s="5" t="s">
        <v>406</v>
      </c>
      <c r="I78" s="4"/>
      <c r="J78" s="4"/>
      <c r="K78" s="6">
        <v>45225.0</v>
      </c>
      <c r="L78" s="6">
        <v>45383.0</v>
      </c>
      <c r="M78" s="5" t="s">
        <v>407</v>
      </c>
    </row>
    <row r="79">
      <c r="A79" s="3" t="s">
        <v>408</v>
      </c>
      <c r="B79" s="3" t="s">
        <v>409</v>
      </c>
      <c r="C79" s="5" t="s">
        <v>410</v>
      </c>
      <c r="D79" s="5" t="s">
        <v>411</v>
      </c>
      <c r="E79" s="5" t="s">
        <v>29</v>
      </c>
      <c r="F79" s="5" t="s">
        <v>412</v>
      </c>
      <c r="G79" s="4"/>
      <c r="H79" s="4"/>
      <c r="I79" s="4"/>
      <c r="J79" s="4"/>
      <c r="K79" s="6">
        <v>45225.0</v>
      </c>
      <c r="L79" s="6">
        <v>45226.0</v>
      </c>
      <c r="M79" s="4"/>
    </row>
    <row r="80">
      <c r="A80" s="3" t="s">
        <v>413</v>
      </c>
      <c r="B80" s="4"/>
      <c r="C80" s="5" t="s">
        <v>414</v>
      </c>
      <c r="D80" s="5" t="s">
        <v>283</v>
      </c>
      <c r="E80" s="4"/>
      <c r="F80" s="4"/>
      <c r="G80" s="4"/>
      <c r="H80" s="4"/>
      <c r="I80" s="4"/>
      <c r="J80" s="4"/>
      <c r="K80" s="6">
        <v>45225.0</v>
      </c>
      <c r="L80" s="6">
        <v>45383.0</v>
      </c>
      <c r="M80" s="4"/>
    </row>
    <row r="81">
      <c r="A81" s="3" t="s">
        <v>415</v>
      </c>
      <c r="B81" s="4"/>
      <c r="C81" s="5" t="s">
        <v>416</v>
      </c>
      <c r="D81" s="5" t="s">
        <v>283</v>
      </c>
      <c r="E81" s="4"/>
      <c r="F81" s="4"/>
      <c r="G81" s="5" t="s">
        <v>417</v>
      </c>
      <c r="H81" s="4"/>
      <c r="I81" s="4"/>
      <c r="J81" s="4"/>
      <c r="K81" s="6">
        <v>45224.0</v>
      </c>
      <c r="L81" s="6">
        <v>45383.0</v>
      </c>
      <c r="M81" s="4"/>
    </row>
    <row r="82">
      <c r="A82" s="3" t="s">
        <v>418</v>
      </c>
      <c r="B82" s="4"/>
      <c r="C82" s="5" t="s">
        <v>419</v>
      </c>
      <c r="D82" s="5" t="s">
        <v>420</v>
      </c>
      <c r="E82" s="5" t="s">
        <v>15</v>
      </c>
      <c r="F82" s="4"/>
      <c r="G82" s="4"/>
      <c r="H82" s="4"/>
      <c r="I82" s="4"/>
      <c r="J82" s="4"/>
      <c r="K82" s="6">
        <v>45224.0</v>
      </c>
      <c r="L82" s="6">
        <v>45383.0</v>
      </c>
      <c r="M82" s="4"/>
    </row>
    <row r="83">
      <c r="A83" s="3" t="s">
        <v>421</v>
      </c>
      <c r="B83" s="4"/>
      <c r="C83" s="5" t="s">
        <v>422</v>
      </c>
      <c r="D83" s="5" t="s">
        <v>423</v>
      </c>
      <c r="E83" s="4"/>
      <c r="F83" s="4"/>
      <c r="G83" s="4"/>
      <c r="H83" s="4"/>
      <c r="I83" s="4"/>
      <c r="J83" s="4"/>
      <c r="K83" s="6">
        <v>45224.0</v>
      </c>
      <c r="L83" s="6">
        <v>45225.0</v>
      </c>
      <c r="M83" s="5" t="s">
        <v>424</v>
      </c>
    </row>
    <row r="84">
      <c r="A84" s="3" t="s">
        <v>425</v>
      </c>
      <c r="B84" s="4"/>
      <c r="C84" s="5" t="s">
        <v>426</v>
      </c>
      <c r="D84" s="5" t="s">
        <v>427</v>
      </c>
      <c r="E84" s="5" t="s">
        <v>29</v>
      </c>
      <c r="F84" s="4"/>
      <c r="G84" s="4"/>
      <c r="H84" s="4"/>
      <c r="I84" s="5" t="s">
        <v>428</v>
      </c>
      <c r="J84" s="4"/>
      <c r="K84" s="6">
        <v>45224.0</v>
      </c>
      <c r="L84" s="6">
        <v>45383.0</v>
      </c>
      <c r="M84" s="4"/>
    </row>
    <row r="85">
      <c r="A85" s="4"/>
      <c r="B85" s="5" t="s">
        <v>92</v>
      </c>
      <c r="C85" s="3" t="s">
        <v>429</v>
      </c>
      <c r="D85" s="4"/>
      <c r="E85" s="4"/>
      <c r="F85" s="4"/>
      <c r="G85" s="4"/>
      <c r="H85" s="4"/>
      <c r="I85" s="4"/>
      <c r="J85" s="4"/>
      <c r="K85" s="4"/>
      <c r="L85" s="4"/>
      <c r="M85" s="4"/>
    </row>
    <row r="86">
      <c r="A86" s="3" t="s">
        <v>430</v>
      </c>
      <c r="B86" s="3" t="s">
        <v>431</v>
      </c>
      <c r="C86" s="5" t="s">
        <v>432</v>
      </c>
      <c r="D86" s="5" t="s">
        <v>433</v>
      </c>
      <c r="E86" s="5" t="s">
        <v>434</v>
      </c>
      <c r="F86" s="4"/>
      <c r="G86" s="4"/>
      <c r="H86" s="4"/>
      <c r="I86" s="4"/>
      <c r="J86" s="4"/>
      <c r="K86" s="6">
        <v>45224.0</v>
      </c>
      <c r="L86" s="6">
        <v>45383.0</v>
      </c>
      <c r="M86" s="4"/>
    </row>
    <row r="87">
      <c r="A87" s="3" t="s">
        <v>435</v>
      </c>
      <c r="B87" s="4"/>
      <c r="C87" s="5" t="s">
        <v>436</v>
      </c>
      <c r="D87" s="5" t="s">
        <v>437</v>
      </c>
      <c r="E87" s="5" t="s">
        <v>438</v>
      </c>
      <c r="F87" s="4"/>
      <c r="G87" s="4"/>
      <c r="H87" s="4"/>
      <c r="I87" s="4"/>
      <c r="J87" s="4"/>
      <c r="K87" s="6">
        <v>45224.0</v>
      </c>
      <c r="L87" s="6">
        <v>45383.0</v>
      </c>
      <c r="M87" s="4"/>
    </row>
    <row r="88">
      <c r="A88" s="3" t="s">
        <v>439</v>
      </c>
      <c r="B88" s="3" t="s">
        <v>440</v>
      </c>
      <c r="C88" s="5" t="s">
        <v>441</v>
      </c>
      <c r="D88" s="5" t="s">
        <v>442</v>
      </c>
      <c r="E88" s="5" t="s">
        <v>443</v>
      </c>
      <c r="F88" s="5" t="s">
        <v>444</v>
      </c>
      <c r="G88" s="5" t="s">
        <v>445</v>
      </c>
      <c r="H88" s="5" t="s">
        <v>446</v>
      </c>
      <c r="I88" s="4"/>
      <c r="J88" s="4"/>
      <c r="K88" s="6">
        <v>45223.0</v>
      </c>
      <c r="L88" s="6">
        <v>45227.0</v>
      </c>
      <c r="M88" s="5" t="s">
        <v>447</v>
      </c>
    </row>
    <row r="89">
      <c r="A89" s="3" t="s">
        <v>448</v>
      </c>
      <c r="B89" s="4"/>
      <c r="C89" s="5" t="s">
        <v>449</v>
      </c>
      <c r="D89" s="5" t="s">
        <v>450</v>
      </c>
      <c r="E89" s="5" t="s">
        <v>451</v>
      </c>
      <c r="F89" s="4"/>
      <c r="G89" s="4"/>
      <c r="H89" s="4"/>
      <c r="I89" s="4"/>
      <c r="J89" s="6">
        <v>45108.0</v>
      </c>
      <c r="K89" s="6">
        <v>45111.0</v>
      </c>
      <c r="L89" s="4"/>
    </row>
    <row r="90">
      <c r="A90" s="3" t="s">
        <v>452</v>
      </c>
      <c r="B90" s="3" t="s">
        <v>453</v>
      </c>
      <c r="C90" s="5" t="s">
        <v>454</v>
      </c>
      <c r="D90" s="5" t="s">
        <v>455</v>
      </c>
      <c r="E90" s="5" t="s">
        <v>324</v>
      </c>
      <c r="F90" s="5" t="s">
        <v>456</v>
      </c>
      <c r="G90" s="4"/>
      <c r="H90" s="4"/>
      <c r="I90" s="4"/>
      <c r="J90" s="6">
        <v>45097.0</v>
      </c>
      <c r="K90" s="6">
        <v>45102.0</v>
      </c>
      <c r="L90" s="4"/>
    </row>
    <row r="91">
      <c r="A91" s="3" t="s">
        <v>457</v>
      </c>
      <c r="B91" s="3" t="s">
        <v>458</v>
      </c>
      <c r="C91" s="5" t="s">
        <v>459</v>
      </c>
      <c r="D91" s="5" t="s">
        <v>460</v>
      </c>
      <c r="E91" s="5" t="s">
        <v>29</v>
      </c>
      <c r="F91" s="5" t="s">
        <v>461</v>
      </c>
      <c r="G91" s="4"/>
      <c r="H91" s="4"/>
      <c r="I91" s="4"/>
      <c r="J91" s="6">
        <v>45092.0</v>
      </c>
      <c r="K91" s="6">
        <v>45092.0</v>
      </c>
      <c r="L91" s="4"/>
    </row>
    <row r="92">
      <c r="A92" s="3" t="s">
        <v>462</v>
      </c>
      <c r="B92" s="3" t="s">
        <v>463</v>
      </c>
      <c r="C92" s="5" t="s">
        <v>464</v>
      </c>
      <c r="D92" s="5" t="s">
        <v>465</v>
      </c>
      <c r="E92" s="5" t="s">
        <v>22</v>
      </c>
      <c r="F92" s="5" t="s">
        <v>466</v>
      </c>
      <c r="G92" s="4"/>
      <c r="H92" s="5" t="s">
        <v>80</v>
      </c>
      <c r="I92" s="5" t="s">
        <v>81</v>
      </c>
      <c r="J92" s="6">
        <v>45090.0</v>
      </c>
      <c r="K92" s="6">
        <v>45091.0</v>
      </c>
      <c r="L92" s="4"/>
    </row>
    <row r="93">
      <c r="A93" s="3" t="s">
        <v>467</v>
      </c>
      <c r="B93" s="3" t="s">
        <v>468</v>
      </c>
      <c r="C93" s="5" t="s">
        <v>469</v>
      </c>
      <c r="D93" s="5" t="s">
        <v>470</v>
      </c>
      <c r="E93" s="5" t="s">
        <v>29</v>
      </c>
      <c r="F93" s="5" t="s">
        <v>471</v>
      </c>
      <c r="G93" s="4"/>
      <c r="H93" s="4"/>
      <c r="I93" s="4"/>
      <c r="J93" s="6">
        <v>45087.0</v>
      </c>
      <c r="K93" s="6">
        <v>45088.0</v>
      </c>
      <c r="L93" s="4"/>
    </row>
    <row r="94">
      <c r="A94" s="3" t="s">
        <v>472</v>
      </c>
      <c r="B94" s="3" t="s">
        <v>473</v>
      </c>
      <c r="C94" s="5" t="s">
        <v>474</v>
      </c>
      <c r="D94" s="5" t="s">
        <v>475</v>
      </c>
      <c r="E94" s="5" t="s">
        <v>29</v>
      </c>
      <c r="F94" s="5" t="s">
        <v>476</v>
      </c>
      <c r="G94" s="4"/>
      <c r="H94" s="4"/>
      <c r="I94" s="4"/>
      <c r="J94" s="6">
        <v>45085.0</v>
      </c>
      <c r="K94" s="6">
        <v>45090.0</v>
      </c>
      <c r="L94" s="4"/>
    </row>
    <row r="95">
      <c r="A95" s="4"/>
      <c r="B95" s="5" t="s">
        <v>250</v>
      </c>
      <c r="C95" s="3" t="s">
        <v>477</v>
      </c>
      <c r="D95" s="4"/>
      <c r="E95" s="4"/>
      <c r="F95" s="4"/>
      <c r="G95" s="4"/>
      <c r="H95" s="4"/>
      <c r="I95" s="4"/>
      <c r="J95" s="4"/>
      <c r="K95" s="4"/>
      <c r="L95" s="4"/>
    </row>
    <row r="96">
      <c r="A96" s="4"/>
      <c r="B96" s="4"/>
      <c r="C96" s="3" t="s">
        <v>478</v>
      </c>
      <c r="D96" s="4"/>
      <c r="E96" s="4"/>
      <c r="F96" s="4"/>
      <c r="G96" s="4"/>
      <c r="H96" s="4"/>
      <c r="I96" s="4"/>
      <c r="J96" s="4"/>
      <c r="K96" s="4"/>
      <c r="L96" s="4"/>
    </row>
    <row r="97">
      <c r="A97" s="3" t="s">
        <v>478</v>
      </c>
      <c r="B97" s="3" t="s">
        <v>479</v>
      </c>
      <c r="C97" s="5" t="s">
        <v>480</v>
      </c>
      <c r="D97" s="5" t="s">
        <v>481</v>
      </c>
      <c r="E97" s="5" t="s">
        <v>482</v>
      </c>
      <c r="F97" s="5" t="s">
        <v>483</v>
      </c>
      <c r="G97" s="4"/>
      <c r="H97" s="4"/>
      <c r="I97" s="4"/>
      <c r="J97" s="6">
        <v>45083.0</v>
      </c>
      <c r="K97" s="6">
        <v>45090.0</v>
      </c>
      <c r="L97" s="4"/>
    </row>
    <row r="98">
      <c r="A98" s="4"/>
      <c r="B98" s="5" t="s">
        <v>92</v>
      </c>
      <c r="C98" s="3" t="s">
        <v>477</v>
      </c>
      <c r="D98" s="4"/>
      <c r="E98" s="4"/>
      <c r="F98" s="4"/>
      <c r="G98" s="4"/>
      <c r="H98" s="4"/>
      <c r="I98" s="4"/>
      <c r="J98" s="4"/>
      <c r="K98" s="4"/>
      <c r="L98" s="4"/>
    </row>
    <row r="99">
      <c r="A99" s="3" t="s">
        <v>484</v>
      </c>
      <c r="B99" s="3" t="s">
        <v>485</v>
      </c>
      <c r="C99" s="5" t="s">
        <v>486</v>
      </c>
      <c r="D99" s="5" t="s">
        <v>487</v>
      </c>
      <c r="E99" s="5" t="s">
        <v>29</v>
      </c>
      <c r="F99" s="5" t="s">
        <v>488</v>
      </c>
      <c r="G99" s="4"/>
      <c r="H99" s="4"/>
      <c r="I99" s="4"/>
      <c r="J99" s="6">
        <v>45083.0</v>
      </c>
      <c r="K99" s="6">
        <v>45087.0</v>
      </c>
      <c r="L99" s="4"/>
    </row>
    <row r="100">
      <c r="A100" s="3" t="s">
        <v>489</v>
      </c>
      <c r="B100" s="3" t="s">
        <v>490</v>
      </c>
      <c r="C100" s="5" t="s">
        <v>491</v>
      </c>
      <c r="D100" s="5" t="s">
        <v>492</v>
      </c>
      <c r="E100" s="5" t="s">
        <v>493</v>
      </c>
      <c r="F100" s="5" t="s">
        <v>494</v>
      </c>
      <c r="G100" s="4"/>
      <c r="H100" s="4"/>
      <c r="I100" s="4"/>
      <c r="J100" s="6">
        <v>45081.0</v>
      </c>
      <c r="K100" s="6">
        <v>45084.0</v>
      </c>
      <c r="L100" s="4"/>
    </row>
    <row r="101">
      <c r="A101" s="3" t="s">
        <v>477</v>
      </c>
      <c r="B101" s="3" t="s">
        <v>479</v>
      </c>
      <c r="C101" s="5" t="s">
        <v>495</v>
      </c>
      <c r="D101" s="5" t="s">
        <v>496</v>
      </c>
      <c r="E101" s="5" t="s">
        <v>102</v>
      </c>
      <c r="F101" s="5" t="s">
        <v>497</v>
      </c>
      <c r="G101" s="4"/>
      <c r="H101" s="4"/>
      <c r="I101" s="4"/>
      <c r="J101" s="7">
        <v>45077.0</v>
      </c>
      <c r="K101" s="6">
        <v>45090.0</v>
      </c>
      <c r="L101" s="4"/>
    </row>
    <row r="102">
      <c r="A102" s="4"/>
      <c r="B102" s="5" t="s">
        <v>92</v>
      </c>
      <c r="C102" s="3" t="s">
        <v>498</v>
      </c>
      <c r="D102" s="4"/>
      <c r="E102" s="4"/>
      <c r="F102" s="4"/>
      <c r="G102" s="4"/>
      <c r="H102" s="4"/>
      <c r="I102" s="4"/>
      <c r="J102" s="4"/>
      <c r="K102" s="4"/>
      <c r="L102" s="4"/>
    </row>
    <row r="103">
      <c r="A103" s="3" t="s">
        <v>499</v>
      </c>
      <c r="B103" s="3" t="s">
        <v>500</v>
      </c>
      <c r="C103" s="5" t="s">
        <v>501</v>
      </c>
      <c r="D103" s="5" t="s">
        <v>502</v>
      </c>
      <c r="E103" s="5" t="s">
        <v>102</v>
      </c>
      <c r="F103" s="5" t="s">
        <v>503</v>
      </c>
      <c r="G103" s="4"/>
      <c r="H103" s="4"/>
      <c r="I103" s="4"/>
      <c r="J103" s="7">
        <v>45075.0</v>
      </c>
      <c r="K103" s="6">
        <v>45088.0</v>
      </c>
      <c r="L103" s="4"/>
    </row>
    <row r="104">
      <c r="A104" s="3" t="s">
        <v>504</v>
      </c>
      <c r="B104" s="5" t="s">
        <v>505</v>
      </c>
      <c r="C104" s="5" t="s">
        <v>506</v>
      </c>
      <c r="D104" s="5" t="s">
        <v>507</v>
      </c>
      <c r="E104" s="5" t="s">
        <v>508</v>
      </c>
      <c r="F104" s="5" t="s">
        <v>509</v>
      </c>
      <c r="G104" s="4"/>
      <c r="H104" s="4"/>
      <c r="I104" s="4"/>
      <c r="J104" s="7">
        <v>45072.0</v>
      </c>
      <c r="K104" s="6">
        <v>45086.0</v>
      </c>
      <c r="L104" s="5" t="s">
        <v>510</v>
      </c>
    </row>
    <row r="105">
      <c r="A105" s="4"/>
      <c r="B105" s="5" t="s">
        <v>250</v>
      </c>
      <c r="C105" s="3" t="s">
        <v>511</v>
      </c>
      <c r="D105" s="4"/>
      <c r="E105" s="4"/>
      <c r="F105" s="4"/>
      <c r="G105" s="4"/>
      <c r="H105" s="4"/>
      <c r="I105" s="4"/>
      <c r="J105" s="4"/>
      <c r="K105" s="4"/>
      <c r="L105" s="4"/>
    </row>
    <row r="106">
      <c r="A106" s="4"/>
      <c r="B106" s="4"/>
      <c r="C106" s="3" t="s">
        <v>512</v>
      </c>
      <c r="D106" s="4"/>
      <c r="E106" s="4"/>
      <c r="F106" s="4"/>
      <c r="G106" s="4"/>
      <c r="H106" s="4"/>
      <c r="I106" s="4"/>
      <c r="J106" s="4"/>
      <c r="K106" s="4"/>
      <c r="L106" s="4"/>
    </row>
    <row r="107">
      <c r="A107" s="3" t="s">
        <v>513</v>
      </c>
      <c r="B107" s="3" t="s">
        <v>514</v>
      </c>
      <c r="C107" s="5" t="s">
        <v>515</v>
      </c>
      <c r="D107" s="5" t="s">
        <v>516</v>
      </c>
      <c r="E107" s="5" t="s">
        <v>102</v>
      </c>
      <c r="F107" s="5" t="s">
        <v>517</v>
      </c>
      <c r="G107" s="4"/>
      <c r="H107" s="4"/>
      <c r="I107" s="4"/>
      <c r="J107" s="7">
        <v>45066.0</v>
      </c>
      <c r="K107" s="6">
        <v>45095.0</v>
      </c>
      <c r="L107" s="5" t="s">
        <v>518</v>
      </c>
    </row>
    <row r="108">
      <c r="A108" s="4"/>
      <c r="B108" s="5" t="s">
        <v>92</v>
      </c>
      <c r="C108" s="3" t="s">
        <v>519</v>
      </c>
      <c r="D108" s="4"/>
      <c r="E108" s="4"/>
      <c r="F108" s="4"/>
      <c r="G108" s="4"/>
      <c r="H108" s="4"/>
      <c r="I108" s="4"/>
      <c r="J108" s="4"/>
      <c r="K108" s="4"/>
      <c r="L108" s="4"/>
    </row>
    <row r="109">
      <c r="A109" s="3" t="s">
        <v>520</v>
      </c>
      <c r="B109" s="3" t="s">
        <v>521</v>
      </c>
      <c r="C109" s="5" t="s">
        <v>522</v>
      </c>
      <c r="D109" s="5" t="s">
        <v>523</v>
      </c>
      <c r="E109" s="5" t="s">
        <v>29</v>
      </c>
      <c r="F109" s="4"/>
      <c r="G109" s="4"/>
      <c r="H109" s="4"/>
      <c r="I109" s="4"/>
      <c r="J109" s="7">
        <v>45059.0</v>
      </c>
      <c r="K109" s="7">
        <v>45059.0</v>
      </c>
      <c r="L109" s="4"/>
    </row>
    <row r="110">
      <c r="A110" s="3" t="s">
        <v>524</v>
      </c>
      <c r="B110" s="3" t="s">
        <v>525</v>
      </c>
      <c r="C110" s="5" t="s">
        <v>526</v>
      </c>
      <c r="D110" s="5" t="s">
        <v>527</v>
      </c>
      <c r="E110" s="5" t="s">
        <v>29</v>
      </c>
      <c r="F110" s="5" t="s">
        <v>528</v>
      </c>
      <c r="G110" s="4"/>
      <c r="H110" s="4"/>
      <c r="I110" s="4"/>
      <c r="J110" s="7">
        <v>45058.0</v>
      </c>
      <c r="K110" s="7">
        <v>45060.0</v>
      </c>
      <c r="L110" s="4"/>
    </row>
    <row r="111">
      <c r="A111" s="3" t="s">
        <v>529</v>
      </c>
      <c r="B111" s="3" t="s">
        <v>530</v>
      </c>
      <c r="C111" s="5" t="s">
        <v>531</v>
      </c>
      <c r="D111" s="5" t="s">
        <v>532</v>
      </c>
      <c r="E111" s="5" t="s">
        <v>29</v>
      </c>
      <c r="F111" s="5" t="s">
        <v>533</v>
      </c>
      <c r="G111" s="4"/>
      <c r="H111" s="4"/>
      <c r="I111" s="4"/>
      <c r="J111" s="7">
        <v>45058.0</v>
      </c>
      <c r="K111" s="7">
        <v>45059.0</v>
      </c>
      <c r="L111" s="4"/>
    </row>
    <row r="112">
      <c r="A112" s="3" t="s">
        <v>534</v>
      </c>
      <c r="B112" s="3" t="s">
        <v>535</v>
      </c>
      <c r="C112" s="5" t="s">
        <v>536</v>
      </c>
      <c r="D112" s="5" t="s">
        <v>537</v>
      </c>
      <c r="E112" s="5" t="s">
        <v>29</v>
      </c>
      <c r="F112" s="5" t="s">
        <v>538</v>
      </c>
      <c r="G112" s="4"/>
      <c r="H112" s="4"/>
      <c r="I112" s="4"/>
      <c r="J112" s="7">
        <v>45057.0</v>
      </c>
      <c r="K112" s="7">
        <v>45061.0</v>
      </c>
      <c r="L112" s="4"/>
    </row>
    <row r="113">
      <c r="A113" s="3" t="s">
        <v>539</v>
      </c>
      <c r="B113" s="3" t="s">
        <v>540</v>
      </c>
      <c r="C113" s="5" t="s">
        <v>541</v>
      </c>
      <c r="D113" s="5" t="s">
        <v>542</v>
      </c>
      <c r="E113" s="5" t="s">
        <v>29</v>
      </c>
      <c r="F113" s="5" t="s">
        <v>543</v>
      </c>
      <c r="G113" s="4"/>
      <c r="H113" s="4"/>
      <c r="I113" s="4"/>
      <c r="J113" s="7">
        <v>45053.0</v>
      </c>
      <c r="K113" s="7">
        <v>45072.0</v>
      </c>
      <c r="L113" s="4"/>
    </row>
    <row r="114">
      <c r="A114" s="3" t="s">
        <v>544</v>
      </c>
      <c r="B114" s="3" t="s">
        <v>545</v>
      </c>
      <c r="C114" s="5" t="s">
        <v>546</v>
      </c>
      <c r="D114" s="5" t="s">
        <v>547</v>
      </c>
      <c r="E114" s="5" t="s">
        <v>548</v>
      </c>
      <c r="F114" s="4"/>
      <c r="G114" s="4"/>
      <c r="H114" s="4"/>
      <c r="I114" s="4"/>
      <c r="J114" s="6">
        <v>45046.0</v>
      </c>
      <c r="K114" s="7">
        <v>45057.0</v>
      </c>
      <c r="L114" s="4"/>
    </row>
    <row r="115">
      <c r="A115" s="3" t="s">
        <v>549</v>
      </c>
      <c r="B115" s="3" t="s">
        <v>550</v>
      </c>
      <c r="C115" s="5" t="s">
        <v>551</v>
      </c>
      <c r="D115" s="5" t="s">
        <v>552</v>
      </c>
      <c r="E115" s="5" t="s">
        <v>22</v>
      </c>
      <c r="F115" s="5" t="s">
        <v>553</v>
      </c>
      <c r="G115" s="5" t="s">
        <v>554</v>
      </c>
      <c r="H115" s="4"/>
      <c r="I115" s="4"/>
      <c r="J115" s="6">
        <v>45040.0</v>
      </c>
      <c r="K115" s="7">
        <v>45051.0</v>
      </c>
      <c r="L115" s="4"/>
    </row>
    <row r="116">
      <c r="A116" s="3" t="s">
        <v>555</v>
      </c>
      <c r="B116" s="4"/>
      <c r="C116" s="5" t="s">
        <v>556</v>
      </c>
      <c r="D116" s="5" t="s">
        <v>557</v>
      </c>
      <c r="E116" s="4"/>
      <c r="F116" s="4"/>
      <c r="G116" s="4"/>
      <c r="H116" s="4"/>
      <c r="I116" s="4"/>
      <c r="J116" s="6">
        <v>45040.0</v>
      </c>
      <c r="K116" s="6">
        <v>45086.0</v>
      </c>
      <c r="L116" s="5" t="s">
        <v>558</v>
      </c>
    </row>
    <row r="117">
      <c r="A117" s="3" t="s">
        <v>559</v>
      </c>
      <c r="B117" s="3" t="s">
        <v>560</v>
      </c>
      <c r="C117" s="5" t="s">
        <v>561</v>
      </c>
      <c r="D117" s="5" t="s">
        <v>562</v>
      </c>
      <c r="E117" s="5" t="s">
        <v>29</v>
      </c>
      <c r="F117" s="5" t="s">
        <v>563</v>
      </c>
      <c r="G117" s="4"/>
      <c r="H117" s="4"/>
      <c r="I117" s="4"/>
      <c r="J117" s="6">
        <v>45039.0</v>
      </c>
      <c r="K117" s="7">
        <v>45065.0</v>
      </c>
      <c r="L117" s="4"/>
    </row>
    <row r="118">
      <c r="A118" s="3" t="s">
        <v>564</v>
      </c>
      <c r="B118" s="3" t="s">
        <v>565</v>
      </c>
      <c r="C118" s="5" t="s">
        <v>566</v>
      </c>
      <c r="D118" s="5" t="s">
        <v>567</v>
      </c>
      <c r="E118" s="5" t="s">
        <v>29</v>
      </c>
      <c r="F118" s="5" t="s">
        <v>568</v>
      </c>
      <c r="G118" s="4"/>
      <c r="H118" s="4"/>
      <c r="I118" s="4"/>
      <c r="J118" s="6">
        <v>45039.0</v>
      </c>
      <c r="K118" s="6">
        <v>45041.0</v>
      </c>
      <c r="L118" s="4"/>
    </row>
    <row r="119">
      <c r="A119" s="3" t="s">
        <v>569</v>
      </c>
      <c r="B119" s="3" t="s">
        <v>570</v>
      </c>
      <c r="C119" s="5" t="s">
        <v>571</v>
      </c>
      <c r="D119" s="5" t="s">
        <v>572</v>
      </c>
      <c r="E119" s="5" t="s">
        <v>29</v>
      </c>
      <c r="F119" s="5" t="s">
        <v>573</v>
      </c>
      <c r="G119" s="4"/>
      <c r="H119" s="4"/>
      <c r="I119" s="4"/>
      <c r="J119" s="6">
        <v>45034.0</v>
      </c>
      <c r="K119" s="6">
        <v>45083.0</v>
      </c>
      <c r="L119" s="4"/>
    </row>
    <row r="120">
      <c r="A120" s="3" t="s">
        <v>574</v>
      </c>
      <c r="B120" s="4"/>
      <c r="C120" s="5" t="s">
        <v>575</v>
      </c>
      <c r="D120" s="5" t="s">
        <v>576</v>
      </c>
      <c r="E120" s="4"/>
      <c r="F120" s="4"/>
      <c r="G120" s="4"/>
      <c r="H120" s="4"/>
      <c r="I120" s="4"/>
      <c r="J120" s="6">
        <v>45033.0</v>
      </c>
      <c r="K120" s="6">
        <v>45045.0</v>
      </c>
      <c r="L120" s="5" t="s">
        <v>577</v>
      </c>
    </row>
    <row r="121">
      <c r="A121" s="3" t="s">
        <v>578</v>
      </c>
      <c r="B121" s="4"/>
      <c r="C121" s="5" t="s">
        <v>579</v>
      </c>
      <c r="D121" s="5" t="s">
        <v>580</v>
      </c>
      <c r="E121" s="5" t="s">
        <v>15</v>
      </c>
      <c r="F121" s="4"/>
      <c r="G121" s="4"/>
      <c r="H121" s="4"/>
      <c r="I121" s="4"/>
      <c r="J121" s="6">
        <v>45032.0</v>
      </c>
      <c r="K121" s="6">
        <v>45045.0</v>
      </c>
      <c r="L121" s="5" t="s">
        <v>581</v>
      </c>
    </row>
    <row r="122">
      <c r="A122" s="3" t="s">
        <v>582</v>
      </c>
      <c r="B122" s="4"/>
      <c r="C122" s="5" t="s">
        <v>583</v>
      </c>
      <c r="D122" s="5" t="s">
        <v>584</v>
      </c>
      <c r="E122" s="5" t="s">
        <v>493</v>
      </c>
      <c r="F122" s="4"/>
      <c r="G122" s="4"/>
      <c r="H122" s="4"/>
      <c r="I122" s="4"/>
      <c r="J122" s="6">
        <v>45032.0</v>
      </c>
      <c r="K122" s="6">
        <v>45044.0</v>
      </c>
      <c r="L122" s="5" t="s">
        <v>577</v>
      </c>
    </row>
    <row r="123">
      <c r="A123" s="3" t="s">
        <v>585</v>
      </c>
      <c r="B123" s="3" t="s">
        <v>586</v>
      </c>
      <c r="C123" s="5" t="s">
        <v>587</v>
      </c>
      <c r="D123" s="5" t="s">
        <v>588</v>
      </c>
      <c r="E123" s="5" t="s">
        <v>102</v>
      </c>
      <c r="F123" s="5" t="s">
        <v>589</v>
      </c>
      <c r="G123" s="4"/>
      <c r="H123" s="4"/>
      <c r="I123" s="4"/>
      <c r="J123" s="6">
        <v>45031.0</v>
      </c>
      <c r="K123" s="6">
        <v>45044.0</v>
      </c>
      <c r="L123" s="4"/>
    </row>
    <row r="124">
      <c r="A124" s="3" t="s">
        <v>590</v>
      </c>
      <c r="B124" s="3" t="s">
        <v>591</v>
      </c>
      <c r="C124" s="5" t="s">
        <v>592</v>
      </c>
      <c r="D124" s="5" t="s">
        <v>593</v>
      </c>
      <c r="E124" s="5" t="s">
        <v>29</v>
      </c>
      <c r="F124" s="5" t="s">
        <v>594</v>
      </c>
      <c r="G124" s="4"/>
      <c r="H124" s="4"/>
      <c r="I124" s="4"/>
      <c r="J124" s="6">
        <v>45031.0</v>
      </c>
      <c r="K124" s="6">
        <v>45033.0</v>
      </c>
      <c r="L124" s="4"/>
    </row>
    <row r="125">
      <c r="A125" s="3" t="s">
        <v>595</v>
      </c>
      <c r="B125" s="4"/>
      <c r="C125" s="5" t="s">
        <v>596</v>
      </c>
      <c r="D125" s="5" t="s">
        <v>597</v>
      </c>
      <c r="E125" s="5" t="s">
        <v>29</v>
      </c>
      <c r="F125" s="5" t="s">
        <v>598</v>
      </c>
      <c r="G125" s="4"/>
      <c r="H125" s="4"/>
      <c r="I125" s="4"/>
      <c r="J125" s="6">
        <v>45027.0</v>
      </c>
      <c r="K125" s="6">
        <v>45027.0</v>
      </c>
      <c r="L125" s="5" t="s">
        <v>599</v>
      </c>
    </row>
    <row r="126">
      <c r="A126" s="4"/>
      <c r="B126" s="5" t="s">
        <v>92</v>
      </c>
      <c r="C126" s="3" t="s">
        <v>600</v>
      </c>
      <c r="D126" s="4"/>
      <c r="E126" s="4"/>
      <c r="F126" s="4"/>
      <c r="G126" s="4"/>
      <c r="H126" s="4"/>
      <c r="I126" s="4"/>
      <c r="J126" s="4"/>
      <c r="K126" s="4"/>
      <c r="L126" s="4"/>
    </row>
    <row r="127">
      <c r="A127" s="3" t="s">
        <v>601</v>
      </c>
      <c r="B127" s="4"/>
      <c r="C127" s="5" t="s">
        <v>602</v>
      </c>
      <c r="D127" s="5" t="s">
        <v>603</v>
      </c>
      <c r="E127" s="5" t="s">
        <v>604</v>
      </c>
      <c r="F127" s="4"/>
      <c r="G127" s="4"/>
      <c r="H127" s="4"/>
      <c r="I127" s="4"/>
      <c r="J127" s="6">
        <v>45027.0</v>
      </c>
      <c r="K127" s="6">
        <v>45089.0</v>
      </c>
      <c r="L127" s="5" t="s">
        <v>605</v>
      </c>
    </row>
    <row r="128">
      <c r="A128" s="3" t="s">
        <v>606</v>
      </c>
      <c r="B128" s="4"/>
      <c r="C128" s="5" t="s">
        <v>607</v>
      </c>
      <c r="D128" s="5" t="s">
        <v>608</v>
      </c>
      <c r="E128" s="5" t="s">
        <v>15</v>
      </c>
      <c r="F128" s="4"/>
      <c r="G128" s="4"/>
      <c r="H128" s="4"/>
      <c r="I128" s="4"/>
      <c r="J128" s="6">
        <v>45026.0</v>
      </c>
      <c r="K128" s="7">
        <v>45060.0</v>
      </c>
      <c r="L128" s="5" t="s">
        <v>609</v>
      </c>
    </row>
    <row r="129">
      <c r="A129" s="3" t="s">
        <v>610</v>
      </c>
      <c r="B129" s="3" t="s">
        <v>611</v>
      </c>
      <c r="C129" s="5" t="s">
        <v>612</v>
      </c>
      <c r="D129" s="5" t="s">
        <v>613</v>
      </c>
      <c r="E129" s="5" t="s">
        <v>29</v>
      </c>
      <c r="F129" s="5" t="s">
        <v>614</v>
      </c>
      <c r="G129" s="4"/>
      <c r="H129" s="4"/>
      <c r="I129" s="4"/>
      <c r="J129" s="6">
        <v>45026.0</v>
      </c>
      <c r="K129" s="6">
        <v>45031.0</v>
      </c>
      <c r="L129" s="4"/>
    </row>
    <row r="130">
      <c r="A130" s="3" t="s">
        <v>615</v>
      </c>
      <c r="B130" s="4"/>
      <c r="C130" s="5" t="s">
        <v>616</v>
      </c>
      <c r="D130" s="5" t="s">
        <v>617</v>
      </c>
      <c r="E130" s="4"/>
      <c r="F130" s="4"/>
      <c r="G130" s="4"/>
      <c r="H130" s="4"/>
      <c r="I130" s="4"/>
      <c r="J130" s="6">
        <v>45025.0</v>
      </c>
      <c r="K130" s="6">
        <v>45038.0</v>
      </c>
      <c r="L130" s="5" t="s">
        <v>618</v>
      </c>
    </row>
    <row r="131">
      <c r="A131" s="3" t="s">
        <v>619</v>
      </c>
      <c r="B131" s="4"/>
      <c r="C131" s="5" t="s">
        <v>620</v>
      </c>
      <c r="D131" s="5" t="s">
        <v>621</v>
      </c>
      <c r="E131" s="5" t="s">
        <v>22</v>
      </c>
      <c r="F131" s="5" t="s">
        <v>622</v>
      </c>
      <c r="G131" s="4"/>
      <c r="H131" s="5" t="s">
        <v>623</v>
      </c>
      <c r="I131" s="4"/>
      <c r="J131" s="6">
        <v>45024.0</v>
      </c>
      <c r="K131" s="6">
        <v>45024.0</v>
      </c>
      <c r="L131" s="5" t="s">
        <v>581</v>
      </c>
    </row>
    <row r="132">
      <c r="A132" s="3" t="s">
        <v>624</v>
      </c>
      <c r="B132" s="5" t="s">
        <v>625</v>
      </c>
      <c r="C132" s="5" t="s">
        <v>626</v>
      </c>
      <c r="D132" s="5" t="s">
        <v>627</v>
      </c>
      <c r="E132" s="5" t="s">
        <v>628</v>
      </c>
      <c r="F132" s="5" t="s">
        <v>629</v>
      </c>
      <c r="G132" s="4"/>
      <c r="H132" s="4"/>
      <c r="I132" s="4"/>
      <c r="J132" s="6">
        <v>45024.0</v>
      </c>
      <c r="K132" s="6">
        <v>45025.0</v>
      </c>
      <c r="L132" s="5" t="s">
        <v>630</v>
      </c>
    </row>
    <row r="133">
      <c r="A133" s="3" t="s">
        <v>631</v>
      </c>
      <c r="B133" s="3" t="s">
        <v>632</v>
      </c>
      <c r="C133" s="5" t="s">
        <v>633</v>
      </c>
      <c r="D133" s="5" t="s">
        <v>634</v>
      </c>
      <c r="E133" s="5" t="s">
        <v>29</v>
      </c>
      <c r="F133" s="5" t="s">
        <v>635</v>
      </c>
      <c r="G133" s="4"/>
      <c r="H133" s="4"/>
      <c r="I133" s="4"/>
      <c r="J133" s="6">
        <v>45023.0</v>
      </c>
      <c r="K133" s="6">
        <v>45028.0</v>
      </c>
      <c r="L133" s="4"/>
    </row>
    <row r="134">
      <c r="A134" s="4"/>
      <c r="B134" s="5" t="s">
        <v>250</v>
      </c>
      <c r="C134" s="3" t="s">
        <v>636</v>
      </c>
      <c r="D134" s="4"/>
      <c r="E134" s="4"/>
      <c r="F134" s="4"/>
      <c r="G134" s="4"/>
      <c r="H134" s="4"/>
      <c r="I134" s="4"/>
      <c r="J134" s="4"/>
      <c r="K134" s="4"/>
      <c r="L134" s="4"/>
    </row>
    <row r="135">
      <c r="A135" s="4"/>
      <c r="B135" s="4"/>
      <c r="C135" s="3" t="s">
        <v>637</v>
      </c>
      <c r="D135" s="4"/>
      <c r="E135" s="4"/>
      <c r="F135" s="4"/>
      <c r="G135" s="4"/>
      <c r="H135" s="4"/>
      <c r="I135" s="4"/>
      <c r="J135" s="4"/>
      <c r="K135" s="4"/>
      <c r="L135" s="4"/>
    </row>
    <row r="136">
      <c r="A136" s="3" t="s">
        <v>638</v>
      </c>
      <c r="B136" s="3" t="s">
        <v>639</v>
      </c>
      <c r="C136" s="5" t="s">
        <v>640</v>
      </c>
      <c r="D136" s="5" t="s">
        <v>641</v>
      </c>
      <c r="E136" s="5" t="s">
        <v>29</v>
      </c>
      <c r="F136" s="5" t="s">
        <v>642</v>
      </c>
      <c r="G136" s="4"/>
      <c r="H136" s="4"/>
      <c r="I136" s="4"/>
      <c r="J136" s="6">
        <v>45022.0</v>
      </c>
      <c r="K136" s="6">
        <v>45030.0</v>
      </c>
      <c r="L136" s="5" t="s">
        <v>643</v>
      </c>
    </row>
    <row r="137">
      <c r="A137" s="4"/>
      <c r="B137" s="4"/>
      <c r="C137" s="3" t="s">
        <v>644</v>
      </c>
      <c r="D137" s="4"/>
      <c r="E137" s="4"/>
      <c r="F137" s="4"/>
      <c r="G137" s="4"/>
      <c r="H137" s="4"/>
      <c r="I137" s="4"/>
      <c r="J137" s="4"/>
      <c r="K137" s="4"/>
      <c r="L137" s="4"/>
    </row>
    <row r="138">
      <c r="A138" s="4"/>
      <c r="B138" s="4"/>
      <c r="C138" s="3" t="s">
        <v>645</v>
      </c>
      <c r="D138" s="4"/>
      <c r="E138" s="4"/>
      <c r="F138" s="4"/>
      <c r="G138" s="4"/>
      <c r="H138" s="4"/>
      <c r="I138" s="4"/>
      <c r="J138" s="4"/>
      <c r="K138" s="4"/>
      <c r="L138" s="4"/>
    </row>
    <row r="139">
      <c r="A139" s="3" t="s">
        <v>646</v>
      </c>
      <c r="B139" s="4"/>
      <c r="C139" s="5" t="s">
        <v>647</v>
      </c>
      <c r="D139" s="5" t="s">
        <v>648</v>
      </c>
      <c r="E139" s="5" t="s">
        <v>29</v>
      </c>
      <c r="F139" s="5" t="s">
        <v>223</v>
      </c>
      <c r="G139" s="4"/>
      <c r="H139" s="4"/>
      <c r="I139" s="4"/>
      <c r="J139" s="6">
        <v>45016.0</v>
      </c>
      <c r="K139" s="6">
        <v>45090.0</v>
      </c>
      <c r="L139" s="5" t="s">
        <v>649</v>
      </c>
    </row>
    <row r="140">
      <c r="A140" s="4"/>
      <c r="B140" s="5" t="s">
        <v>92</v>
      </c>
      <c r="C140" s="3" t="s">
        <v>650</v>
      </c>
      <c r="D140" s="4"/>
      <c r="E140" s="4"/>
      <c r="F140" s="4"/>
      <c r="G140" s="4"/>
      <c r="H140" s="4"/>
      <c r="I140" s="4"/>
      <c r="J140" s="4"/>
      <c r="K140" s="4"/>
      <c r="L140" s="4"/>
    </row>
    <row r="141">
      <c r="A141" s="3" t="s">
        <v>651</v>
      </c>
      <c r="B141" s="3" t="s">
        <v>652</v>
      </c>
      <c r="C141" s="5" t="s">
        <v>653</v>
      </c>
      <c r="D141" s="5" t="s">
        <v>654</v>
      </c>
      <c r="E141" s="5" t="s">
        <v>29</v>
      </c>
      <c r="F141" s="5" t="s">
        <v>655</v>
      </c>
      <c r="G141" s="4"/>
      <c r="H141" s="5" t="s">
        <v>656</v>
      </c>
      <c r="I141" s="4"/>
      <c r="J141" s="6">
        <v>45009.0</v>
      </c>
      <c r="K141" s="6">
        <v>45095.0</v>
      </c>
      <c r="L141" s="4"/>
    </row>
    <row r="142">
      <c r="A142" s="3" t="s">
        <v>657</v>
      </c>
      <c r="B142" s="3" t="s">
        <v>658</v>
      </c>
      <c r="C142" s="5" t="s">
        <v>659</v>
      </c>
      <c r="D142" s="5" t="s">
        <v>660</v>
      </c>
      <c r="E142" s="5" t="s">
        <v>29</v>
      </c>
      <c r="F142" s="5" t="s">
        <v>594</v>
      </c>
      <c r="G142" s="4"/>
      <c r="H142" s="4"/>
      <c r="I142" s="4"/>
      <c r="J142" s="6">
        <v>45008.0</v>
      </c>
      <c r="K142" s="6">
        <v>45009.0</v>
      </c>
      <c r="L142" s="4"/>
    </row>
    <row r="143">
      <c r="A143" s="3" t="s">
        <v>661</v>
      </c>
      <c r="B143" s="3" t="s">
        <v>662</v>
      </c>
      <c r="C143" s="5" t="s">
        <v>663</v>
      </c>
      <c r="D143" s="5" t="s">
        <v>664</v>
      </c>
      <c r="E143" s="5" t="s">
        <v>29</v>
      </c>
      <c r="F143" s="5" t="s">
        <v>665</v>
      </c>
      <c r="G143" s="4"/>
      <c r="H143" s="4"/>
      <c r="I143" s="4"/>
      <c r="J143" s="6">
        <v>45004.0</v>
      </c>
      <c r="K143" s="6">
        <v>45004.0</v>
      </c>
      <c r="L143" s="4"/>
    </row>
    <row r="144">
      <c r="A144" s="4"/>
      <c r="B144" s="5" t="s">
        <v>92</v>
      </c>
      <c r="C144" s="3" t="s">
        <v>666</v>
      </c>
      <c r="D144" s="4"/>
      <c r="E144" s="4"/>
      <c r="F144" s="4"/>
      <c r="G144" s="4"/>
      <c r="H144" s="4"/>
      <c r="I144" s="4"/>
      <c r="J144" s="4"/>
      <c r="K144" s="4"/>
      <c r="L144" s="4"/>
    </row>
    <row r="145">
      <c r="A145" s="3" t="s">
        <v>667</v>
      </c>
      <c r="B145" s="3" t="s">
        <v>668</v>
      </c>
      <c r="C145" s="5" t="s">
        <v>669</v>
      </c>
      <c r="D145" s="5" t="s">
        <v>670</v>
      </c>
      <c r="E145" s="5" t="s">
        <v>671</v>
      </c>
      <c r="F145" s="5" t="s">
        <v>672</v>
      </c>
      <c r="G145" s="4"/>
      <c r="H145" s="4"/>
      <c r="I145" s="4"/>
      <c r="J145" s="6">
        <v>45000.0</v>
      </c>
      <c r="K145" s="6">
        <v>45009.0</v>
      </c>
      <c r="L145" s="4"/>
    </row>
    <row r="146">
      <c r="A146" s="4"/>
      <c r="B146" s="4"/>
      <c r="C146" s="3" t="s">
        <v>673</v>
      </c>
      <c r="D146" s="4"/>
      <c r="E146" s="4"/>
      <c r="F146" s="4"/>
      <c r="G146" s="4"/>
      <c r="H146" s="4"/>
      <c r="I146" s="4"/>
      <c r="J146" s="4"/>
      <c r="K146" s="4"/>
      <c r="L146" s="4"/>
    </row>
    <row r="147">
      <c r="A147" s="3" t="s">
        <v>674</v>
      </c>
      <c r="B147" s="3" t="s">
        <v>675</v>
      </c>
      <c r="C147" s="5" t="s">
        <v>676</v>
      </c>
      <c r="D147" s="5" t="s">
        <v>677</v>
      </c>
      <c r="E147" s="5" t="s">
        <v>29</v>
      </c>
      <c r="F147" s="5" t="s">
        <v>678</v>
      </c>
      <c r="G147" s="4"/>
      <c r="H147" s="4"/>
      <c r="I147" s="4"/>
      <c r="J147" s="6">
        <v>44991.0</v>
      </c>
      <c r="K147" s="6">
        <v>44994.0</v>
      </c>
      <c r="L147" s="4"/>
    </row>
    <row r="148">
      <c r="A148" s="3" t="s">
        <v>679</v>
      </c>
      <c r="B148" s="5" t="s">
        <v>680</v>
      </c>
      <c r="C148" s="5" t="s">
        <v>681</v>
      </c>
      <c r="D148" s="5" t="s">
        <v>682</v>
      </c>
      <c r="E148" s="5" t="s">
        <v>102</v>
      </c>
      <c r="F148" s="5" t="s">
        <v>683</v>
      </c>
      <c r="G148" s="4"/>
      <c r="H148" s="4"/>
      <c r="I148" s="4"/>
      <c r="J148" s="6">
        <v>44990.0</v>
      </c>
      <c r="K148" s="6">
        <v>44994.0</v>
      </c>
      <c r="L148" s="5" t="s">
        <v>684</v>
      </c>
    </row>
    <row r="149">
      <c r="A149" s="3" t="s">
        <v>685</v>
      </c>
      <c r="B149" s="3" t="s">
        <v>686</v>
      </c>
      <c r="C149" s="5" t="s">
        <v>687</v>
      </c>
      <c r="D149" s="5" t="s">
        <v>688</v>
      </c>
      <c r="E149" s="5" t="s">
        <v>29</v>
      </c>
      <c r="F149" s="5" t="s">
        <v>689</v>
      </c>
      <c r="G149" s="5" t="s">
        <v>690</v>
      </c>
      <c r="H149" s="4"/>
      <c r="I149" s="4"/>
      <c r="J149" s="6">
        <v>44990.0</v>
      </c>
      <c r="K149" s="6">
        <v>44991.0</v>
      </c>
      <c r="L149" s="4"/>
    </row>
    <row r="150">
      <c r="A150" s="3" t="s">
        <v>691</v>
      </c>
      <c r="B150" s="5" t="s">
        <v>692</v>
      </c>
      <c r="C150" s="5" t="s">
        <v>693</v>
      </c>
      <c r="D150" s="5" t="s">
        <v>694</v>
      </c>
      <c r="E150" s="5" t="s">
        <v>29</v>
      </c>
      <c r="F150" s="5" t="s">
        <v>695</v>
      </c>
      <c r="G150" s="4"/>
      <c r="H150" s="4"/>
      <c r="I150" s="4"/>
      <c r="J150" s="6">
        <v>44989.0</v>
      </c>
      <c r="K150" s="6">
        <v>44994.0</v>
      </c>
      <c r="L150" s="4"/>
    </row>
    <row r="151">
      <c r="A151" s="3" t="s">
        <v>696</v>
      </c>
      <c r="B151" s="3" t="s">
        <v>697</v>
      </c>
      <c r="C151" s="5" t="s">
        <v>698</v>
      </c>
      <c r="D151" s="5" t="s">
        <v>699</v>
      </c>
      <c r="E151" s="5" t="s">
        <v>29</v>
      </c>
      <c r="F151" s="5" t="s">
        <v>700</v>
      </c>
      <c r="G151" s="4"/>
      <c r="H151" s="4"/>
      <c r="I151" s="4"/>
      <c r="J151" s="6">
        <v>44987.0</v>
      </c>
      <c r="K151" s="6">
        <v>44988.0</v>
      </c>
      <c r="L151" s="4"/>
    </row>
    <row r="152">
      <c r="A152" s="3" t="s">
        <v>701</v>
      </c>
      <c r="B152" s="3" t="s">
        <v>702</v>
      </c>
      <c r="C152" s="5" t="s">
        <v>703</v>
      </c>
      <c r="D152" s="5" t="s">
        <v>704</v>
      </c>
      <c r="E152" s="5" t="s">
        <v>671</v>
      </c>
      <c r="F152" s="5" t="s">
        <v>705</v>
      </c>
      <c r="G152" s="4"/>
      <c r="H152" s="4"/>
      <c r="I152" s="4"/>
      <c r="J152" s="6">
        <v>44987.0</v>
      </c>
      <c r="K152" s="6">
        <v>44987.0</v>
      </c>
      <c r="L152" s="4"/>
    </row>
    <row r="153">
      <c r="A153" s="3" t="s">
        <v>706</v>
      </c>
      <c r="B153" s="3" t="s">
        <v>707</v>
      </c>
      <c r="C153" s="5" t="s">
        <v>708</v>
      </c>
      <c r="D153" s="5" t="s">
        <v>709</v>
      </c>
      <c r="E153" s="5" t="s">
        <v>29</v>
      </c>
      <c r="F153" s="5" t="s">
        <v>710</v>
      </c>
      <c r="G153" s="4"/>
      <c r="H153" s="4"/>
      <c r="I153" s="4"/>
      <c r="J153" s="6">
        <v>44981.0</v>
      </c>
      <c r="K153" s="6">
        <v>44991.0</v>
      </c>
      <c r="L153" s="5" t="s">
        <v>711</v>
      </c>
    </row>
    <row r="154">
      <c r="A154" s="4"/>
      <c r="B154" s="5" t="s">
        <v>92</v>
      </c>
      <c r="C154" s="3" t="s">
        <v>712</v>
      </c>
      <c r="D154" s="4"/>
      <c r="E154" s="4"/>
      <c r="F154" s="4"/>
      <c r="G154" s="4"/>
      <c r="H154" s="4"/>
      <c r="I154" s="4"/>
      <c r="J154" s="4"/>
      <c r="K154" s="4"/>
      <c r="L154" s="4"/>
    </row>
    <row r="155">
      <c r="A155" s="4"/>
      <c r="B155" s="4"/>
      <c r="C155" s="3" t="s">
        <v>691</v>
      </c>
      <c r="D155" s="4"/>
      <c r="E155" s="4"/>
      <c r="F155" s="4"/>
      <c r="G155" s="4"/>
      <c r="H155" s="4"/>
      <c r="I155" s="4"/>
      <c r="J155" s="4"/>
      <c r="K155" s="4"/>
      <c r="L155" s="4"/>
    </row>
    <row r="156">
      <c r="A156" s="3" t="s">
        <v>713</v>
      </c>
      <c r="B156" s="3" t="s">
        <v>712</v>
      </c>
      <c r="C156" s="5" t="s">
        <v>714</v>
      </c>
      <c r="D156" s="5" t="s">
        <v>715</v>
      </c>
      <c r="E156" s="5" t="s">
        <v>29</v>
      </c>
      <c r="F156" s="5" t="s">
        <v>710</v>
      </c>
      <c r="G156" s="4"/>
      <c r="H156" s="4"/>
      <c r="I156" s="4"/>
      <c r="J156" s="6">
        <v>44980.0</v>
      </c>
      <c r="K156" s="6">
        <v>44981.0</v>
      </c>
      <c r="L156" s="4"/>
    </row>
    <row r="157">
      <c r="A157" s="3" t="s">
        <v>716</v>
      </c>
      <c r="B157" s="3" t="s">
        <v>717</v>
      </c>
      <c r="C157" s="5" t="s">
        <v>718</v>
      </c>
      <c r="D157" s="5" t="s">
        <v>719</v>
      </c>
      <c r="E157" s="5" t="s">
        <v>29</v>
      </c>
      <c r="F157" s="5" t="s">
        <v>720</v>
      </c>
      <c r="G157" s="4"/>
      <c r="H157" s="4"/>
      <c r="I157" s="4"/>
      <c r="J157" s="6">
        <v>44979.0</v>
      </c>
      <c r="K157" s="6">
        <v>44981.0</v>
      </c>
      <c r="L157" s="4"/>
    </row>
    <row r="158">
      <c r="A158" s="3" t="s">
        <v>721</v>
      </c>
      <c r="B158" s="3" t="s">
        <v>722</v>
      </c>
      <c r="C158" s="5" t="s">
        <v>723</v>
      </c>
      <c r="D158" s="5" t="s">
        <v>724</v>
      </c>
      <c r="E158" s="5" t="s">
        <v>102</v>
      </c>
      <c r="F158" s="5" t="s">
        <v>725</v>
      </c>
      <c r="G158" s="4"/>
      <c r="H158" s="4"/>
      <c r="I158" s="4"/>
      <c r="J158" s="6">
        <v>44979.0</v>
      </c>
      <c r="K158" s="6">
        <v>44979.0</v>
      </c>
      <c r="L158" s="4"/>
    </row>
    <row r="159">
      <c r="A159" s="3" t="s">
        <v>726</v>
      </c>
      <c r="B159" s="3" t="s">
        <v>727</v>
      </c>
      <c r="C159" s="5" t="s">
        <v>728</v>
      </c>
      <c r="D159" s="5" t="s">
        <v>729</v>
      </c>
      <c r="E159" s="5" t="s">
        <v>29</v>
      </c>
      <c r="F159" s="5" t="s">
        <v>730</v>
      </c>
      <c r="G159" s="4"/>
      <c r="H159" s="4"/>
      <c r="I159" s="4"/>
      <c r="J159" s="6">
        <v>44976.0</v>
      </c>
      <c r="K159" s="6">
        <v>44977.0</v>
      </c>
      <c r="L159" s="4"/>
    </row>
    <row r="160">
      <c r="A160" s="3" t="s">
        <v>731</v>
      </c>
      <c r="B160" s="3" t="s">
        <v>732</v>
      </c>
      <c r="C160" s="5" t="s">
        <v>733</v>
      </c>
      <c r="D160" s="5" t="s">
        <v>734</v>
      </c>
      <c r="E160" s="5" t="s">
        <v>29</v>
      </c>
      <c r="F160" s="5" t="s">
        <v>735</v>
      </c>
      <c r="G160" s="4"/>
      <c r="H160" s="4"/>
      <c r="I160" s="4"/>
      <c r="J160" s="6">
        <v>44976.0</v>
      </c>
      <c r="K160" s="6">
        <v>44976.0</v>
      </c>
      <c r="L160" s="4"/>
    </row>
    <row r="161">
      <c r="A161" s="3" t="s">
        <v>736</v>
      </c>
      <c r="B161" s="3" t="s">
        <v>737</v>
      </c>
      <c r="C161" s="5" t="s">
        <v>738</v>
      </c>
      <c r="D161" s="5" t="s">
        <v>739</v>
      </c>
      <c r="E161" s="5" t="s">
        <v>29</v>
      </c>
      <c r="F161" s="5" t="s">
        <v>573</v>
      </c>
      <c r="G161" s="4"/>
      <c r="H161" s="4"/>
      <c r="I161" s="4"/>
      <c r="J161" s="6">
        <v>44975.0</v>
      </c>
      <c r="K161" s="6">
        <v>44975.0</v>
      </c>
      <c r="L161" s="4"/>
    </row>
    <row r="162">
      <c r="A162" s="3" t="s">
        <v>740</v>
      </c>
      <c r="B162" s="3" t="s">
        <v>741</v>
      </c>
      <c r="C162" s="5" t="s">
        <v>742</v>
      </c>
      <c r="D162" s="5" t="s">
        <v>743</v>
      </c>
      <c r="E162" s="5" t="s">
        <v>508</v>
      </c>
      <c r="F162" s="5" t="s">
        <v>744</v>
      </c>
      <c r="G162" s="4"/>
      <c r="H162" s="4"/>
      <c r="I162" s="4"/>
      <c r="J162" s="6">
        <v>44975.0</v>
      </c>
      <c r="K162" s="6">
        <v>44975.0</v>
      </c>
      <c r="L162" s="4"/>
    </row>
    <row r="163">
      <c r="A163" s="3" t="s">
        <v>745</v>
      </c>
      <c r="B163" s="3" t="s">
        <v>737</v>
      </c>
      <c r="C163" s="5" t="s">
        <v>746</v>
      </c>
      <c r="D163" s="5" t="s">
        <v>747</v>
      </c>
      <c r="E163" s="5" t="s">
        <v>29</v>
      </c>
      <c r="F163" s="5" t="s">
        <v>748</v>
      </c>
      <c r="G163" s="4"/>
      <c r="H163" s="4"/>
      <c r="I163" s="4"/>
      <c r="J163" s="6">
        <v>44974.0</v>
      </c>
      <c r="K163" s="6">
        <v>44975.0</v>
      </c>
      <c r="L163" s="5" t="s">
        <v>749</v>
      </c>
    </row>
    <row r="164">
      <c r="A164" s="4"/>
      <c r="B164" s="5" t="s">
        <v>750</v>
      </c>
      <c r="C164" s="3" t="s">
        <v>751</v>
      </c>
      <c r="D164" s="4"/>
      <c r="E164" s="4"/>
      <c r="F164" s="4"/>
      <c r="G164" s="4"/>
      <c r="H164" s="4"/>
      <c r="I164" s="4"/>
      <c r="J164" s="4"/>
      <c r="K164" s="4"/>
      <c r="L164" s="4"/>
    </row>
    <row r="165">
      <c r="A165" s="4"/>
      <c r="B165" s="4"/>
      <c r="C165" s="3" t="s">
        <v>752</v>
      </c>
      <c r="D165" s="4"/>
      <c r="E165" s="4"/>
      <c r="F165" s="4"/>
      <c r="G165" s="4"/>
      <c r="H165" s="4"/>
      <c r="I165" s="4"/>
      <c r="J165" s="4"/>
      <c r="K165" s="4"/>
      <c r="L165" s="4"/>
    </row>
    <row r="166">
      <c r="A166" s="4"/>
      <c r="B166" s="4"/>
      <c r="C166" s="3" t="s">
        <v>753</v>
      </c>
      <c r="D166" s="4"/>
      <c r="E166" s="4"/>
      <c r="F166" s="4"/>
      <c r="G166" s="4"/>
      <c r="H166" s="4"/>
      <c r="I166" s="4"/>
      <c r="J166" s="4"/>
      <c r="K166" s="4"/>
      <c r="L166" s="4"/>
    </row>
    <row r="167">
      <c r="A167" s="4"/>
      <c r="B167" s="4"/>
      <c r="C167" s="3" t="s">
        <v>754</v>
      </c>
      <c r="D167" s="4"/>
      <c r="E167" s="4"/>
      <c r="F167" s="4"/>
      <c r="G167" s="4"/>
      <c r="H167" s="4"/>
      <c r="I167" s="4"/>
      <c r="J167" s="4"/>
      <c r="K167" s="4"/>
      <c r="L167" s="4"/>
    </row>
    <row r="168">
      <c r="A168" s="4"/>
      <c r="B168" s="4"/>
      <c r="C168" s="3" t="s">
        <v>755</v>
      </c>
      <c r="D168" s="4"/>
      <c r="E168" s="4"/>
      <c r="F168" s="4"/>
      <c r="G168" s="4"/>
      <c r="H168" s="4"/>
      <c r="I168" s="4"/>
      <c r="J168" s="4"/>
      <c r="K168" s="4"/>
      <c r="L168" s="4"/>
    </row>
    <row r="169">
      <c r="A169" s="3" t="s">
        <v>756</v>
      </c>
      <c r="B169" s="3" t="s">
        <v>757</v>
      </c>
      <c r="C169" s="5" t="s">
        <v>758</v>
      </c>
      <c r="D169" s="5" t="s">
        <v>759</v>
      </c>
      <c r="E169" s="5" t="s">
        <v>29</v>
      </c>
      <c r="F169" s="5" t="s">
        <v>760</v>
      </c>
      <c r="G169" s="4"/>
      <c r="H169" s="4"/>
      <c r="I169" s="4"/>
      <c r="J169" s="6">
        <v>44974.0</v>
      </c>
      <c r="K169" s="6">
        <v>44978.0</v>
      </c>
      <c r="L169" s="5" t="s">
        <v>761</v>
      </c>
    </row>
    <row r="170">
      <c r="A170" s="4"/>
      <c r="B170" s="5" t="s">
        <v>762</v>
      </c>
      <c r="C170" s="3" t="s">
        <v>763</v>
      </c>
      <c r="D170" s="4"/>
      <c r="E170" s="4"/>
      <c r="F170" s="4"/>
      <c r="G170" s="4"/>
      <c r="H170" s="4"/>
      <c r="I170" s="4"/>
      <c r="J170" s="4"/>
      <c r="K170" s="4"/>
      <c r="L170" s="4"/>
    </row>
    <row r="171">
      <c r="A171" s="4"/>
      <c r="B171" s="4"/>
      <c r="C171" s="3" t="s">
        <v>764</v>
      </c>
      <c r="D171" s="4"/>
      <c r="E171" s="4"/>
      <c r="F171" s="4"/>
      <c r="G171" s="4"/>
      <c r="H171" s="4"/>
      <c r="I171" s="4"/>
      <c r="J171" s="4"/>
      <c r="K171" s="4"/>
      <c r="L171" s="4"/>
    </row>
    <row r="172">
      <c r="A172" s="4"/>
      <c r="B172" s="4"/>
      <c r="C172" s="3" t="s">
        <v>765</v>
      </c>
      <c r="D172" s="4"/>
      <c r="E172" s="4"/>
      <c r="F172" s="4"/>
      <c r="G172" s="4"/>
      <c r="H172" s="4"/>
      <c r="I172" s="4"/>
      <c r="J172" s="4"/>
      <c r="K172" s="4"/>
      <c r="L172" s="4"/>
    </row>
    <row r="173">
      <c r="A173" s="3" t="s">
        <v>766</v>
      </c>
      <c r="B173" s="3" t="s">
        <v>767</v>
      </c>
      <c r="C173" s="5" t="s">
        <v>768</v>
      </c>
      <c r="D173" s="5" t="s">
        <v>769</v>
      </c>
      <c r="E173" s="5" t="s">
        <v>29</v>
      </c>
      <c r="F173" s="5" t="s">
        <v>770</v>
      </c>
      <c r="G173" s="4"/>
      <c r="H173" s="4"/>
      <c r="I173" s="4"/>
      <c r="J173" s="6">
        <v>44974.0</v>
      </c>
      <c r="K173" s="6">
        <v>44977.0</v>
      </c>
      <c r="L173" s="4"/>
    </row>
    <row r="174">
      <c r="A174" s="3" t="s">
        <v>771</v>
      </c>
      <c r="B174" s="5" t="s">
        <v>772</v>
      </c>
      <c r="C174" s="5" t="s">
        <v>773</v>
      </c>
      <c r="D174" s="5" t="s">
        <v>774</v>
      </c>
      <c r="E174" s="5" t="s">
        <v>29</v>
      </c>
      <c r="F174" s="5" t="s">
        <v>775</v>
      </c>
      <c r="G174" s="4"/>
      <c r="H174" s="4"/>
      <c r="I174" s="4"/>
      <c r="J174" s="6">
        <v>44974.0</v>
      </c>
      <c r="K174" s="6">
        <v>44974.0</v>
      </c>
      <c r="L174" s="4"/>
    </row>
    <row r="175">
      <c r="A175" s="3" t="s">
        <v>776</v>
      </c>
      <c r="B175" s="3" t="s">
        <v>777</v>
      </c>
      <c r="C175" s="5" t="s">
        <v>778</v>
      </c>
      <c r="D175" s="5" t="s">
        <v>779</v>
      </c>
      <c r="E175" s="5" t="s">
        <v>29</v>
      </c>
      <c r="F175" s="5" t="s">
        <v>780</v>
      </c>
      <c r="G175" s="4"/>
      <c r="H175" s="4"/>
      <c r="I175" s="4"/>
      <c r="J175" s="6">
        <v>44971.0</v>
      </c>
      <c r="K175" s="6">
        <v>44973.0</v>
      </c>
      <c r="L175" s="4"/>
    </row>
    <row r="176">
      <c r="A176" s="3" t="s">
        <v>781</v>
      </c>
      <c r="B176" s="3" t="s">
        <v>782</v>
      </c>
      <c r="C176" s="5" t="s">
        <v>783</v>
      </c>
      <c r="D176" s="5" t="s">
        <v>784</v>
      </c>
      <c r="E176" s="5" t="s">
        <v>43</v>
      </c>
      <c r="F176" s="5" t="s">
        <v>785</v>
      </c>
      <c r="G176" s="4"/>
      <c r="H176" s="4"/>
      <c r="I176" s="4"/>
      <c r="J176" s="6">
        <v>44971.0</v>
      </c>
      <c r="K176" s="6">
        <v>44989.0</v>
      </c>
      <c r="L176" s="4"/>
    </row>
    <row r="177">
      <c r="A177" s="3" t="s">
        <v>786</v>
      </c>
      <c r="B177" s="3" t="s">
        <v>787</v>
      </c>
      <c r="C177" s="5" t="s">
        <v>788</v>
      </c>
      <c r="D177" s="5" t="s">
        <v>789</v>
      </c>
      <c r="E177" s="5" t="s">
        <v>102</v>
      </c>
      <c r="F177" s="5" t="s">
        <v>790</v>
      </c>
      <c r="G177" s="4"/>
      <c r="H177" s="4"/>
      <c r="I177" s="4"/>
      <c r="J177" s="6">
        <v>44971.0</v>
      </c>
      <c r="K177" s="6">
        <v>44977.0</v>
      </c>
      <c r="L177" s="5" t="s">
        <v>791</v>
      </c>
    </row>
    <row r="178">
      <c r="A178" s="4"/>
      <c r="B178" s="5" t="s">
        <v>92</v>
      </c>
      <c r="C178" s="3" t="s">
        <v>792</v>
      </c>
      <c r="D178" s="4"/>
      <c r="E178" s="4"/>
      <c r="F178" s="4"/>
      <c r="G178" s="4"/>
      <c r="H178" s="4"/>
      <c r="I178" s="4"/>
      <c r="J178" s="4"/>
      <c r="K178" s="4"/>
      <c r="L178" s="4"/>
    </row>
    <row r="179">
      <c r="A179" s="3" t="s">
        <v>793</v>
      </c>
      <c r="B179" s="5" t="s">
        <v>794</v>
      </c>
      <c r="C179" s="5" t="s">
        <v>795</v>
      </c>
      <c r="D179" s="5" t="s">
        <v>796</v>
      </c>
      <c r="E179" s="5" t="s">
        <v>29</v>
      </c>
      <c r="F179" s="5" t="s">
        <v>223</v>
      </c>
      <c r="G179" s="4"/>
      <c r="H179" s="4"/>
      <c r="I179" s="4"/>
      <c r="J179" s="4"/>
      <c r="K179" s="4"/>
      <c r="L179" s="5" t="s">
        <v>797</v>
      </c>
    </row>
    <row r="180">
      <c r="A180" s="3" t="s">
        <v>798</v>
      </c>
      <c r="B180" s="3" t="s">
        <v>799</v>
      </c>
      <c r="C180" s="5" t="s">
        <v>800</v>
      </c>
      <c r="D180" s="5" t="s">
        <v>801</v>
      </c>
      <c r="E180" s="5" t="s">
        <v>29</v>
      </c>
      <c r="F180" s="5" t="s">
        <v>802</v>
      </c>
      <c r="G180" s="4"/>
      <c r="H180" s="4"/>
      <c r="I180" s="4"/>
      <c r="J180" s="6">
        <v>44969.0</v>
      </c>
      <c r="K180" s="6">
        <v>44970.0</v>
      </c>
      <c r="L180" s="4"/>
    </row>
    <row r="181">
      <c r="A181" s="3" t="s">
        <v>803</v>
      </c>
      <c r="B181" s="4"/>
      <c r="C181" s="5" t="s">
        <v>804</v>
      </c>
      <c r="D181" s="5" t="s">
        <v>805</v>
      </c>
      <c r="E181" s="5" t="s">
        <v>22</v>
      </c>
      <c r="F181" s="5" t="s">
        <v>806</v>
      </c>
      <c r="G181" s="4"/>
      <c r="H181" s="5" t="s">
        <v>807</v>
      </c>
      <c r="I181" s="4"/>
      <c r="J181" s="6">
        <v>44969.0</v>
      </c>
      <c r="K181" s="6">
        <v>44990.0</v>
      </c>
      <c r="L181" s="5" t="s">
        <v>808</v>
      </c>
    </row>
    <row r="182">
      <c r="A182" s="3" t="s">
        <v>809</v>
      </c>
      <c r="B182" s="3" t="s">
        <v>810</v>
      </c>
      <c r="C182" s="5" t="s">
        <v>811</v>
      </c>
      <c r="D182" s="5" t="s">
        <v>812</v>
      </c>
      <c r="E182" s="5" t="s">
        <v>29</v>
      </c>
      <c r="F182" s="5" t="s">
        <v>813</v>
      </c>
      <c r="G182" s="4"/>
      <c r="H182" s="4"/>
      <c r="I182" s="4"/>
      <c r="J182" s="6">
        <v>44968.0</v>
      </c>
      <c r="K182" s="6">
        <v>44969.0</v>
      </c>
      <c r="L182" s="4"/>
    </row>
    <row r="183">
      <c r="A183" s="3" t="s">
        <v>814</v>
      </c>
      <c r="B183" s="3" t="s">
        <v>815</v>
      </c>
      <c r="C183" s="5" t="s">
        <v>816</v>
      </c>
      <c r="D183" s="5" t="s">
        <v>817</v>
      </c>
      <c r="E183" s="5" t="s">
        <v>818</v>
      </c>
      <c r="F183" s="5" t="s">
        <v>819</v>
      </c>
      <c r="G183" s="4"/>
      <c r="H183" s="4"/>
      <c r="I183" s="4"/>
      <c r="J183" s="6">
        <v>44968.0</v>
      </c>
      <c r="K183" s="6">
        <v>44980.0</v>
      </c>
      <c r="L183" s="4"/>
    </row>
    <row r="184">
      <c r="A184" s="3" t="s">
        <v>820</v>
      </c>
      <c r="B184" s="3" t="s">
        <v>821</v>
      </c>
      <c r="C184" s="5" t="s">
        <v>822</v>
      </c>
      <c r="D184" s="5" t="s">
        <v>823</v>
      </c>
      <c r="E184" s="5" t="s">
        <v>29</v>
      </c>
      <c r="F184" s="5" t="s">
        <v>824</v>
      </c>
      <c r="G184" s="4"/>
      <c r="H184" s="4"/>
      <c r="I184" s="4"/>
      <c r="J184" s="8">
        <v>44966.0</v>
      </c>
      <c r="K184" s="6">
        <v>44972.0</v>
      </c>
      <c r="L184" s="4"/>
    </row>
    <row r="185">
      <c r="A185" s="4"/>
      <c r="B185" s="5" t="s">
        <v>92</v>
      </c>
      <c r="C185" s="3" t="s">
        <v>763</v>
      </c>
      <c r="D185" s="4"/>
      <c r="E185" s="4"/>
      <c r="F185" s="4"/>
      <c r="G185" s="4"/>
      <c r="H185" s="4"/>
      <c r="I185" s="4"/>
      <c r="J185" s="4"/>
      <c r="K185" s="4"/>
      <c r="L185" s="4"/>
    </row>
    <row r="186">
      <c r="A186" s="3" t="s">
        <v>825</v>
      </c>
      <c r="B186" s="5" t="s">
        <v>826</v>
      </c>
      <c r="C186" s="5" t="s">
        <v>827</v>
      </c>
      <c r="D186" s="5" t="s">
        <v>828</v>
      </c>
      <c r="E186" s="4"/>
      <c r="F186" s="4"/>
      <c r="G186" s="4"/>
      <c r="H186" s="4"/>
      <c r="I186" s="4"/>
      <c r="J186" s="6">
        <v>44964.0</v>
      </c>
      <c r="K186" s="6">
        <v>44979.0</v>
      </c>
      <c r="L186" s="4"/>
    </row>
    <row r="187">
      <c r="A187" s="3" t="s">
        <v>829</v>
      </c>
      <c r="B187" s="5" t="s">
        <v>826</v>
      </c>
      <c r="C187" s="5" t="s">
        <v>830</v>
      </c>
      <c r="D187" s="5" t="s">
        <v>828</v>
      </c>
      <c r="E187" s="4"/>
      <c r="F187" s="4"/>
      <c r="G187" s="4"/>
      <c r="H187" s="4"/>
      <c r="I187" s="4"/>
      <c r="J187" s="4"/>
      <c r="K187" s="4"/>
      <c r="L187" s="4"/>
    </row>
    <row r="188">
      <c r="A188" s="3" t="s">
        <v>831</v>
      </c>
      <c r="B188" s="3" t="s">
        <v>832</v>
      </c>
      <c r="C188" s="5" t="s">
        <v>833</v>
      </c>
      <c r="D188" s="5" t="s">
        <v>834</v>
      </c>
      <c r="E188" s="5" t="s">
        <v>29</v>
      </c>
      <c r="F188" s="5" t="s">
        <v>835</v>
      </c>
      <c r="G188" s="4"/>
      <c r="H188" s="4"/>
      <c r="I188" s="4"/>
      <c r="J188" s="6">
        <v>44964.0</v>
      </c>
      <c r="K188" s="6">
        <v>44965.0</v>
      </c>
      <c r="L188" s="4"/>
    </row>
    <row r="189">
      <c r="A189" s="3" t="s">
        <v>836</v>
      </c>
      <c r="B189" s="4"/>
      <c r="C189" s="5" t="s">
        <v>837</v>
      </c>
      <c r="D189" s="5" t="s">
        <v>838</v>
      </c>
      <c r="E189" s="5" t="s">
        <v>22</v>
      </c>
      <c r="F189" s="5" t="s">
        <v>839</v>
      </c>
      <c r="G189" s="4"/>
      <c r="H189" s="5" t="s">
        <v>840</v>
      </c>
      <c r="I189" s="5" t="s">
        <v>81</v>
      </c>
      <c r="J189" s="6">
        <v>44963.0</v>
      </c>
      <c r="K189" s="6">
        <v>45079.0</v>
      </c>
      <c r="L189" s="5" t="s">
        <v>581</v>
      </c>
    </row>
    <row r="190">
      <c r="A190" s="3" t="s">
        <v>841</v>
      </c>
      <c r="B190" s="3" t="s">
        <v>842</v>
      </c>
      <c r="C190" s="5" t="s">
        <v>843</v>
      </c>
      <c r="D190" s="5" t="s">
        <v>844</v>
      </c>
      <c r="E190" s="5" t="s">
        <v>102</v>
      </c>
      <c r="F190" s="5" t="s">
        <v>845</v>
      </c>
      <c r="G190" s="4"/>
      <c r="H190" s="4"/>
      <c r="I190" s="4"/>
      <c r="J190" s="6">
        <v>44963.0</v>
      </c>
      <c r="K190" s="6">
        <v>44964.0</v>
      </c>
      <c r="L190" s="4"/>
    </row>
    <row r="191">
      <c r="A191" s="3" t="s">
        <v>846</v>
      </c>
      <c r="B191" s="5" t="s">
        <v>847</v>
      </c>
      <c r="C191" s="5" t="s">
        <v>848</v>
      </c>
      <c r="D191" s="5" t="s">
        <v>849</v>
      </c>
      <c r="E191" s="5" t="s">
        <v>102</v>
      </c>
      <c r="F191" s="5" t="s">
        <v>850</v>
      </c>
      <c r="G191" s="4"/>
      <c r="H191" s="4"/>
      <c r="I191" s="4"/>
      <c r="J191" s="6">
        <v>44962.0</v>
      </c>
      <c r="K191" s="6">
        <v>44977.0</v>
      </c>
      <c r="L191" s="5" t="s">
        <v>851</v>
      </c>
    </row>
    <row r="192">
      <c r="A192" s="4"/>
      <c r="B192" s="5" t="s">
        <v>852</v>
      </c>
      <c r="C192" s="3" t="s">
        <v>853</v>
      </c>
      <c r="D192" s="4"/>
      <c r="E192" s="4"/>
      <c r="F192" s="4"/>
      <c r="G192" s="4"/>
      <c r="H192" s="4"/>
      <c r="I192" s="4"/>
      <c r="J192" s="4"/>
      <c r="K192" s="4"/>
      <c r="L192" s="4"/>
    </row>
    <row r="193">
      <c r="A193" s="4"/>
      <c r="B193" s="4"/>
      <c r="C193" s="3" t="s">
        <v>854</v>
      </c>
      <c r="D193" s="4"/>
      <c r="E193" s="4"/>
      <c r="F193" s="4"/>
      <c r="G193" s="4"/>
      <c r="H193" s="4"/>
      <c r="I193" s="4"/>
      <c r="J193" s="4"/>
      <c r="K193" s="4"/>
      <c r="L193" s="4"/>
    </row>
    <row r="194">
      <c r="A194" s="4"/>
      <c r="B194" s="4"/>
      <c r="C194" s="3" t="s">
        <v>855</v>
      </c>
      <c r="D194" s="4"/>
      <c r="E194" s="4"/>
      <c r="F194" s="4"/>
      <c r="G194" s="4"/>
      <c r="H194" s="4"/>
      <c r="I194" s="4"/>
      <c r="J194" s="4"/>
      <c r="K194" s="4"/>
      <c r="L194" s="4"/>
    </row>
    <row r="195">
      <c r="A195" s="4"/>
      <c r="B195" s="4"/>
      <c r="C195" s="3" t="s">
        <v>856</v>
      </c>
      <c r="D195" s="4"/>
      <c r="E195" s="4"/>
      <c r="F195" s="4"/>
      <c r="G195" s="4"/>
      <c r="H195" s="4"/>
      <c r="I195" s="4"/>
      <c r="J195" s="4"/>
      <c r="K195" s="4"/>
      <c r="L195" s="4"/>
    </row>
    <row r="196">
      <c r="A196" s="4"/>
      <c r="B196" s="4"/>
      <c r="C196" s="3" t="s">
        <v>857</v>
      </c>
      <c r="D196" s="4"/>
      <c r="E196" s="4"/>
      <c r="F196" s="4"/>
      <c r="G196" s="4"/>
      <c r="H196" s="4"/>
      <c r="I196" s="4"/>
      <c r="J196" s="4"/>
      <c r="K196" s="4"/>
      <c r="L196" s="4"/>
    </row>
    <row r="197">
      <c r="A197" s="4"/>
      <c r="B197" s="4"/>
      <c r="C197" s="3" t="s">
        <v>858</v>
      </c>
      <c r="D197" s="4"/>
      <c r="E197" s="4"/>
      <c r="F197" s="4"/>
      <c r="G197" s="4"/>
      <c r="H197" s="4"/>
      <c r="I197" s="4"/>
      <c r="J197" s="4"/>
      <c r="K197" s="4"/>
      <c r="L197" s="4"/>
    </row>
    <row r="198">
      <c r="A198" s="3" t="s">
        <v>859</v>
      </c>
      <c r="B198" s="3" t="s">
        <v>860</v>
      </c>
      <c r="C198" s="5" t="s">
        <v>861</v>
      </c>
      <c r="D198" s="5" t="s">
        <v>862</v>
      </c>
      <c r="E198" s="5" t="s">
        <v>102</v>
      </c>
      <c r="F198" s="5" t="s">
        <v>850</v>
      </c>
      <c r="G198" s="4"/>
      <c r="H198" s="4"/>
      <c r="I198" s="4"/>
      <c r="J198" s="6">
        <v>44962.0</v>
      </c>
      <c r="K198" s="6">
        <v>44977.0</v>
      </c>
      <c r="L198" s="5" t="s">
        <v>863</v>
      </c>
    </row>
    <row r="199">
      <c r="A199" s="4"/>
      <c r="B199" s="5" t="s">
        <v>250</v>
      </c>
      <c r="C199" s="3" t="s">
        <v>857</v>
      </c>
      <c r="D199" s="4"/>
      <c r="E199" s="4"/>
      <c r="F199" s="4"/>
      <c r="G199" s="4"/>
      <c r="H199" s="4"/>
      <c r="I199" s="4"/>
      <c r="J199" s="4"/>
      <c r="K199" s="4"/>
      <c r="L199" s="4"/>
    </row>
    <row r="200">
      <c r="A200" s="4"/>
      <c r="B200" s="4"/>
      <c r="C200" s="3" t="s">
        <v>858</v>
      </c>
      <c r="D200" s="4"/>
      <c r="E200" s="4"/>
      <c r="F200" s="4"/>
      <c r="G200" s="4"/>
      <c r="H200" s="4"/>
      <c r="I200" s="4"/>
      <c r="J200" s="4"/>
      <c r="K200" s="4"/>
      <c r="L200" s="4"/>
    </row>
    <row r="201">
      <c r="A201" s="3" t="s">
        <v>853</v>
      </c>
      <c r="B201" s="5" t="s">
        <v>864</v>
      </c>
      <c r="C201" s="5" t="s">
        <v>865</v>
      </c>
      <c r="D201" s="5" t="s">
        <v>862</v>
      </c>
      <c r="E201" s="5" t="s">
        <v>102</v>
      </c>
      <c r="F201" s="5" t="s">
        <v>850</v>
      </c>
      <c r="G201" s="4"/>
      <c r="H201" s="4"/>
      <c r="I201" s="4"/>
      <c r="J201" s="6">
        <v>44962.0</v>
      </c>
      <c r="K201" s="6">
        <v>44977.0</v>
      </c>
      <c r="L201" s="5" t="s">
        <v>866</v>
      </c>
    </row>
    <row r="202">
      <c r="A202" s="4"/>
      <c r="B202" s="5" t="s">
        <v>762</v>
      </c>
      <c r="C202" s="3" t="s">
        <v>846</v>
      </c>
      <c r="D202" s="4"/>
      <c r="E202" s="4"/>
      <c r="F202" s="4"/>
      <c r="G202" s="4"/>
      <c r="H202" s="4"/>
      <c r="I202" s="4"/>
      <c r="J202" s="4"/>
      <c r="K202" s="4"/>
      <c r="L202" s="4"/>
    </row>
    <row r="203">
      <c r="A203" s="4"/>
      <c r="B203" s="4"/>
      <c r="C203" s="3" t="s">
        <v>857</v>
      </c>
      <c r="D203" s="4"/>
      <c r="E203" s="4"/>
      <c r="F203" s="4"/>
      <c r="G203" s="4"/>
      <c r="H203" s="4"/>
      <c r="I203" s="4"/>
      <c r="J203" s="4"/>
      <c r="K203" s="4"/>
      <c r="L203" s="4"/>
    </row>
    <row r="204">
      <c r="A204" s="4"/>
      <c r="B204" s="4"/>
      <c r="C204" s="3" t="s">
        <v>858</v>
      </c>
      <c r="D204" s="4"/>
      <c r="E204" s="4"/>
      <c r="F204" s="4"/>
      <c r="G204" s="4"/>
      <c r="H204" s="4"/>
      <c r="I204" s="4"/>
      <c r="J204" s="4"/>
      <c r="K204" s="4"/>
      <c r="L204" s="4"/>
    </row>
    <row r="205">
      <c r="A205" s="3" t="s">
        <v>867</v>
      </c>
      <c r="B205" s="3" t="s">
        <v>868</v>
      </c>
      <c r="C205" s="5" t="s">
        <v>869</v>
      </c>
      <c r="D205" s="5" t="s">
        <v>870</v>
      </c>
      <c r="E205" s="5" t="s">
        <v>29</v>
      </c>
      <c r="F205" s="5" t="s">
        <v>871</v>
      </c>
      <c r="G205" s="4"/>
      <c r="H205" s="4"/>
      <c r="I205" s="4"/>
      <c r="J205" s="6">
        <v>44962.0</v>
      </c>
      <c r="K205" s="6">
        <v>44962.0</v>
      </c>
      <c r="L205" s="4"/>
    </row>
    <row r="206">
      <c r="A206" s="3" t="s">
        <v>855</v>
      </c>
      <c r="B206" s="5" t="s">
        <v>872</v>
      </c>
      <c r="C206" s="5" t="s">
        <v>873</v>
      </c>
      <c r="D206" s="5" t="s">
        <v>874</v>
      </c>
      <c r="E206" s="4"/>
      <c r="F206" s="4"/>
      <c r="G206" s="4"/>
      <c r="H206" s="4"/>
      <c r="I206" s="4"/>
      <c r="J206" s="6">
        <v>44962.0</v>
      </c>
      <c r="K206" s="6">
        <v>44990.0</v>
      </c>
      <c r="L206" s="5" t="s">
        <v>875</v>
      </c>
    </row>
    <row r="207">
      <c r="A207" s="4"/>
      <c r="B207" s="5" t="s">
        <v>92</v>
      </c>
      <c r="C207" s="3" t="s">
        <v>846</v>
      </c>
      <c r="D207" s="4"/>
      <c r="E207" s="4"/>
      <c r="F207" s="4"/>
      <c r="G207" s="4"/>
      <c r="H207" s="4"/>
      <c r="I207" s="4"/>
      <c r="J207" s="4"/>
    </row>
    <row r="208">
      <c r="A208" s="3" t="s">
        <v>876</v>
      </c>
      <c r="B208" s="4"/>
      <c r="C208" s="5" t="s">
        <v>877</v>
      </c>
      <c r="D208" s="5" t="s">
        <v>878</v>
      </c>
      <c r="E208" s="5" t="s">
        <v>671</v>
      </c>
      <c r="F208" s="5" t="s">
        <v>879</v>
      </c>
      <c r="G208" s="4"/>
      <c r="H208" s="5" t="s">
        <v>880</v>
      </c>
      <c r="I208" s="5" t="s">
        <v>38</v>
      </c>
      <c r="J208" s="6">
        <v>45572.0</v>
      </c>
      <c r="K208" s="6">
        <v>45575.0</v>
      </c>
      <c r="L208" s="4"/>
    </row>
    <row r="209">
      <c r="A209" s="3" t="s">
        <v>881</v>
      </c>
      <c r="B209" s="3" t="s">
        <v>882</v>
      </c>
      <c r="C209" s="5" t="s">
        <v>883</v>
      </c>
      <c r="D209" s="5" t="s">
        <v>884</v>
      </c>
      <c r="E209" s="5" t="s">
        <v>102</v>
      </c>
      <c r="F209" s="5" t="s">
        <v>885</v>
      </c>
      <c r="G209" s="4"/>
      <c r="H209" s="4"/>
      <c r="I209" s="4"/>
      <c r="J209" s="6">
        <v>45568.0</v>
      </c>
      <c r="K209" s="6">
        <v>45576.0</v>
      </c>
      <c r="L209" s="4"/>
    </row>
    <row r="210">
      <c r="A210" s="4"/>
      <c r="B210" s="5" t="s">
        <v>92</v>
      </c>
      <c r="C210" s="3" t="s">
        <v>886</v>
      </c>
      <c r="D210" s="4"/>
      <c r="E210" s="4"/>
      <c r="F210" s="4"/>
      <c r="G210" s="4"/>
      <c r="H210" s="4"/>
      <c r="I210" s="4"/>
      <c r="J210" s="4"/>
      <c r="K210" s="4"/>
      <c r="L210" s="4"/>
    </row>
    <row r="211">
      <c r="A211" s="3" t="s">
        <v>887</v>
      </c>
      <c r="B211" s="4"/>
      <c r="C211" s="5" t="s">
        <v>888</v>
      </c>
      <c r="D211" s="5" t="s">
        <v>889</v>
      </c>
      <c r="E211" s="5" t="s">
        <v>22</v>
      </c>
      <c r="F211" s="5" t="s">
        <v>890</v>
      </c>
      <c r="G211" s="4"/>
      <c r="H211" s="5" t="s">
        <v>891</v>
      </c>
      <c r="I211" s="4"/>
      <c r="J211" s="6">
        <v>45565.0</v>
      </c>
      <c r="K211" s="6">
        <v>45566.0</v>
      </c>
      <c r="L211" s="4"/>
    </row>
    <row r="212">
      <c r="A212" s="3" t="s">
        <v>892</v>
      </c>
      <c r="B212" s="3" t="s">
        <v>893</v>
      </c>
      <c r="C212" s="5" t="s">
        <v>894</v>
      </c>
      <c r="D212" s="5" t="s">
        <v>895</v>
      </c>
      <c r="E212" s="5" t="s">
        <v>102</v>
      </c>
      <c r="F212" s="5" t="s">
        <v>896</v>
      </c>
      <c r="G212" s="4"/>
      <c r="H212" s="4"/>
      <c r="I212" s="4"/>
      <c r="J212" s="6">
        <v>45559.0</v>
      </c>
      <c r="K212" s="6">
        <v>45559.0</v>
      </c>
      <c r="L212" s="4"/>
    </row>
    <row r="213">
      <c r="A213" s="3" t="s">
        <v>897</v>
      </c>
      <c r="B213" s="4"/>
      <c r="C213" s="5" t="s">
        <v>898</v>
      </c>
      <c r="D213" s="5" t="s">
        <v>899</v>
      </c>
      <c r="E213" s="5" t="s">
        <v>900</v>
      </c>
      <c r="F213" s="5" t="s">
        <v>901</v>
      </c>
      <c r="G213" s="4"/>
      <c r="H213" s="5" t="s">
        <v>902</v>
      </c>
      <c r="I213" s="4"/>
      <c r="J213" s="6">
        <v>45552.0</v>
      </c>
      <c r="K213" s="5" t="s">
        <v>903</v>
      </c>
      <c r="L213" s="4"/>
    </row>
    <row r="214">
      <c r="A214" s="4"/>
      <c r="B214" s="5" t="s">
        <v>250</v>
      </c>
      <c r="C214" s="3" t="s">
        <v>904</v>
      </c>
      <c r="D214" s="4"/>
      <c r="E214" s="4"/>
      <c r="F214" s="4"/>
      <c r="G214" s="4"/>
      <c r="H214" s="4"/>
      <c r="I214" s="4"/>
      <c r="J214" s="4"/>
      <c r="K214" s="4"/>
      <c r="L214" s="4"/>
    </row>
    <row r="215">
      <c r="A215" s="4"/>
      <c r="B215" s="4"/>
      <c r="C215" s="3" t="s">
        <v>905</v>
      </c>
      <c r="D215" s="4"/>
      <c r="E215" s="4"/>
      <c r="F215" s="4"/>
      <c r="G215" s="4"/>
      <c r="H215" s="4"/>
      <c r="I215" s="4"/>
      <c r="J215" s="4"/>
      <c r="K215" s="4"/>
      <c r="L215" s="5" t="s">
        <v>906</v>
      </c>
    </row>
    <row r="216">
      <c r="A216" s="3" t="s">
        <v>907</v>
      </c>
      <c r="B216" s="3" t="s">
        <v>908</v>
      </c>
      <c r="C216" s="5" t="s">
        <v>909</v>
      </c>
      <c r="D216" s="5" t="s">
        <v>910</v>
      </c>
      <c r="E216" s="5" t="s">
        <v>911</v>
      </c>
      <c r="F216" s="5" t="s">
        <v>912</v>
      </c>
      <c r="G216" s="4"/>
      <c r="H216" s="4"/>
      <c r="I216" s="4"/>
      <c r="J216" s="6">
        <v>45549.0</v>
      </c>
      <c r="K216" s="6">
        <v>45552.0</v>
      </c>
      <c r="L216" s="4"/>
    </row>
    <row r="217">
      <c r="A217" s="3" t="s">
        <v>913</v>
      </c>
      <c r="B217" s="3" t="s">
        <v>914</v>
      </c>
      <c r="C217" s="5" t="s">
        <v>915</v>
      </c>
      <c r="D217" s="5" t="s">
        <v>916</v>
      </c>
      <c r="E217" s="5" t="s">
        <v>911</v>
      </c>
      <c r="F217" s="5" t="s">
        <v>917</v>
      </c>
      <c r="G217" s="5" t="s">
        <v>918</v>
      </c>
      <c r="H217" s="4"/>
      <c r="I217" s="4"/>
      <c r="J217" s="6">
        <v>45532.0</v>
      </c>
      <c r="K217" s="6">
        <v>45533.0</v>
      </c>
      <c r="L217" s="4"/>
    </row>
    <row r="218">
      <c r="A218" s="3" t="s">
        <v>919</v>
      </c>
      <c r="B218" s="4"/>
      <c r="C218" s="5" t="s">
        <v>920</v>
      </c>
      <c r="D218" s="5" t="s">
        <v>921</v>
      </c>
      <c r="E218" s="5" t="s">
        <v>29</v>
      </c>
      <c r="F218" s="5" t="s">
        <v>922</v>
      </c>
      <c r="G218" s="4"/>
      <c r="H218" s="4"/>
      <c r="I218" s="4"/>
      <c r="J218" s="6">
        <v>45531.0</v>
      </c>
      <c r="K218" s="6">
        <v>45531.0</v>
      </c>
      <c r="L218" s="4"/>
    </row>
    <row r="219">
      <c r="A219" s="3" t="s">
        <v>923</v>
      </c>
      <c r="B219" s="4"/>
      <c r="C219" s="5" t="s">
        <v>924</v>
      </c>
      <c r="D219" s="5" t="s">
        <v>925</v>
      </c>
      <c r="E219" s="5" t="s">
        <v>911</v>
      </c>
      <c r="F219" s="5" t="s">
        <v>926</v>
      </c>
      <c r="G219" s="5" t="s">
        <v>927</v>
      </c>
      <c r="H219" s="4"/>
      <c r="I219" s="4"/>
      <c r="J219" s="6">
        <v>45531.0</v>
      </c>
      <c r="K219" s="6">
        <v>45531.0</v>
      </c>
      <c r="L219" s="4"/>
    </row>
    <row r="220">
      <c r="A220" s="3" t="s">
        <v>928</v>
      </c>
      <c r="B220" s="3" t="s">
        <v>929</v>
      </c>
      <c r="C220" s="5" t="s">
        <v>930</v>
      </c>
      <c r="D220" s="5" t="s">
        <v>931</v>
      </c>
      <c r="E220" s="5" t="s">
        <v>102</v>
      </c>
      <c r="F220" s="5" t="s">
        <v>932</v>
      </c>
      <c r="G220" s="4"/>
      <c r="H220" s="4"/>
      <c r="I220" s="5" t="s">
        <v>933</v>
      </c>
      <c r="J220" s="6">
        <v>45527.0</v>
      </c>
      <c r="K220" s="6">
        <v>45531.0</v>
      </c>
      <c r="L220" s="4"/>
    </row>
    <row r="221">
      <c r="A221" s="3" t="s">
        <v>934</v>
      </c>
      <c r="B221" s="4"/>
      <c r="C221" s="5" t="s">
        <v>935</v>
      </c>
      <c r="D221" s="5" t="s">
        <v>936</v>
      </c>
      <c r="E221" s="4"/>
      <c r="F221" s="4"/>
      <c r="G221" s="4"/>
      <c r="H221" s="4"/>
      <c r="I221" s="4"/>
      <c r="J221" s="6">
        <v>45523.0</v>
      </c>
      <c r="K221" s="6">
        <v>45525.0</v>
      </c>
      <c r="L221" s="4"/>
    </row>
    <row r="222">
      <c r="A222" s="3" t="s">
        <v>937</v>
      </c>
      <c r="B222" s="4"/>
      <c r="C222" s="5" t="s">
        <v>938</v>
      </c>
      <c r="D222" s="5" t="s">
        <v>939</v>
      </c>
      <c r="E222" s="5" t="s">
        <v>22</v>
      </c>
      <c r="F222" s="5" t="s">
        <v>940</v>
      </c>
      <c r="G222" s="4"/>
      <c r="H222" s="5" t="s">
        <v>941</v>
      </c>
      <c r="I222" s="4"/>
      <c r="J222" s="6">
        <v>45516.0</v>
      </c>
      <c r="K222" s="6">
        <v>45533.0</v>
      </c>
      <c r="L222" s="4"/>
    </row>
    <row r="223">
      <c r="A223" s="3" t="s">
        <v>942</v>
      </c>
      <c r="B223" s="4"/>
      <c r="C223" s="5" t="s">
        <v>943</v>
      </c>
      <c r="D223" s="5" t="s">
        <v>944</v>
      </c>
      <c r="E223" s="5" t="s">
        <v>15</v>
      </c>
      <c r="F223" s="5" t="s">
        <v>945</v>
      </c>
      <c r="G223" s="5" t="s">
        <v>946</v>
      </c>
      <c r="H223" s="4"/>
      <c r="I223" s="4"/>
      <c r="J223" s="6">
        <v>45511.0</v>
      </c>
      <c r="K223" s="6">
        <v>45511.0</v>
      </c>
      <c r="L223" s="4"/>
    </row>
    <row r="224">
      <c r="A224" s="3" t="s">
        <v>947</v>
      </c>
      <c r="B224" s="4"/>
      <c r="C224" s="5" t="s">
        <v>948</v>
      </c>
      <c r="D224" s="5" t="s">
        <v>949</v>
      </c>
      <c r="E224" s="5" t="s">
        <v>950</v>
      </c>
      <c r="F224" s="5" t="s">
        <v>951</v>
      </c>
      <c r="G224" s="4"/>
      <c r="H224" s="4"/>
      <c r="I224" s="4"/>
      <c r="J224" s="6">
        <v>45510.0</v>
      </c>
      <c r="K224" s="6">
        <v>45510.0</v>
      </c>
      <c r="L224" s="4"/>
    </row>
    <row r="225">
      <c r="A225" s="3" t="s">
        <v>952</v>
      </c>
      <c r="B225" s="4"/>
      <c r="C225" s="5" t="s">
        <v>953</v>
      </c>
      <c r="D225" s="5" t="s">
        <v>954</v>
      </c>
      <c r="E225" s="4"/>
      <c r="F225" s="4"/>
      <c r="G225" s="4"/>
      <c r="H225" s="4"/>
      <c r="I225" s="4"/>
      <c r="J225" s="6">
        <v>45510.0</v>
      </c>
      <c r="K225" s="6">
        <v>45513.0</v>
      </c>
      <c r="L225" s="4"/>
    </row>
    <row r="226">
      <c r="A226" s="3" t="s">
        <v>955</v>
      </c>
      <c r="B226" s="3" t="s">
        <v>956</v>
      </c>
      <c r="C226" s="5" t="s">
        <v>957</v>
      </c>
      <c r="D226" s="5" t="s">
        <v>958</v>
      </c>
      <c r="E226" s="5" t="s">
        <v>102</v>
      </c>
      <c r="F226" s="5" t="s">
        <v>959</v>
      </c>
      <c r="G226" s="4"/>
      <c r="H226" s="4"/>
      <c r="I226" s="4"/>
      <c r="J226" s="6">
        <v>45506.0</v>
      </c>
      <c r="K226" s="6">
        <v>45506.0</v>
      </c>
      <c r="L226" s="4"/>
    </row>
    <row r="227">
      <c r="A227" s="4"/>
      <c r="B227" s="5" t="s">
        <v>92</v>
      </c>
      <c r="C227" s="3" t="s">
        <v>960</v>
      </c>
      <c r="D227" s="4"/>
      <c r="E227" s="4"/>
      <c r="F227" s="4"/>
      <c r="G227" s="4"/>
      <c r="H227" s="4"/>
      <c r="I227" s="4"/>
      <c r="J227" s="4"/>
      <c r="K227" s="4"/>
      <c r="L227" s="4"/>
    </row>
    <row r="228">
      <c r="A228" s="3" t="s">
        <v>961</v>
      </c>
      <c r="B228" s="4"/>
      <c r="C228" s="5" t="s">
        <v>962</v>
      </c>
      <c r="D228" s="5" t="s">
        <v>963</v>
      </c>
      <c r="E228" s="5" t="s">
        <v>22</v>
      </c>
      <c r="F228" s="5" t="s">
        <v>964</v>
      </c>
      <c r="G228" s="5" t="s">
        <v>965</v>
      </c>
      <c r="H228" s="5" t="s">
        <v>966</v>
      </c>
      <c r="I228" s="5" t="s">
        <v>38</v>
      </c>
      <c r="J228" s="6">
        <v>45502.0</v>
      </c>
      <c r="K228" s="6">
        <v>45531.0</v>
      </c>
      <c r="L228" s="4"/>
    </row>
    <row r="229">
      <c r="A229" s="4"/>
      <c r="B229" s="5" t="s">
        <v>92</v>
      </c>
      <c r="C229" s="3" t="s">
        <v>967</v>
      </c>
      <c r="D229" s="4"/>
      <c r="E229" s="4"/>
      <c r="F229" s="4"/>
      <c r="G229" s="4"/>
      <c r="H229" s="4"/>
      <c r="I229" s="4"/>
      <c r="J229" s="4"/>
      <c r="K229" s="4"/>
      <c r="L229" s="4"/>
    </row>
    <row r="230">
      <c r="A230" s="3" t="s">
        <v>968</v>
      </c>
      <c r="B230" s="4"/>
      <c r="C230" s="5" t="s">
        <v>969</v>
      </c>
      <c r="D230" s="5" t="s">
        <v>970</v>
      </c>
      <c r="E230" s="5" t="s">
        <v>628</v>
      </c>
      <c r="F230" s="4"/>
      <c r="G230" s="5" t="s">
        <v>971</v>
      </c>
      <c r="H230" s="4"/>
      <c r="I230" s="4"/>
      <c r="J230" s="6">
        <v>45501.0</v>
      </c>
      <c r="K230" s="6">
        <v>45507.0</v>
      </c>
      <c r="L230" s="3" t="s">
        <v>972</v>
      </c>
    </row>
    <row r="231">
      <c r="A231" s="3" t="s">
        <v>973</v>
      </c>
      <c r="B231" s="3" t="s">
        <v>974</v>
      </c>
      <c r="C231" s="5" t="s">
        <v>975</v>
      </c>
      <c r="D231" s="5" t="s">
        <v>976</v>
      </c>
      <c r="E231" s="5" t="s">
        <v>671</v>
      </c>
      <c r="F231" s="5" t="s">
        <v>977</v>
      </c>
      <c r="G231" s="4"/>
      <c r="H231" s="4"/>
      <c r="I231" s="5" t="s">
        <v>38</v>
      </c>
      <c r="J231" s="6">
        <v>45501.0</v>
      </c>
      <c r="K231" s="6">
        <v>45503.0</v>
      </c>
      <c r="L231" s="4"/>
    </row>
    <row r="232">
      <c r="A232" s="3" t="s">
        <v>978</v>
      </c>
      <c r="B232" s="3" t="s">
        <v>979</v>
      </c>
      <c r="C232" s="5" t="s">
        <v>980</v>
      </c>
      <c r="D232" s="5" t="s">
        <v>981</v>
      </c>
      <c r="E232" s="5" t="s">
        <v>671</v>
      </c>
      <c r="F232" s="5" t="s">
        <v>982</v>
      </c>
      <c r="G232" s="4"/>
      <c r="H232" s="4"/>
      <c r="I232" s="4"/>
      <c r="J232" s="6">
        <v>45501.0</v>
      </c>
      <c r="K232" s="6">
        <v>45503.0</v>
      </c>
      <c r="L232" s="4"/>
    </row>
    <row r="233">
      <c r="A233" s="3" t="s">
        <v>983</v>
      </c>
      <c r="B233" s="3" t="s">
        <v>984</v>
      </c>
      <c r="C233" s="5" t="s">
        <v>985</v>
      </c>
      <c r="D233" s="5" t="s">
        <v>986</v>
      </c>
      <c r="E233" s="5" t="s">
        <v>29</v>
      </c>
      <c r="F233" s="5" t="s">
        <v>987</v>
      </c>
      <c r="G233" s="4"/>
      <c r="H233" s="4"/>
      <c r="I233" s="4"/>
      <c r="J233" s="6">
        <v>45498.0</v>
      </c>
      <c r="K233" s="6">
        <v>45505.0</v>
      </c>
      <c r="L233" s="4"/>
    </row>
    <row r="234">
      <c r="A234" s="3" t="s">
        <v>988</v>
      </c>
      <c r="B234" s="4"/>
      <c r="C234" s="5" t="s">
        <v>989</v>
      </c>
      <c r="D234" s="5" t="s">
        <v>990</v>
      </c>
      <c r="E234" s="4"/>
      <c r="F234" s="4"/>
      <c r="G234" s="4"/>
      <c r="H234" s="4"/>
      <c r="I234" s="4"/>
      <c r="J234" s="6">
        <v>45497.0</v>
      </c>
      <c r="K234" s="6">
        <v>45497.0</v>
      </c>
      <c r="L234" s="4"/>
    </row>
    <row r="235">
      <c r="A235" s="3" t="s">
        <v>991</v>
      </c>
      <c r="B235" s="3" t="s">
        <v>992</v>
      </c>
      <c r="C235" s="5" t="s">
        <v>993</v>
      </c>
      <c r="D235" s="5" t="s">
        <v>994</v>
      </c>
      <c r="E235" s="5" t="s">
        <v>995</v>
      </c>
      <c r="F235" s="5" t="s">
        <v>996</v>
      </c>
      <c r="G235" s="4"/>
      <c r="H235" s="5" t="s">
        <v>997</v>
      </c>
      <c r="I235" s="4"/>
      <c r="J235" s="6">
        <v>45495.0</v>
      </c>
      <c r="K235" s="6">
        <v>45495.0</v>
      </c>
      <c r="L235" s="4"/>
    </row>
    <row r="236">
      <c r="A236" s="4"/>
      <c r="B236" s="5" t="s">
        <v>92</v>
      </c>
      <c r="C236" s="3" t="s">
        <v>998</v>
      </c>
      <c r="D236" s="4"/>
      <c r="E236" s="4"/>
      <c r="F236" s="4"/>
      <c r="G236" s="4"/>
      <c r="H236" s="4"/>
      <c r="I236" s="4"/>
      <c r="J236" s="4"/>
      <c r="K236" s="4"/>
      <c r="L236" s="4"/>
    </row>
    <row r="237">
      <c r="A237" s="3" t="s">
        <v>999</v>
      </c>
      <c r="B237" s="3" t="s">
        <v>1000</v>
      </c>
      <c r="C237" s="5" t="s">
        <v>1001</v>
      </c>
      <c r="D237" s="5" t="s">
        <v>1002</v>
      </c>
      <c r="E237" s="5" t="s">
        <v>1003</v>
      </c>
      <c r="F237" s="5" t="s">
        <v>1004</v>
      </c>
      <c r="G237" s="4"/>
      <c r="H237" s="4"/>
      <c r="I237" s="4"/>
      <c r="J237" s="6">
        <v>45484.0</v>
      </c>
      <c r="K237" s="6">
        <v>45487.0</v>
      </c>
      <c r="L237" s="4"/>
    </row>
    <row r="238">
      <c r="A238" s="3" t="s">
        <v>1005</v>
      </c>
      <c r="B238" s="5" t="s">
        <v>1006</v>
      </c>
      <c r="C238" s="5" t="s">
        <v>1007</v>
      </c>
      <c r="D238" s="5" t="s">
        <v>1008</v>
      </c>
      <c r="E238" s="5" t="s">
        <v>22</v>
      </c>
      <c r="F238" s="5" t="s">
        <v>1009</v>
      </c>
      <c r="G238" s="5" t="s">
        <v>1010</v>
      </c>
      <c r="H238" s="5" t="s">
        <v>1011</v>
      </c>
      <c r="I238" s="5" t="s">
        <v>1012</v>
      </c>
      <c r="J238" s="6">
        <v>45479.0</v>
      </c>
      <c r="K238" s="6">
        <v>45511.0</v>
      </c>
      <c r="L238" s="5" t="s">
        <v>1013</v>
      </c>
    </row>
    <row r="239">
      <c r="A239" s="4"/>
      <c r="B239" s="5" t="s">
        <v>1014</v>
      </c>
      <c r="C239" s="3" t="s">
        <v>1015</v>
      </c>
      <c r="D239" s="4"/>
      <c r="E239" s="4"/>
      <c r="F239" s="4"/>
      <c r="G239" s="4"/>
      <c r="H239" s="4"/>
      <c r="I239" s="4"/>
      <c r="J239" s="4"/>
      <c r="K239" s="4"/>
      <c r="L239" s="4"/>
    </row>
    <row r="240">
      <c r="A240" s="3" t="s">
        <v>1016</v>
      </c>
      <c r="B240" s="4"/>
      <c r="C240" s="5" t="s">
        <v>1017</v>
      </c>
      <c r="D240" s="5" t="s">
        <v>1018</v>
      </c>
      <c r="E240" s="5" t="s">
        <v>29</v>
      </c>
      <c r="F240" s="5" t="s">
        <v>1019</v>
      </c>
      <c r="G240" s="4"/>
      <c r="H240" s="5" t="s">
        <v>65</v>
      </c>
      <c r="I240" s="4"/>
      <c r="J240" s="6">
        <v>45479.0</v>
      </c>
      <c r="K240" s="6">
        <v>45503.0</v>
      </c>
      <c r="L240" s="4"/>
    </row>
    <row r="241">
      <c r="A241" s="3" t="s">
        <v>1020</v>
      </c>
      <c r="B241" s="3" t="s">
        <v>1021</v>
      </c>
      <c r="C241" s="5" t="s">
        <v>1022</v>
      </c>
      <c r="D241" s="5" t="s">
        <v>1023</v>
      </c>
      <c r="E241" s="5" t="s">
        <v>1024</v>
      </c>
      <c r="F241" s="4"/>
      <c r="G241" s="4"/>
      <c r="H241" s="4"/>
      <c r="I241" s="4"/>
      <c r="J241" s="6">
        <v>45479.0</v>
      </c>
      <c r="K241" s="6">
        <v>45498.0</v>
      </c>
      <c r="L241" s="4"/>
    </row>
    <row r="242">
      <c r="A242" s="3" t="s">
        <v>1025</v>
      </c>
      <c r="B242" s="3" t="s">
        <v>1026</v>
      </c>
      <c r="C242" s="5" t="s">
        <v>1027</v>
      </c>
      <c r="D242" s="5" t="s">
        <v>1028</v>
      </c>
      <c r="E242" s="5" t="s">
        <v>29</v>
      </c>
      <c r="F242" s="5" t="s">
        <v>1029</v>
      </c>
      <c r="G242" s="4"/>
      <c r="H242" s="4"/>
      <c r="I242" s="4"/>
      <c r="J242" s="6">
        <v>45478.0</v>
      </c>
      <c r="K242" s="6">
        <v>45485.0</v>
      </c>
      <c r="L242" s="4"/>
    </row>
    <row r="243">
      <c r="A243" s="3" t="s">
        <v>1030</v>
      </c>
      <c r="B243" s="3" t="s">
        <v>1031</v>
      </c>
      <c r="C243" s="5" t="s">
        <v>1032</v>
      </c>
      <c r="D243" s="5" t="s">
        <v>1033</v>
      </c>
      <c r="E243" s="5" t="s">
        <v>22</v>
      </c>
      <c r="F243" s="5" t="s">
        <v>1034</v>
      </c>
      <c r="G243" s="4"/>
      <c r="H243" s="4"/>
      <c r="I243" s="4"/>
      <c r="J243" s="6">
        <v>45477.0</v>
      </c>
      <c r="K243" s="6">
        <v>45482.0</v>
      </c>
      <c r="L243" s="4"/>
    </row>
    <row r="244">
      <c r="A244" s="3" t="s">
        <v>1035</v>
      </c>
      <c r="B244" s="4"/>
      <c r="C244" s="5" t="s">
        <v>1036</v>
      </c>
      <c r="D244" s="5" t="s">
        <v>1037</v>
      </c>
      <c r="E244" s="4"/>
      <c r="F244" s="4"/>
      <c r="G244" s="4"/>
      <c r="H244" s="4"/>
      <c r="I244" s="4"/>
      <c r="J244" s="6">
        <v>45475.0</v>
      </c>
      <c r="K244" s="6">
        <v>45477.0</v>
      </c>
      <c r="L244" s="4"/>
    </row>
    <row r="245">
      <c r="A245" s="3" t="s">
        <v>1038</v>
      </c>
      <c r="B245" s="4"/>
      <c r="C245" s="5" t="s">
        <v>1039</v>
      </c>
      <c r="D245" s="5" t="s">
        <v>1040</v>
      </c>
      <c r="E245" s="5" t="s">
        <v>22</v>
      </c>
      <c r="F245" s="5" t="s">
        <v>1041</v>
      </c>
      <c r="G245" s="5" t="s">
        <v>1042</v>
      </c>
      <c r="H245" s="4"/>
      <c r="I245" s="4"/>
      <c r="J245" s="6">
        <v>45474.0</v>
      </c>
      <c r="K245" s="6">
        <v>45476.0</v>
      </c>
      <c r="L245" s="4"/>
    </row>
    <row r="246">
      <c r="A246" s="3" t="s">
        <v>1043</v>
      </c>
      <c r="B246" s="3" t="s">
        <v>1044</v>
      </c>
      <c r="C246" s="5" t="s">
        <v>1045</v>
      </c>
      <c r="D246" s="5" t="s">
        <v>1046</v>
      </c>
      <c r="E246" s="5" t="s">
        <v>324</v>
      </c>
      <c r="F246" s="5" t="s">
        <v>1047</v>
      </c>
      <c r="G246" s="4"/>
      <c r="H246" s="4"/>
      <c r="I246" s="4"/>
      <c r="J246" s="6">
        <v>45474.0</v>
      </c>
      <c r="K246" s="6">
        <v>45477.0</v>
      </c>
      <c r="L246" s="4"/>
    </row>
    <row r="247">
      <c r="A247" s="3" t="s">
        <v>1048</v>
      </c>
      <c r="B247" s="3" t="s">
        <v>1049</v>
      </c>
      <c r="C247" s="5" t="s">
        <v>1050</v>
      </c>
      <c r="D247" s="5" t="s">
        <v>1051</v>
      </c>
      <c r="E247" s="5" t="s">
        <v>22</v>
      </c>
      <c r="F247" s="5" t="s">
        <v>1052</v>
      </c>
      <c r="G247" s="4"/>
      <c r="H247" s="4"/>
      <c r="I247" s="5" t="s">
        <v>1053</v>
      </c>
      <c r="J247" s="6">
        <v>45467.0</v>
      </c>
      <c r="K247" s="6">
        <v>45474.0</v>
      </c>
      <c r="L247" s="4"/>
    </row>
    <row r="248">
      <c r="A248" s="3" t="s">
        <v>1054</v>
      </c>
      <c r="B248" s="3" t="s">
        <v>1055</v>
      </c>
      <c r="C248" s="5" t="s">
        <v>1056</v>
      </c>
      <c r="D248" s="5" t="s">
        <v>1057</v>
      </c>
      <c r="E248" s="5" t="s">
        <v>671</v>
      </c>
      <c r="F248" s="5" t="s">
        <v>1058</v>
      </c>
      <c r="G248" s="4"/>
      <c r="H248" s="4"/>
      <c r="I248" s="5" t="s">
        <v>1059</v>
      </c>
      <c r="J248" s="6">
        <v>45467.0</v>
      </c>
      <c r="K248" s="6">
        <v>45467.0</v>
      </c>
      <c r="L248" s="4"/>
    </row>
    <row r="249">
      <c r="A249" s="3" t="s">
        <v>1060</v>
      </c>
      <c r="B249" s="4"/>
      <c r="C249" s="5" t="s">
        <v>1061</v>
      </c>
      <c r="D249" s="5" t="s">
        <v>1062</v>
      </c>
      <c r="E249" s="5" t="s">
        <v>318</v>
      </c>
      <c r="F249" s="5" t="s">
        <v>319</v>
      </c>
      <c r="G249" s="4"/>
      <c r="H249" s="4"/>
      <c r="I249" s="4"/>
      <c r="J249" s="6">
        <v>45466.0</v>
      </c>
      <c r="K249" s="6">
        <v>45467.0</v>
      </c>
      <c r="L249" s="4"/>
    </row>
    <row r="250">
      <c r="A250" s="3" t="s">
        <v>1063</v>
      </c>
      <c r="B250" s="3" t="s">
        <v>1064</v>
      </c>
      <c r="C250" s="5" t="s">
        <v>1065</v>
      </c>
      <c r="D250" s="5" t="s">
        <v>1066</v>
      </c>
      <c r="E250" s="5" t="s">
        <v>671</v>
      </c>
      <c r="F250" s="5" t="s">
        <v>1067</v>
      </c>
      <c r="G250" s="4"/>
      <c r="H250" s="4"/>
      <c r="I250" s="4"/>
      <c r="J250" s="6">
        <v>45466.0</v>
      </c>
      <c r="K250" s="6">
        <v>45470.0</v>
      </c>
      <c r="L250" s="4"/>
    </row>
    <row r="251">
      <c r="A251" s="3" t="s">
        <v>1068</v>
      </c>
      <c r="B251" s="3" t="s">
        <v>1069</v>
      </c>
      <c r="C251" s="5" t="s">
        <v>1070</v>
      </c>
      <c r="D251" s="5" t="s">
        <v>1071</v>
      </c>
      <c r="E251" s="5" t="s">
        <v>102</v>
      </c>
      <c r="F251" s="5" t="s">
        <v>1072</v>
      </c>
      <c r="G251" s="5" t="s">
        <v>918</v>
      </c>
      <c r="H251" s="4"/>
      <c r="I251" s="4"/>
      <c r="J251" s="6">
        <v>45463.0</v>
      </c>
      <c r="K251" s="6">
        <v>45465.0</v>
      </c>
      <c r="L251" s="4"/>
    </row>
    <row r="252">
      <c r="A252" s="3" t="s">
        <v>1073</v>
      </c>
      <c r="B252" s="3" t="s">
        <v>1074</v>
      </c>
      <c r="C252" s="5" t="s">
        <v>1075</v>
      </c>
      <c r="D252" s="5" t="s">
        <v>1076</v>
      </c>
      <c r="E252" s="5" t="s">
        <v>671</v>
      </c>
      <c r="F252" s="5" t="s">
        <v>1077</v>
      </c>
      <c r="G252" s="4"/>
      <c r="H252" s="4"/>
      <c r="I252" s="4"/>
      <c r="J252" s="6">
        <v>45461.0</v>
      </c>
      <c r="K252" s="6">
        <v>45465.0</v>
      </c>
      <c r="L252" s="4"/>
    </row>
    <row r="253">
      <c r="A253" s="3" t="s">
        <v>1078</v>
      </c>
      <c r="B253" s="4"/>
      <c r="C253" s="5" t="s">
        <v>1079</v>
      </c>
      <c r="D253" s="5" t="s">
        <v>1080</v>
      </c>
      <c r="E253" s="5" t="s">
        <v>15</v>
      </c>
      <c r="F253" s="4"/>
      <c r="G253" s="4"/>
      <c r="H253" s="5" t="s">
        <v>1081</v>
      </c>
      <c r="I253" s="4"/>
      <c r="J253" s="6">
        <v>45461.0</v>
      </c>
      <c r="K253" s="6">
        <v>45461.0</v>
      </c>
      <c r="L253" s="4"/>
    </row>
    <row r="254">
      <c r="A254" s="4"/>
      <c r="B254" s="5" t="s">
        <v>92</v>
      </c>
      <c r="C254" s="3" t="s">
        <v>1082</v>
      </c>
      <c r="D254" s="4"/>
      <c r="E254" s="4"/>
      <c r="F254" s="4"/>
      <c r="G254" s="4"/>
      <c r="H254" s="4"/>
      <c r="I254" s="4"/>
      <c r="J254" s="4"/>
      <c r="K254" s="4"/>
      <c r="L254" s="4"/>
    </row>
    <row r="255">
      <c r="A255" s="3" t="s">
        <v>1083</v>
      </c>
      <c r="B255" s="3" t="s">
        <v>1084</v>
      </c>
      <c r="C255" s="5" t="s">
        <v>1085</v>
      </c>
      <c r="D255" s="5" t="s">
        <v>1086</v>
      </c>
      <c r="E255" s="5" t="s">
        <v>29</v>
      </c>
      <c r="F255" s="5" t="s">
        <v>1087</v>
      </c>
      <c r="G255" s="4"/>
      <c r="H255" s="4"/>
      <c r="I255" s="4"/>
      <c r="J255" s="6">
        <v>45451.0</v>
      </c>
      <c r="K255" s="6">
        <v>45452.0</v>
      </c>
      <c r="L255" s="4"/>
    </row>
    <row r="256">
      <c r="A256" s="3" t="s">
        <v>1088</v>
      </c>
      <c r="B256" s="3" t="s">
        <v>1089</v>
      </c>
      <c r="C256" s="5" t="s">
        <v>1090</v>
      </c>
      <c r="D256" s="5" t="s">
        <v>1091</v>
      </c>
      <c r="E256" s="5" t="s">
        <v>1092</v>
      </c>
      <c r="F256" s="5" t="s">
        <v>1093</v>
      </c>
      <c r="G256" s="4"/>
      <c r="H256" s="4"/>
      <c r="I256" s="4"/>
      <c r="J256" s="6">
        <v>45448.0</v>
      </c>
      <c r="K256" s="6">
        <v>45450.0</v>
      </c>
      <c r="L256" s="4"/>
    </row>
    <row r="257">
      <c r="A257" s="3" t="s">
        <v>1094</v>
      </c>
      <c r="B257" s="3" t="s">
        <v>1095</v>
      </c>
      <c r="C257" s="5" t="s">
        <v>1096</v>
      </c>
      <c r="D257" s="5" t="s">
        <v>1097</v>
      </c>
      <c r="E257" s="5" t="s">
        <v>318</v>
      </c>
      <c r="F257" s="5" t="s">
        <v>319</v>
      </c>
      <c r="G257" s="4"/>
      <c r="H257" s="4"/>
      <c r="I257" s="4"/>
      <c r="J257" s="6">
        <v>45445.0</v>
      </c>
      <c r="K257" s="6">
        <v>45446.0</v>
      </c>
      <c r="L257" s="4"/>
    </row>
    <row r="258">
      <c r="A258" s="3" t="s">
        <v>1098</v>
      </c>
      <c r="B258" s="4"/>
      <c r="C258" s="5" t="s">
        <v>1099</v>
      </c>
      <c r="D258" s="5" t="s">
        <v>1100</v>
      </c>
      <c r="E258" s="4"/>
      <c r="F258" s="4"/>
      <c r="G258" s="4"/>
      <c r="H258" s="4"/>
      <c r="I258" s="4"/>
      <c r="J258" s="7">
        <v>45440.0</v>
      </c>
      <c r="K258" s="7">
        <v>45440.0</v>
      </c>
      <c r="L258" s="4"/>
    </row>
    <row r="259">
      <c r="A259" s="3" t="s">
        <v>1101</v>
      </c>
      <c r="B259" s="4"/>
      <c r="C259" s="5" t="s">
        <v>1102</v>
      </c>
      <c r="D259" s="5" t="s">
        <v>1103</v>
      </c>
      <c r="E259" s="5" t="s">
        <v>318</v>
      </c>
      <c r="F259" s="5" t="s">
        <v>1104</v>
      </c>
      <c r="G259" s="4"/>
      <c r="H259" s="4"/>
      <c r="I259" s="4"/>
      <c r="J259" s="7">
        <v>45436.0</v>
      </c>
      <c r="K259" s="7">
        <v>45439.0</v>
      </c>
      <c r="L259" s="5" t="s">
        <v>1105</v>
      </c>
    </row>
    <row r="260">
      <c r="A260" s="3" t="s">
        <v>1106</v>
      </c>
      <c r="B260" s="3" t="s">
        <v>1107</v>
      </c>
      <c r="C260" s="5" t="s">
        <v>1108</v>
      </c>
      <c r="D260" s="5" t="s">
        <v>1109</v>
      </c>
      <c r="E260" s="5" t="s">
        <v>22</v>
      </c>
      <c r="F260" s="5" t="s">
        <v>1110</v>
      </c>
      <c r="G260" s="4"/>
      <c r="H260" s="5" t="s">
        <v>1111</v>
      </c>
      <c r="I260" s="4"/>
      <c r="J260" s="7">
        <v>45436.0</v>
      </c>
      <c r="K260" s="7">
        <v>45438.0</v>
      </c>
      <c r="L260" s="4"/>
    </row>
    <row r="261">
      <c r="A261" s="3" t="s">
        <v>1112</v>
      </c>
      <c r="B261" s="3" t="s">
        <v>1113</v>
      </c>
      <c r="C261" s="5" t="s">
        <v>1114</v>
      </c>
      <c r="D261" s="5" t="s">
        <v>1115</v>
      </c>
      <c r="E261" s="5" t="s">
        <v>22</v>
      </c>
      <c r="F261" s="5" t="s">
        <v>1116</v>
      </c>
      <c r="G261" s="4"/>
      <c r="H261" s="5" t="s">
        <v>1117</v>
      </c>
      <c r="I261" s="4"/>
      <c r="J261" s="7">
        <v>45436.0</v>
      </c>
      <c r="K261" s="6">
        <v>45496.0</v>
      </c>
      <c r="L261" s="4"/>
    </row>
    <row r="262">
      <c r="A262" s="3" t="s">
        <v>1118</v>
      </c>
      <c r="B262" s="4"/>
      <c r="C262" s="5" t="s">
        <v>1119</v>
      </c>
      <c r="D262" s="5" t="s">
        <v>1120</v>
      </c>
      <c r="E262" s="5" t="s">
        <v>15</v>
      </c>
      <c r="F262" s="4"/>
      <c r="G262" s="4"/>
      <c r="H262" s="4"/>
      <c r="I262" s="4"/>
      <c r="J262" s="7">
        <v>45434.0</v>
      </c>
      <c r="K262" s="7">
        <v>45434.0</v>
      </c>
      <c r="L262" s="4"/>
    </row>
    <row r="263">
      <c r="A263" s="3" t="s">
        <v>1121</v>
      </c>
      <c r="B263" s="3" t="s">
        <v>1122</v>
      </c>
      <c r="C263" s="5" t="s">
        <v>1123</v>
      </c>
      <c r="D263" s="5" t="s">
        <v>1124</v>
      </c>
      <c r="E263" s="5" t="s">
        <v>671</v>
      </c>
      <c r="F263" s="5" t="s">
        <v>1125</v>
      </c>
      <c r="G263" s="4"/>
      <c r="H263" s="5" t="s">
        <v>1126</v>
      </c>
      <c r="I263" s="4"/>
      <c r="J263" s="7">
        <v>45428.0</v>
      </c>
      <c r="K263" s="7">
        <v>45429.0</v>
      </c>
      <c r="L263" s="4"/>
    </row>
    <row r="264">
      <c r="A264" s="3" t="s">
        <v>1127</v>
      </c>
      <c r="B264" s="4"/>
      <c r="C264" s="5" t="s">
        <v>1128</v>
      </c>
      <c r="D264" s="5" t="s">
        <v>1129</v>
      </c>
      <c r="E264" s="5" t="s">
        <v>102</v>
      </c>
      <c r="F264" s="5" t="s">
        <v>1130</v>
      </c>
      <c r="G264" s="4"/>
      <c r="H264" s="4"/>
      <c r="I264" s="4"/>
      <c r="J264" s="7">
        <v>45423.0</v>
      </c>
      <c r="K264" s="7">
        <v>45433.0</v>
      </c>
      <c r="L264" s="4"/>
    </row>
    <row r="265">
      <c r="A265" s="3" t="s">
        <v>1131</v>
      </c>
      <c r="B265" s="3" t="s">
        <v>1132</v>
      </c>
      <c r="C265" s="5" t="s">
        <v>1133</v>
      </c>
      <c r="D265" s="5" t="s">
        <v>1134</v>
      </c>
      <c r="E265" s="5" t="s">
        <v>1135</v>
      </c>
      <c r="F265" s="5" t="s">
        <v>1136</v>
      </c>
      <c r="G265" s="4"/>
      <c r="H265" s="5" t="s">
        <v>1137</v>
      </c>
      <c r="I265" s="4"/>
      <c r="J265" s="7">
        <v>45423.0</v>
      </c>
      <c r="K265" s="7">
        <v>45424.0</v>
      </c>
      <c r="L265" s="4"/>
    </row>
    <row r="266">
      <c r="A266" s="4"/>
      <c r="B266" s="5" t="s">
        <v>1014</v>
      </c>
      <c r="C266" s="3" t="s">
        <v>1138</v>
      </c>
      <c r="D266" s="4"/>
      <c r="E266" s="4"/>
      <c r="F266" s="4"/>
      <c r="G266" s="4"/>
      <c r="H266" s="4"/>
      <c r="I266" s="4"/>
      <c r="J266" s="4"/>
      <c r="K266" s="4"/>
      <c r="L266" s="4"/>
    </row>
    <row r="267">
      <c r="A267" s="3" t="s">
        <v>1139</v>
      </c>
      <c r="B267" s="4"/>
      <c r="C267" s="5" t="s">
        <v>1140</v>
      </c>
      <c r="D267" s="5" t="s">
        <v>1141</v>
      </c>
      <c r="E267" s="4"/>
      <c r="F267" s="4"/>
      <c r="G267" s="4"/>
      <c r="H267" s="4"/>
      <c r="I267" s="4"/>
      <c r="J267" s="7">
        <v>45421.0</v>
      </c>
      <c r="K267" s="7">
        <v>45426.0</v>
      </c>
      <c r="L267" s="5" t="s">
        <v>1142</v>
      </c>
    </row>
    <row r="268">
      <c r="A268" s="3" t="s">
        <v>1143</v>
      </c>
      <c r="B268" s="4"/>
      <c r="C268" s="5" t="s">
        <v>1144</v>
      </c>
      <c r="D268" s="5" t="s">
        <v>1145</v>
      </c>
      <c r="E268" s="5" t="s">
        <v>29</v>
      </c>
      <c r="F268" s="5" t="s">
        <v>1146</v>
      </c>
      <c r="G268" s="4"/>
      <c r="H268" s="4"/>
      <c r="I268" s="4"/>
      <c r="J268" s="7">
        <v>45421.0</v>
      </c>
      <c r="K268" s="7">
        <v>45423.0</v>
      </c>
      <c r="L268" s="4"/>
    </row>
    <row r="269">
      <c r="A269" s="3" t="s">
        <v>1147</v>
      </c>
      <c r="B269" s="3" t="s">
        <v>1148</v>
      </c>
      <c r="C269" s="5" t="s">
        <v>1149</v>
      </c>
      <c r="D269" s="5" t="s">
        <v>1150</v>
      </c>
      <c r="E269" s="5" t="s">
        <v>318</v>
      </c>
      <c r="F269" s="5" t="s">
        <v>1104</v>
      </c>
      <c r="G269" s="4"/>
      <c r="H269" s="4"/>
      <c r="I269" s="5" t="s">
        <v>1059</v>
      </c>
      <c r="J269" s="7">
        <v>45419.0</v>
      </c>
      <c r="K269" s="7">
        <v>45419.0</v>
      </c>
      <c r="L269" s="4"/>
    </row>
    <row r="270">
      <c r="A270" s="3" t="s">
        <v>1151</v>
      </c>
      <c r="B270" s="3" t="s">
        <v>1152</v>
      </c>
      <c r="C270" s="5" t="s">
        <v>1153</v>
      </c>
      <c r="D270" s="5" t="s">
        <v>1154</v>
      </c>
      <c r="E270" s="5" t="s">
        <v>1155</v>
      </c>
      <c r="F270" s="5" t="s">
        <v>1156</v>
      </c>
      <c r="G270" s="4"/>
      <c r="H270" s="4"/>
      <c r="I270" s="4"/>
      <c r="J270" s="7">
        <v>45417.0</v>
      </c>
      <c r="K270" s="7">
        <v>45419.0</v>
      </c>
      <c r="L270" s="4"/>
    </row>
    <row r="271">
      <c r="A271" s="3" t="s">
        <v>1157</v>
      </c>
      <c r="B271" s="3" t="s">
        <v>1158</v>
      </c>
      <c r="C271" s="5" t="s">
        <v>1159</v>
      </c>
      <c r="D271" s="5" t="s">
        <v>1160</v>
      </c>
      <c r="E271" s="5" t="s">
        <v>1161</v>
      </c>
      <c r="F271" s="5" t="s">
        <v>1162</v>
      </c>
      <c r="G271" s="4"/>
      <c r="H271" s="4"/>
      <c r="I271" s="4"/>
      <c r="J271" s="7">
        <v>45414.0</v>
      </c>
      <c r="K271" s="7">
        <v>45416.0</v>
      </c>
      <c r="L271" s="4"/>
    </row>
    <row r="272">
      <c r="A272" s="4"/>
      <c r="B272" s="5" t="s">
        <v>1163</v>
      </c>
      <c r="C272" s="3" t="s">
        <v>1164</v>
      </c>
      <c r="D272" s="4"/>
      <c r="E272" s="4"/>
      <c r="F272" s="4"/>
      <c r="G272" s="4"/>
      <c r="H272" s="4"/>
      <c r="I272" s="4"/>
      <c r="J272" s="4"/>
      <c r="K272" s="4"/>
      <c r="L272" s="4"/>
    </row>
    <row r="273">
      <c r="A273" s="4"/>
      <c r="B273" s="4"/>
      <c r="C273" s="3" t="s">
        <v>1165</v>
      </c>
      <c r="D273" s="4"/>
      <c r="E273" s="4"/>
      <c r="F273" s="4"/>
      <c r="G273" s="4"/>
      <c r="H273" s="4"/>
      <c r="I273" s="4"/>
      <c r="J273" s="4"/>
      <c r="K273" s="4"/>
      <c r="L273" s="4"/>
    </row>
    <row r="274">
      <c r="A274" s="4"/>
      <c r="B274" s="4"/>
      <c r="C274" s="3" t="s">
        <v>1166</v>
      </c>
      <c r="D274" s="4"/>
      <c r="E274" s="4"/>
      <c r="F274" s="4"/>
      <c r="G274" s="4"/>
      <c r="H274" s="4"/>
      <c r="I274" s="4"/>
      <c r="J274" s="4"/>
      <c r="K274" s="4"/>
      <c r="L274" s="4"/>
    </row>
    <row r="275">
      <c r="A275" s="4"/>
      <c r="B275" s="4"/>
      <c r="C275" s="3" t="s">
        <v>1167</v>
      </c>
      <c r="D275" s="4"/>
      <c r="E275" s="4"/>
      <c r="F275" s="4"/>
      <c r="G275" s="4"/>
      <c r="H275" s="4"/>
      <c r="I275" s="4"/>
      <c r="J275" s="4"/>
      <c r="K275" s="4"/>
      <c r="L275" s="4"/>
    </row>
    <row r="276">
      <c r="A276" s="4"/>
      <c r="B276" s="4"/>
      <c r="C276" s="3" t="s">
        <v>1168</v>
      </c>
      <c r="D276" s="4"/>
      <c r="E276" s="4"/>
      <c r="F276" s="4"/>
      <c r="G276" s="4"/>
      <c r="H276" s="4"/>
      <c r="I276" s="4"/>
      <c r="J276" s="4"/>
      <c r="K276" s="4"/>
      <c r="L276" s="4"/>
    </row>
    <row r="277">
      <c r="A277" s="4"/>
      <c r="B277" s="4"/>
      <c r="C277" s="3" t="s">
        <v>1169</v>
      </c>
      <c r="D277" s="4"/>
      <c r="E277" s="4"/>
      <c r="F277" s="4"/>
      <c r="G277" s="4"/>
      <c r="H277" s="4"/>
      <c r="I277" s="4"/>
      <c r="J277" s="4"/>
      <c r="K277" s="4"/>
      <c r="L277" s="4"/>
    </row>
    <row r="278">
      <c r="A278" s="4"/>
      <c r="B278" s="4"/>
      <c r="C278" s="3" t="s">
        <v>1164</v>
      </c>
      <c r="D278" s="4"/>
      <c r="E278" s="4"/>
      <c r="F278" s="4"/>
      <c r="G278" s="4"/>
      <c r="H278" s="4"/>
      <c r="I278" s="4"/>
      <c r="J278" s="4"/>
      <c r="K278" s="4"/>
      <c r="L278" s="4"/>
    </row>
    <row r="279">
      <c r="A279" s="4"/>
      <c r="B279" s="4"/>
      <c r="C279" s="3" t="s">
        <v>1170</v>
      </c>
      <c r="D279" s="4"/>
      <c r="E279" s="4"/>
      <c r="F279" s="4"/>
      <c r="G279" s="4"/>
      <c r="H279" s="4"/>
      <c r="I279" s="4"/>
      <c r="J279" s="4"/>
      <c r="K279" s="4"/>
      <c r="L279" s="4"/>
    </row>
    <row r="280">
      <c r="A280" s="4"/>
      <c r="B280" s="4"/>
      <c r="C280" s="3" t="s">
        <v>1171</v>
      </c>
      <c r="D280" s="4"/>
      <c r="E280" s="4"/>
      <c r="F280" s="4"/>
      <c r="G280" s="4"/>
      <c r="H280" s="4"/>
      <c r="I280" s="4"/>
      <c r="J280" s="4"/>
      <c r="K280" s="4"/>
      <c r="L280" s="4"/>
    </row>
    <row r="281">
      <c r="A281" s="4"/>
      <c r="B281" s="4"/>
      <c r="C281" s="3" t="s">
        <v>1172</v>
      </c>
      <c r="D281" s="4"/>
      <c r="E281" s="4"/>
      <c r="F281" s="4"/>
      <c r="G281" s="4"/>
      <c r="H281" s="4"/>
      <c r="I281" s="4"/>
      <c r="J281" s="4"/>
      <c r="K281" s="4"/>
      <c r="L281" s="4"/>
    </row>
    <row r="282">
      <c r="A282" s="4"/>
      <c r="B282" s="4"/>
      <c r="C282" s="3" t="s">
        <v>1173</v>
      </c>
      <c r="D282" s="4"/>
      <c r="E282" s="4"/>
      <c r="F282" s="4"/>
      <c r="G282" s="4"/>
      <c r="H282" s="4"/>
      <c r="I282" s="4"/>
      <c r="J282" s="4"/>
      <c r="K282" s="4"/>
      <c r="L282" s="4"/>
    </row>
    <row r="283">
      <c r="A283" s="4"/>
      <c r="B283" s="4"/>
      <c r="C283" s="3" t="s">
        <v>1174</v>
      </c>
      <c r="D283" s="4"/>
      <c r="E283" s="4"/>
      <c r="F283" s="4"/>
      <c r="G283" s="4"/>
      <c r="H283" s="4"/>
      <c r="I283" s="4"/>
      <c r="J283" s="4"/>
      <c r="K283" s="4"/>
      <c r="L283" s="4"/>
    </row>
    <row r="284">
      <c r="A284" s="4"/>
      <c r="B284" s="4"/>
      <c r="C284" s="3" t="s">
        <v>1175</v>
      </c>
      <c r="D284" s="4"/>
      <c r="E284" s="4"/>
      <c r="F284" s="4"/>
      <c r="G284" s="4"/>
      <c r="H284" s="4"/>
      <c r="I284" s="4"/>
      <c r="J284" s="4"/>
      <c r="K284" s="4"/>
      <c r="L284" s="4"/>
    </row>
    <row r="285">
      <c r="A285" s="4"/>
      <c r="B285" s="4"/>
      <c r="C285" s="3" t="s">
        <v>1176</v>
      </c>
      <c r="D285" s="4"/>
      <c r="E285" s="4"/>
      <c r="F285" s="4"/>
      <c r="G285" s="4"/>
      <c r="H285" s="4"/>
      <c r="I285" s="4"/>
      <c r="J285" s="4"/>
      <c r="K285" s="4"/>
      <c r="L285" s="4"/>
    </row>
    <row r="286">
      <c r="A286" s="3" t="s">
        <v>1177</v>
      </c>
      <c r="B286" s="4"/>
      <c r="C286" s="5" t="s">
        <v>1178</v>
      </c>
      <c r="D286" s="5" t="s">
        <v>1179</v>
      </c>
      <c r="E286" s="5" t="s">
        <v>1180</v>
      </c>
      <c r="F286" s="5" t="s">
        <v>1181</v>
      </c>
      <c r="G286" s="4"/>
      <c r="H286" s="4"/>
      <c r="I286" s="4"/>
      <c r="J286" s="7">
        <v>45414.0</v>
      </c>
      <c r="K286" s="6">
        <v>45464.0</v>
      </c>
      <c r="L286" s="4"/>
    </row>
    <row r="287">
      <c r="A287" s="3" t="s">
        <v>1182</v>
      </c>
      <c r="B287" s="4"/>
      <c r="C287" s="5" t="s">
        <v>1183</v>
      </c>
      <c r="D287" s="5" t="s">
        <v>1184</v>
      </c>
      <c r="E287" s="5" t="s">
        <v>1180</v>
      </c>
      <c r="F287" s="5" t="s">
        <v>1185</v>
      </c>
      <c r="G287" s="4"/>
      <c r="H287" s="4"/>
      <c r="I287" s="5" t="s">
        <v>38</v>
      </c>
      <c r="J287" s="7">
        <v>45413.0</v>
      </c>
      <c r="K287" s="7">
        <v>45414.0</v>
      </c>
      <c r="L287" s="4"/>
    </row>
    <row r="288">
      <c r="A288" s="4"/>
      <c r="B288" s="5" t="s">
        <v>92</v>
      </c>
      <c r="C288" s="3" t="s">
        <v>1186</v>
      </c>
      <c r="D288" s="5" t="s">
        <v>1187</v>
      </c>
      <c r="E288" s="4"/>
      <c r="F288" s="4"/>
      <c r="G288" s="4"/>
      <c r="H288" s="4"/>
      <c r="I288" s="4"/>
      <c r="J288" s="4"/>
      <c r="K288" s="4"/>
      <c r="L288" s="4"/>
    </row>
    <row r="289">
      <c r="A289" s="3" t="s">
        <v>1188</v>
      </c>
      <c r="B289" s="3" t="s">
        <v>1189</v>
      </c>
      <c r="C289" s="5" t="s">
        <v>1190</v>
      </c>
      <c r="D289" s="5" t="s">
        <v>1191</v>
      </c>
      <c r="E289" s="5" t="s">
        <v>671</v>
      </c>
      <c r="F289" s="5" t="s">
        <v>1192</v>
      </c>
      <c r="G289" s="4"/>
      <c r="H289" s="4"/>
      <c r="I289" s="4"/>
      <c r="J289" s="6">
        <v>45409.0</v>
      </c>
      <c r="K289" s="6">
        <v>45410.0</v>
      </c>
      <c r="L289" s="4"/>
    </row>
    <row r="290">
      <c r="A290" s="3" t="s">
        <v>1193</v>
      </c>
      <c r="B290" s="3" t="s">
        <v>1194</v>
      </c>
      <c r="C290" s="5" t="s">
        <v>1195</v>
      </c>
      <c r="D290" s="5" t="s">
        <v>1196</v>
      </c>
      <c r="E290" s="5" t="s">
        <v>671</v>
      </c>
      <c r="F290" s="5" t="s">
        <v>1197</v>
      </c>
      <c r="G290" s="4"/>
      <c r="H290" s="5" t="s">
        <v>1198</v>
      </c>
      <c r="I290" s="4"/>
      <c r="J290" s="6">
        <v>45409.0</v>
      </c>
      <c r="K290" s="6">
        <v>45411.0</v>
      </c>
      <c r="L290" s="4"/>
    </row>
    <row r="291">
      <c r="A291" s="3" t="s">
        <v>1199</v>
      </c>
      <c r="B291" s="4"/>
      <c r="C291" s="5" t="s">
        <v>1200</v>
      </c>
      <c r="D291" s="5" t="s">
        <v>1201</v>
      </c>
      <c r="E291" s="5" t="s">
        <v>1202</v>
      </c>
      <c r="F291" s="5" t="s">
        <v>1203</v>
      </c>
      <c r="G291" s="4"/>
      <c r="H291" s="4"/>
      <c r="I291" s="4"/>
      <c r="J291" s="6">
        <v>45407.0</v>
      </c>
      <c r="K291" s="6">
        <v>45408.0</v>
      </c>
      <c r="L291" s="4"/>
    </row>
    <row r="292">
      <c r="A292" s="3" t="s">
        <v>1204</v>
      </c>
      <c r="B292" s="4"/>
      <c r="C292" s="5" t="s">
        <v>1205</v>
      </c>
      <c r="D292" s="5" t="s">
        <v>1206</v>
      </c>
      <c r="E292" s="5" t="s">
        <v>318</v>
      </c>
      <c r="F292" s="5" t="s">
        <v>319</v>
      </c>
      <c r="G292" s="4"/>
      <c r="H292" s="4"/>
      <c r="I292" s="4"/>
      <c r="J292" s="6">
        <v>45406.0</v>
      </c>
      <c r="K292" s="6">
        <v>45406.0</v>
      </c>
      <c r="L292" s="4"/>
    </row>
    <row r="293">
      <c r="A293" s="3" t="s">
        <v>1207</v>
      </c>
      <c r="B293" s="3" t="s">
        <v>1208</v>
      </c>
      <c r="C293" s="5" t="s">
        <v>1209</v>
      </c>
      <c r="D293" s="5" t="s">
        <v>1210</v>
      </c>
      <c r="E293" s="5" t="s">
        <v>98</v>
      </c>
      <c r="F293" s="5" t="s">
        <v>1211</v>
      </c>
      <c r="G293" s="4"/>
      <c r="H293" s="4"/>
      <c r="I293" s="5" t="s">
        <v>1212</v>
      </c>
      <c r="J293" s="6">
        <v>45401.0</v>
      </c>
      <c r="K293" s="6">
        <v>45404.0</v>
      </c>
      <c r="L293" s="4"/>
    </row>
    <row r="294">
      <c r="A294" s="4"/>
      <c r="B294" s="5" t="s">
        <v>1014</v>
      </c>
      <c r="C294" s="3" t="s">
        <v>1213</v>
      </c>
      <c r="D294" s="4"/>
      <c r="E294" s="4"/>
      <c r="F294" s="4"/>
      <c r="G294" s="4"/>
      <c r="H294" s="4"/>
      <c r="I294" s="4"/>
      <c r="J294" s="4"/>
      <c r="K294" s="4"/>
      <c r="L294" s="4"/>
    </row>
    <row r="295">
      <c r="A295" s="3" t="s">
        <v>1214</v>
      </c>
      <c r="B295" s="3" t="s">
        <v>1215</v>
      </c>
      <c r="C295" s="5" t="s">
        <v>1216</v>
      </c>
      <c r="D295" s="5" t="s">
        <v>1217</v>
      </c>
      <c r="E295" s="5" t="s">
        <v>1218</v>
      </c>
      <c r="F295" s="5" t="s">
        <v>1219</v>
      </c>
      <c r="G295" s="4"/>
      <c r="H295" s="4"/>
      <c r="I295" s="4"/>
      <c r="J295" s="6">
        <v>45398.0</v>
      </c>
      <c r="K295" s="6">
        <v>45402.0</v>
      </c>
      <c r="L295" s="4"/>
    </row>
    <row r="296">
      <c r="A296" s="3" t="s">
        <v>1220</v>
      </c>
      <c r="B296" s="3" t="s">
        <v>1221</v>
      </c>
      <c r="C296" s="5" t="s">
        <v>1222</v>
      </c>
      <c r="D296" s="5" t="s">
        <v>1223</v>
      </c>
      <c r="E296" s="5" t="s">
        <v>1180</v>
      </c>
      <c r="F296" s="5" t="s">
        <v>1224</v>
      </c>
      <c r="G296" s="4"/>
      <c r="H296" s="5" t="s">
        <v>1225</v>
      </c>
      <c r="I296" s="4"/>
      <c r="J296" s="6">
        <v>45396.0</v>
      </c>
      <c r="K296" s="6">
        <v>45396.0</v>
      </c>
      <c r="L296" s="4"/>
    </row>
    <row r="297">
      <c r="A297" s="3" t="s">
        <v>1226</v>
      </c>
      <c r="B297" s="4"/>
      <c r="C297" s="5" t="s">
        <v>1227</v>
      </c>
      <c r="D297" s="5" t="s">
        <v>1228</v>
      </c>
      <c r="E297" s="5" t="s">
        <v>1180</v>
      </c>
      <c r="F297" s="5" t="s">
        <v>1229</v>
      </c>
      <c r="G297" s="4"/>
      <c r="H297" s="4"/>
      <c r="I297" s="4"/>
      <c r="J297" s="6">
        <v>45394.0</v>
      </c>
      <c r="K297" s="6">
        <v>45397.0</v>
      </c>
      <c r="L297" s="4"/>
    </row>
    <row r="298">
      <c r="A298" s="3" t="s">
        <v>1230</v>
      </c>
      <c r="B298" s="4"/>
      <c r="C298" s="5" t="s">
        <v>1231</v>
      </c>
      <c r="D298" s="5" t="s">
        <v>1232</v>
      </c>
      <c r="E298" s="5" t="s">
        <v>1233</v>
      </c>
      <c r="F298" s="5" t="s">
        <v>1234</v>
      </c>
      <c r="G298" s="4"/>
      <c r="H298" s="4"/>
      <c r="I298" s="4"/>
      <c r="J298" s="6">
        <v>45392.0</v>
      </c>
      <c r="K298" s="6">
        <v>45398.0</v>
      </c>
      <c r="L298" s="4"/>
    </row>
    <row r="299">
      <c r="A299" s="3" t="s">
        <v>1235</v>
      </c>
      <c r="B299" s="3" t="s">
        <v>1236</v>
      </c>
      <c r="C299" s="5" t="s">
        <v>1237</v>
      </c>
      <c r="D299" s="5" t="s">
        <v>1238</v>
      </c>
      <c r="E299" s="5" t="s">
        <v>162</v>
      </c>
      <c r="F299" s="5" t="s">
        <v>1024</v>
      </c>
      <c r="G299" s="4"/>
      <c r="H299" s="4"/>
      <c r="I299" s="4"/>
      <c r="J299" s="6">
        <v>45392.0</v>
      </c>
      <c r="K299" s="6">
        <v>45392.0</v>
      </c>
      <c r="L299" s="4"/>
    </row>
    <row r="300">
      <c r="A300" s="4"/>
      <c r="B300" s="5" t="s">
        <v>250</v>
      </c>
      <c r="C300" s="3" t="s">
        <v>1239</v>
      </c>
      <c r="D300" s="4"/>
      <c r="E300" s="4"/>
      <c r="F300" s="4"/>
      <c r="G300" s="4"/>
      <c r="H300" s="4"/>
      <c r="I300" s="4"/>
      <c r="J300" s="4"/>
      <c r="K300" s="4"/>
      <c r="L300" s="4"/>
    </row>
    <row r="301">
      <c r="A301" s="4"/>
      <c r="B301" s="4"/>
      <c r="C301" s="3" t="s">
        <v>1240</v>
      </c>
      <c r="D301" s="4"/>
      <c r="E301" s="4"/>
      <c r="F301" s="4"/>
      <c r="G301" s="4"/>
      <c r="H301" s="4"/>
      <c r="I301" s="4"/>
      <c r="J301" s="4"/>
      <c r="K301" s="4"/>
      <c r="L301" s="4"/>
    </row>
    <row r="302">
      <c r="A302" s="3" t="s">
        <v>1241</v>
      </c>
      <c r="B302" s="4"/>
      <c r="C302" s="5" t="s">
        <v>1242</v>
      </c>
      <c r="D302" s="5" t="s">
        <v>1243</v>
      </c>
      <c r="E302" s="5" t="s">
        <v>318</v>
      </c>
      <c r="F302" s="5" t="s">
        <v>319</v>
      </c>
      <c r="G302" s="4"/>
      <c r="H302" s="4"/>
      <c r="I302" s="4"/>
      <c r="J302" s="6">
        <v>45391.0</v>
      </c>
      <c r="K302" s="6">
        <v>45395.0</v>
      </c>
      <c r="L302" s="4"/>
    </row>
    <row r="303">
      <c r="A303" s="3" t="s">
        <v>1244</v>
      </c>
      <c r="B303" s="4"/>
      <c r="C303" s="5" t="s">
        <v>1245</v>
      </c>
      <c r="D303" s="5" t="s">
        <v>1037</v>
      </c>
      <c r="E303" s="4"/>
      <c r="F303" s="4"/>
      <c r="G303" s="4"/>
      <c r="H303" s="5" t="s">
        <v>1246</v>
      </c>
      <c r="I303" s="4"/>
      <c r="J303" s="6">
        <v>45391.0</v>
      </c>
      <c r="K303" s="6">
        <v>45391.0</v>
      </c>
      <c r="L303" s="4"/>
    </row>
    <row r="304">
      <c r="A304" s="3" t="s">
        <v>1247</v>
      </c>
      <c r="B304" s="3" t="s">
        <v>1248</v>
      </c>
      <c r="C304" s="5" t="s">
        <v>1249</v>
      </c>
      <c r="D304" s="5" t="s">
        <v>1250</v>
      </c>
      <c r="E304" s="5" t="s">
        <v>98</v>
      </c>
      <c r="F304" s="5" t="s">
        <v>1251</v>
      </c>
      <c r="G304" s="4"/>
      <c r="H304" s="5" t="s">
        <v>1252</v>
      </c>
      <c r="I304" s="4"/>
      <c r="J304" s="6">
        <v>45390.0</v>
      </c>
      <c r="K304" s="6">
        <v>45390.0</v>
      </c>
      <c r="L304" s="4"/>
    </row>
    <row r="305">
      <c r="A305" s="3" t="s">
        <v>1253</v>
      </c>
      <c r="B305" s="4"/>
      <c r="C305" s="5" t="s">
        <v>1254</v>
      </c>
      <c r="D305" s="5" t="s">
        <v>1255</v>
      </c>
      <c r="E305" s="5" t="s">
        <v>15</v>
      </c>
      <c r="F305" s="5" t="s">
        <v>1256</v>
      </c>
      <c r="G305" s="4"/>
      <c r="H305" s="4"/>
      <c r="I305" s="5" t="s">
        <v>38</v>
      </c>
      <c r="J305" s="6">
        <v>45389.0</v>
      </c>
      <c r="K305" s="6">
        <v>45389.0</v>
      </c>
      <c r="L305" s="4"/>
    </row>
    <row r="306">
      <c r="A306" s="3" t="s">
        <v>1257</v>
      </c>
      <c r="B306" s="4"/>
      <c r="C306" s="5" t="s">
        <v>1258</v>
      </c>
      <c r="D306" s="5" t="s">
        <v>1037</v>
      </c>
      <c r="E306" s="4"/>
      <c r="F306" s="4"/>
      <c r="G306" s="4"/>
      <c r="H306" s="4"/>
      <c r="I306" s="4"/>
      <c r="J306" s="6">
        <v>45384.0</v>
      </c>
      <c r="K306" s="6">
        <v>45385.0</v>
      </c>
      <c r="L306" s="4"/>
    </row>
    <row r="307">
      <c r="A307" s="3" t="s">
        <v>1259</v>
      </c>
      <c r="B307" s="4"/>
      <c r="C307" s="5" t="s">
        <v>1260</v>
      </c>
      <c r="D307" s="5" t="s">
        <v>1037</v>
      </c>
      <c r="E307" s="4"/>
      <c r="F307" s="4"/>
      <c r="G307" s="4"/>
      <c r="H307" s="4"/>
      <c r="I307" s="4"/>
      <c r="J307" s="6">
        <v>45382.0</v>
      </c>
      <c r="K307" s="6">
        <v>45387.0</v>
      </c>
      <c r="L307" s="4"/>
    </row>
    <row r="308">
      <c r="A308" s="3" t="s">
        <v>1261</v>
      </c>
      <c r="B308" s="3" t="s">
        <v>1262</v>
      </c>
      <c r="C308" s="5" t="s">
        <v>1263</v>
      </c>
      <c r="D308" s="5" t="s">
        <v>1264</v>
      </c>
      <c r="E308" s="5" t="s">
        <v>102</v>
      </c>
      <c r="F308" s="5" t="s">
        <v>1265</v>
      </c>
      <c r="G308" s="4"/>
      <c r="H308" s="5" t="s">
        <v>192</v>
      </c>
      <c r="I308" s="4"/>
      <c r="J308" s="6">
        <v>45378.0</v>
      </c>
      <c r="K308" s="5" t="s">
        <v>1266</v>
      </c>
      <c r="L308" s="4"/>
    </row>
    <row r="309">
      <c r="A309" s="3" t="s">
        <v>1267</v>
      </c>
      <c r="B309" s="3" t="s">
        <v>1268</v>
      </c>
      <c r="C309" s="5" t="s">
        <v>1269</v>
      </c>
      <c r="D309" s="5" t="s">
        <v>1270</v>
      </c>
      <c r="E309" s="5" t="s">
        <v>1271</v>
      </c>
      <c r="F309" s="5" t="s">
        <v>1272</v>
      </c>
      <c r="G309" s="4"/>
      <c r="H309" s="5" t="s">
        <v>1273</v>
      </c>
      <c r="I309" s="5" t="s">
        <v>314</v>
      </c>
      <c r="J309" s="6">
        <v>45376.0</v>
      </c>
      <c r="K309" s="6">
        <v>45376.0</v>
      </c>
      <c r="L309" s="5" t="s">
        <v>1274</v>
      </c>
    </row>
    <row r="310">
      <c r="A310" s="3" t="s">
        <v>1275</v>
      </c>
      <c r="B310" s="3" t="s">
        <v>1276</v>
      </c>
      <c r="C310" s="5" t="s">
        <v>1277</v>
      </c>
      <c r="D310" s="5" t="s">
        <v>1278</v>
      </c>
      <c r="E310" s="4"/>
      <c r="F310" s="4"/>
      <c r="G310" s="4"/>
      <c r="H310" s="4"/>
      <c r="I310" s="4"/>
      <c r="J310" s="6">
        <v>45371.0</v>
      </c>
      <c r="K310" s="6">
        <v>45374.0</v>
      </c>
      <c r="L310" s="4"/>
    </row>
    <row r="311">
      <c r="A311" s="3" t="s">
        <v>1279</v>
      </c>
      <c r="B311" s="3" t="s">
        <v>1280</v>
      </c>
      <c r="C311" s="5" t="s">
        <v>1281</v>
      </c>
      <c r="D311" s="5" t="s">
        <v>1282</v>
      </c>
      <c r="E311" s="5" t="s">
        <v>671</v>
      </c>
      <c r="F311" s="5" t="s">
        <v>1283</v>
      </c>
      <c r="G311" s="4"/>
      <c r="H311" s="4"/>
      <c r="I311" s="4"/>
      <c r="J311" s="6">
        <v>45370.0</v>
      </c>
      <c r="K311" s="6">
        <v>45371.0</v>
      </c>
      <c r="L311" s="4"/>
    </row>
    <row r="312">
      <c r="A312" s="3" t="s">
        <v>1284</v>
      </c>
      <c r="B312" s="3" t="s">
        <v>1285</v>
      </c>
      <c r="C312" s="5" t="s">
        <v>1286</v>
      </c>
      <c r="D312" s="5" t="s">
        <v>1287</v>
      </c>
      <c r="E312" s="5" t="s">
        <v>671</v>
      </c>
      <c r="F312" s="5" t="s">
        <v>1288</v>
      </c>
      <c r="G312" s="4"/>
      <c r="H312" s="5" t="s">
        <v>1289</v>
      </c>
      <c r="I312" s="4"/>
      <c r="J312" s="6">
        <v>45364.0</v>
      </c>
      <c r="K312" s="6">
        <v>45365.0</v>
      </c>
      <c r="L312" s="4"/>
    </row>
    <row r="313">
      <c r="A313" s="4"/>
      <c r="B313" s="5" t="s">
        <v>92</v>
      </c>
      <c r="C313" s="3" t="s">
        <v>1290</v>
      </c>
      <c r="D313" s="4"/>
      <c r="E313" s="4"/>
      <c r="F313" s="4"/>
      <c r="G313" s="4"/>
      <c r="H313" s="4"/>
      <c r="I313" s="4"/>
      <c r="J313" s="4"/>
      <c r="K313" s="4"/>
      <c r="L313" s="4"/>
    </row>
    <row r="314">
      <c r="A314" s="3" t="s">
        <v>1291</v>
      </c>
      <c r="B314" s="4"/>
      <c r="C314" s="5" t="s">
        <v>1292</v>
      </c>
      <c r="D314" s="5" t="s">
        <v>1293</v>
      </c>
      <c r="E314" s="5" t="s">
        <v>1294</v>
      </c>
      <c r="F314" s="5" t="s">
        <v>1295</v>
      </c>
      <c r="G314" s="5" t="s">
        <v>1296</v>
      </c>
      <c r="H314" s="4"/>
      <c r="I314" s="4"/>
      <c r="J314" s="6">
        <v>45360.0</v>
      </c>
      <c r="K314" s="6">
        <v>45361.0</v>
      </c>
      <c r="L314" s="4"/>
    </row>
    <row r="315">
      <c r="A315" s="3" t="s">
        <v>1297</v>
      </c>
      <c r="B315" s="3" t="s">
        <v>1298</v>
      </c>
      <c r="C315" s="5" t="s">
        <v>1299</v>
      </c>
      <c r="D315" s="5" t="s">
        <v>1300</v>
      </c>
      <c r="E315" s="5" t="s">
        <v>1301</v>
      </c>
      <c r="F315" s="5" t="s">
        <v>1302</v>
      </c>
      <c r="G315" s="5" t="s">
        <v>1303</v>
      </c>
      <c r="H315" s="4"/>
      <c r="I315" s="4"/>
      <c r="J315" s="6">
        <v>45358.0</v>
      </c>
      <c r="K315" s="6">
        <v>45377.0</v>
      </c>
      <c r="L315" s="3" t="s">
        <v>1304</v>
      </c>
    </row>
    <row r="316">
      <c r="A316" s="3" t="s">
        <v>1305</v>
      </c>
      <c r="B316" s="3" t="s">
        <v>1306</v>
      </c>
      <c r="C316" s="5" t="s">
        <v>1307</v>
      </c>
      <c r="D316" s="5" t="s">
        <v>1308</v>
      </c>
      <c r="E316" s="5" t="s">
        <v>29</v>
      </c>
      <c r="F316" s="5" t="s">
        <v>1309</v>
      </c>
      <c r="G316" s="4"/>
      <c r="H316" s="4"/>
      <c r="I316" s="4"/>
      <c r="J316" s="6">
        <v>45585.0</v>
      </c>
      <c r="K316" s="6">
        <v>45585.0</v>
      </c>
      <c r="L316" s="4"/>
    </row>
    <row r="317">
      <c r="A317" s="3" t="s">
        <v>1310</v>
      </c>
      <c r="B317" s="3" t="s">
        <v>1311</v>
      </c>
      <c r="C317" s="5" t="s">
        <v>1312</v>
      </c>
      <c r="D317" s="5" t="s">
        <v>1313</v>
      </c>
      <c r="E317" s="5" t="s">
        <v>43</v>
      </c>
      <c r="F317" s="5" t="s">
        <v>1314</v>
      </c>
      <c r="G317" s="4"/>
      <c r="H317" s="4"/>
      <c r="I317" s="4"/>
      <c r="J317" s="6">
        <v>45520.0</v>
      </c>
      <c r="K317" s="6">
        <v>45520.0</v>
      </c>
      <c r="L317" s="4"/>
    </row>
    <row r="318">
      <c r="A318" s="3" t="s">
        <v>1315</v>
      </c>
      <c r="B318" s="3" t="s">
        <v>1316</v>
      </c>
      <c r="C318" s="5" t="s">
        <v>1317</v>
      </c>
      <c r="D318" s="5" t="s">
        <v>1318</v>
      </c>
      <c r="E318" s="5" t="s">
        <v>29</v>
      </c>
      <c r="F318" s="5" t="s">
        <v>543</v>
      </c>
      <c r="G318" s="4"/>
      <c r="H318" s="4"/>
      <c r="I318" s="4"/>
      <c r="J318" s="6">
        <v>45519.0</v>
      </c>
      <c r="K318" s="6">
        <v>45519.0</v>
      </c>
      <c r="L318" s="4"/>
    </row>
    <row r="319">
      <c r="A319" s="3" t="s">
        <v>1319</v>
      </c>
      <c r="B319" s="3" t="s">
        <v>1320</v>
      </c>
      <c r="C319" s="5" t="s">
        <v>1321</v>
      </c>
      <c r="D319" s="5" t="s">
        <v>1322</v>
      </c>
      <c r="E319" s="5" t="s">
        <v>29</v>
      </c>
      <c r="F319" s="5" t="s">
        <v>1323</v>
      </c>
      <c r="G319" s="4"/>
      <c r="H319" s="4"/>
      <c r="I319" s="4"/>
      <c r="J319" s="6">
        <v>45511.0</v>
      </c>
      <c r="K319" s="6">
        <v>45512.0</v>
      </c>
      <c r="L319" s="4"/>
    </row>
    <row r="320">
      <c r="A320" s="3" t="s">
        <v>1324</v>
      </c>
      <c r="B320" s="3" t="s">
        <v>1325</v>
      </c>
      <c r="C320" s="5" t="s">
        <v>1326</v>
      </c>
      <c r="D320" s="5" t="s">
        <v>1327</v>
      </c>
      <c r="E320" s="5" t="s">
        <v>102</v>
      </c>
      <c r="F320" s="5" t="s">
        <v>1328</v>
      </c>
      <c r="G320" s="4"/>
      <c r="H320" s="4"/>
      <c r="I320" s="4"/>
      <c r="J320" s="6">
        <v>45508.0</v>
      </c>
      <c r="K320" s="6">
        <v>45510.0</v>
      </c>
      <c r="L320" s="4"/>
    </row>
    <row r="321">
      <c r="A321" s="3" t="s">
        <v>1329</v>
      </c>
      <c r="B321" s="3" t="s">
        <v>1330</v>
      </c>
      <c r="C321" s="5" t="s">
        <v>1331</v>
      </c>
      <c r="D321" s="5" t="s">
        <v>1332</v>
      </c>
      <c r="E321" s="5" t="s">
        <v>1333</v>
      </c>
      <c r="F321" s="5" t="s">
        <v>1334</v>
      </c>
      <c r="G321" s="4"/>
      <c r="H321" s="4"/>
      <c r="I321" s="4"/>
      <c r="J321" s="6">
        <v>45495.0</v>
      </c>
      <c r="K321" s="6">
        <v>45495.0</v>
      </c>
      <c r="L321" s="4"/>
    </row>
    <row r="322">
      <c r="A322" s="4"/>
      <c r="B322" s="5" t="s">
        <v>92</v>
      </c>
      <c r="C322" s="3" t="s">
        <v>1335</v>
      </c>
      <c r="D322" s="4"/>
      <c r="E322" s="4"/>
      <c r="F322" s="4"/>
      <c r="G322" s="4"/>
      <c r="H322" s="4"/>
      <c r="I322" s="4"/>
      <c r="J322" s="4"/>
      <c r="K322" s="4"/>
      <c r="L322" s="4"/>
    </row>
    <row r="323">
      <c r="A323" s="3" t="s">
        <v>1336</v>
      </c>
      <c r="B323" s="3" t="s">
        <v>1337</v>
      </c>
      <c r="C323" s="5" t="s">
        <v>1338</v>
      </c>
      <c r="D323" s="5" t="s">
        <v>1339</v>
      </c>
      <c r="E323" s="5" t="s">
        <v>102</v>
      </c>
      <c r="F323" s="5" t="s">
        <v>1340</v>
      </c>
      <c r="G323" s="4"/>
      <c r="H323" s="4"/>
      <c r="I323" s="4"/>
      <c r="J323" s="6">
        <v>45494.0</v>
      </c>
      <c r="K323" s="6">
        <v>45495.0</v>
      </c>
      <c r="L323" s="4"/>
    </row>
    <row r="324">
      <c r="A324" s="3" t="s">
        <v>1341</v>
      </c>
      <c r="B324" s="3" t="s">
        <v>1342</v>
      </c>
      <c r="C324" s="5" t="s">
        <v>1343</v>
      </c>
      <c r="D324" s="5" t="s">
        <v>1344</v>
      </c>
      <c r="E324" s="5" t="s">
        <v>114</v>
      </c>
      <c r="F324" s="5" t="s">
        <v>1345</v>
      </c>
      <c r="G324" s="4"/>
      <c r="H324" s="5" t="s">
        <v>1346</v>
      </c>
      <c r="I324" s="4"/>
      <c r="J324" s="6">
        <v>45489.0</v>
      </c>
      <c r="K324" s="6">
        <v>45489.0</v>
      </c>
      <c r="L324" s="4"/>
    </row>
    <row r="325">
      <c r="A325" s="3" t="s">
        <v>1347</v>
      </c>
      <c r="B325" s="3" t="s">
        <v>1348</v>
      </c>
      <c r="C325" s="5" t="s">
        <v>1349</v>
      </c>
      <c r="D325" s="5" t="s">
        <v>1350</v>
      </c>
      <c r="E325" s="5" t="s">
        <v>29</v>
      </c>
      <c r="F325" s="5" t="s">
        <v>1351</v>
      </c>
      <c r="G325" s="4"/>
      <c r="H325" s="4"/>
      <c r="I325" s="4"/>
      <c r="J325" s="6">
        <v>45484.0</v>
      </c>
      <c r="K325" s="6">
        <v>45484.0</v>
      </c>
      <c r="L325" s="5" t="s">
        <v>1352</v>
      </c>
    </row>
    <row r="326">
      <c r="A326" s="3" t="s">
        <v>1353</v>
      </c>
      <c r="B326" s="3" t="s">
        <v>1354</v>
      </c>
      <c r="C326" s="5" t="s">
        <v>1355</v>
      </c>
      <c r="D326" s="5" t="s">
        <v>1356</v>
      </c>
      <c r="E326" s="5" t="s">
        <v>102</v>
      </c>
      <c r="F326" s="5" t="s">
        <v>845</v>
      </c>
      <c r="G326" s="5" t="s">
        <v>1357</v>
      </c>
      <c r="H326" s="4"/>
      <c r="I326" s="4"/>
      <c r="J326" s="6">
        <v>45470.0</v>
      </c>
      <c r="K326" s="6">
        <v>45471.0</v>
      </c>
      <c r="L326" s="4"/>
    </row>
    <row r="327">
      <c r="A327" s="3" t="s">
        <v>1358</v>
      </c>
      <c r="B327" s="3" t="s">
        <v>1359</v>
      </c>
      <c r="C327" s="5" t="s">
        <v>1360</v>
      </c>
      <c r="D327" s="5" t="s">
        <v>1361</v>
      </c>
      <c r="E327" s="5" t="s">
        <v>29</v>
      </c>
      <c r="F327" s="5" t="s">
        <v>1351</v>
      </c>
      <c r="G327" s="4"/>
      <c r="H327" s="4"/>
      <c r="I327" s="4"/>
      <c r="J327" s="6">
        <v>45457.0</v>
      </c>
      <c r="K327" s="6">
        <v>45457.0</v>
      </c>
      <c r="L327" s="4"/>
    </row>
    <row r="328">
      <c r="A328" s="3" t="s">
        <v>1362</v>
      </c>
      <c r="B328" s="3" t="s">
        <v>1363</v>
      </c>
      <c r="C328" s="5" t="s">
        <v>1364</v>
      </c>
      <c r="D328" s="5" t="s">
        <v>1365</v>
      </c>
      <c r="E328" s="5" t="s">
        <v>29</v>
      </c>
      <c r="F328" s="5" t="s">
        <v>1351</v>
      </c>
      <c r="G328" s="4"/>
      <c r="H328" s="4"/>
      <c r="I328" s="4"/>
      <c r="J328" s="6">
        <v>45456.0</v>
      </c>
      <c r="K328" s="6">
        <v>45456.0</v>
      </c>
      <c r="L328" s="4"/>
    </row>
    <row r="329">
      <c r="A329" s="3" t="s">
        <v>1366</v>
      </c>
      <c r="B329" s="3" t="s">
        <v>1367</v>
      </c>
      <c r="C329" s="5" t="s">
        <v>1368</v>
      </c>
      <c r="D329" s="5" t="s">
        <v>1369</v>
      </c>
      <c r="E329" s="5" t="s">
        <v>29</v>
      </c>
      <c r="F329" s="5" t="s">
        <v>635</v>
      </c>
      <c r="G329" s="4"/>
      <c r="H329" s="4"/>
      <c r="I329" s="4"/>
      <c r="J329" s="6">
        <v>45454.0</v>
      </c>
      <c r="K329" s="6">
        <v>45454.0</v>
      </c>
      <c r="L329" s="4"/>
    </row>
    <row r="330">
      <c r="A330" s="3" t="s">
        <v>1370</v>
      </c>
      <c r="B330" s="3" t="s">
        <v>1371</v>
      </c>
      <c r="C330" s="5" t="s">
        <v>1372</v>
      </c>
      <c r="D330" s="5" t="s">
        <v>1373</v>
      </c>
      <c r="E330" s="5" t="s">
        <v>443</v>
      </c>
      <c r="F330" s="5" t="s">
        <v>845</v>
      </c>
      <c r="G330" s="4"/>
      <c r="H330" s="4"/>
      <c r="I330" s="4"/>
      <c r="J330" s="6">
        <v>45449.0</v>
      </c>
      <c r="K330" s="6">
        <v>45450.0</v>
      </c>
      <c r="L330" s="4"/>
    </row>
    <row r="331">
      <c r="A331" s="3" t="s">
        <v>1374</v>
      </c>
      <c r="B331" s="3" t="s">
        <v>1375</v>
      </c>
      <c r="C331" s="5" t="s">
        <v>1376</v>
      </c>
      <c r="D331" s="5" t="s">
        <v>1377</v>
      </c>
      <c r="E331" s="5" t="s">
        <v>443</v>
      </c>
      <c r="F331" s="5" t="s">
        <v>1378</v>
      </c>
      <c r="G331" s="4"/>
      <c r="H331" s="4"/>
      <c r="I331" s="4"/>
      <c r="J331" s="7">
        <v>45436.0</v>
      </c>
      <c r="K331" s="6">
        <v>45474.0</v>
      </c>
      <c r="L331" s="4"/>
    </row>
    <row r="332">
      <c r="A332" s="3" t="s">
        <v>1379</v>
      </c>
      <c r="B332" s="3" t="s">
        <v>1380</v>
      </c>
      <c r="C332" s="5" t="s">
        <v>1381</v>
      </c>
      <c r="D332" s="5" t="s">
        <v>1382</v>
      </c>
      <c r="E332" s="5" t="s">
        <v>443</v>
      </c>
      <c r="F332" s="5" t="s">
        <v>1383</v>
      </c>
      <c r="G332" s="4"/>
      <c r="H332" s="4"/>
      <c r="I332" s="4"/>
      <c r="J332" s="7">
        <v>45429.0</v>
      </c>
      <c r="K332" s="7">
        <v>45429.0</v>
      </c>
      <c r="L332" s="4"/>
    </row>
    <row r="333">
      <c r="A333" s="3" t="s">
        <v>1384</v>
      </c>
      <c r="B333" s="3" t="s">
        <v>1385</v>
      </c>
      <c r="C333" s="5" t="s">
        <v>1386</v>
      </c>
      <c r="D333" s="5" t="s">
        <v>1387</v>
      </c>
      <c r="E333" s="5" t="s">
        <v>1388</v>
      </c>
      <c r="F333" s="5" t="s">
        <v>1389</v>
      </c>
      <c r="G333" s="4"/>
      <c r="H333" s="4"/>
      <c r="I333" s="4"/>
      <c r="J333" s="7">
        <v>45422.0</v>
      </c>
      <c r="K333" s="7">
        <v>45422.0</v>
      </c>
      <c r="L333" s="4"/>
    </row>
    <row r="334">
      <c r="A334" s="3" t="s">
        <v>1390</v>
      </c>
      <c r="B334" s="4"/>
      <c r="C334" s="5" t="s">
        <v>1391</v>
      </c>
      <c r="D334" s="5" t="s">
        <v>1392</v>
      </c>
      <c r="E334" s="5" t="s">
        <v>22</v>
      </c>
      <c r="F334" s="5" t="s">
        <v>1393</v>
      </c>
      <c r="G334" s="4"/>
      <c r="H334" s="5" t="s">
        <v>1394</v>
      </c>
      <c r="I334" s="5" t="s">
        <v>1395</v>
      </c>
      <c r="J334" s="7">
        <v>45422.0</v>
      </c>
      <c r="K334" s="6">
        <v>45449.0</v>
      </c>
      <c r="L334" s="4"/>
    </row>
    <row r="335">
      <c r="A335" s="3" t="s">
        <v>1396</v>
      </c>
      <c r="B335" s="4"/>
      <c r="C335" s="5" t="s">
        <v>1397</v>
      </c>
      <c r="D335" s="5" t="s">
        <v>1398</v>
      </c>
      <c r="E335" s="5" t="s">
        <v>102</v>
      </c>
      <c r="F335" s="5" t="s">
        <v>1399</v>
      </c>
      <c r="G335" s="4"/>
      <c r="H335" s="4"/>
      <c r="I335" s="4"/>
      <c r="J335" s="7">
        <v>45420.0</v>
      </c>
      <c r="K335" s="7">
        <v>45420.0</v>
      </c>
      <c r="L335" s="4"/>
    </row>
    <row r="336">
      <c r="A336" s="3" t="s">
        <v>1400</v>
      </c>
      <c r="B336" s="3" t="s">
        <v>1401</v>
      </c>
      <c r="C336" s="5" t="s">
        <v>1402</v>
      </c>
      <c r="D336" s="5" t="s">
        <v>1403</v>
      </c>
      <c r="E336" s="5" t="s">
        <v>102</v>
      </c>
      <c r="F336" s="5" t="s">
        <v>1404</v>
      </c>
      <c r="G336" s="4"/>
      <c r="H336" s="4"/>
      <c r="I336" s="4"/>
      <c r="J336" s="7">
        <v>45417.0</v>
      </c>
      <c r="K336" s="7">
        <v>45422.0</v>
      </c>
      <c r="L336" s="4"/>
    </row>
    <row r="337">
      <c r="A337" s="3" t="s">
        <v>1405</v>
      </c>
      <c r="B337" s="3" t="s">
        <v>1406</v>
      </c>
      <c r="C337" s="5" t="s">
        <v>1407</v>
      </c>
      <c r="D337" s="5" t="s">
        <v>1408</v>
      </c>
      <c r="E337" s="5" t="s">
        <v>102</v>
      </c>
      <c r="F337" s="5" t="s">
        <v>1409</v>
      </c>
      <c r="G337" s="4"/>
      <c r="H337" s="4"/>
      <c r="I337" s="4"/>
      <c r="J337" s="7">
        <v>45414.0</v>
      </c>
      <c r="K337" s="7">
        <v>45414.0</v>
      </c>
      <c r="L337" s="4"/>
    </row>
    <row r="338">
      <c r="A338" s="3" t="s">
        <v>1410</v>
      </c>
      <c r="B338" s="3" t="s">
        <v>1411</v>
      </c>
      <c r="C338" s="5" t="s">
        <v>1412</v>
      </c>
      <c r="D338" s="5" t="s">
        <v>1413</v>
      </c>
      <c r="E338" s="5" t="s">
        <v>43</v>
      </c>
      <c r="F338" s="5" t="s">
        <v>1414</v>
      </c>
      <c r="G338" s="4"/>
      <c r="H338" s="4"/>
      <c r="I338" s="4"/>
      <c r="J338" s="6">
        <v>45411.0</v>
      </c>
      <c r="K338" s="6">
        <v>45412.0</v>
      </c>
      <c r="L338" s="4"/>
    </row>
    <row r="339">
      <c r="A339" s="3" t="s">
        <v>1415</v>
      </c>
      <c r="B339" s="5" t="s">
        <v>1416</v>
      </c>
      <c r="C339" s="5" t="s">
        <v>1417</v>
      </c>
      <c r="D339" s="5" t="s">
        <v>1418</v>
      </c>
      <c r="E339" s="5" t="s">
        <v>1024</v>
      </c>
      <c r="F339" s="4"/>
      <c r="G339" s="4"/>
      <c r="H339" s="4"/>
      <c r="I339" s="4"/>
      <c r="J339" s="6">
        <v>45406.0</v>
      </c>
      <c r="K339" s="6">
        <v>45412.0</v>
      </c>
      <c r="L339" s="4"/>
    </row>
    <row r="340">
      <c r="A340" s="3" t="s">
        <v>1419</v>
      </c>
      <c r="B340" s="3" t="s">
        <v>1420</v>
      </c>
      <c r="C340" s="5" t="s">
        <v>1421</v>
      </c>
      <c r="D340" s="5" t="s">
        <v>1422</v>
      </c>
      <c r="E340" s="5" t="s">
        <v>102</v>
      </c>
      <c r="F340" s="5" t="s">
        <v>1404</v>
      </c>
      <c r="G340" s="4"/>
      <c r="H340" s="4"/>
      <c r="I340" s="4"/>
      <c r="J340" s="6">
        <v>45402.0</v>
      </c>
      <c r="K340" s="6">
        <v>45405.0</v>
      </c>
      <c r="L340" s="4"/>
    </row>
    <row r="341">
      <c r="A341" s="3" t="s">
        <v>1423</v>
      </c>
      <c r="B341" s="3" t="s">
        <v>1424</v>
      </c>
      <c r="C341" s="5" t="s">
        <v>1425</v>
      </c>
      <c r="D341" s="5" t="s">
        <v>1426</v>
      </c>
      <c r="E341" s="5" t="s">
        <v>102</v>
      </c>
      <c r="F341" s="5" t="s">
        <v>1427</v>
      </c>
      <c r="G341" s="4"/>
      <c r="H341" s="4"/>
      <c r="I341" s="4"/>
      <c r="J341" s="6">
        <v>45400.0</v>
      </c>
      <c r="K341" s="6">
        <v>45405.0</v>
      </c>
      <c r="L341" s="4"/>
    </row>
    <row r="342">
      <c r="A342" s="3" t="s">
        <v>1428</v>
      </c>
      <c r="B342" s="3" t="s">
        <v>1429</v>
      </c>
      <c r="C342" s="5" t="s">
        <v>1430</v>
      </c>
      <c r="D342" s="5" t="s">
        <v>1431</v>
      </c>
      <c r="E342" s="5" t="s">
        <v>102</v>
      </c>
      <c r="F342" s="5" t="s">
        <v>1432</v>
      </c>
      <c r="G342" s="4"/>
      <c r="H342" s="4"/>
      <c r="I342" s="4"/>
      <c r="J342" s="6">
        <v>45398.0</v>
      </c>
      <c r="K342" s="6">
        <v>45398.0</v>
      </c>
      <c r="L342" s="4"/>
    </row>
    <row r="343">
      <c r="A343" s="4"/>
      <c r="B343" s="5" t="s">
        <v>92</v>
      </c>
      <c r="C343" s="3" t="s">
        <v>1433</v>
      </c>
      <c r="D343" s="5" t="s">
        <v>1434</v>
      </c>
      <c r="E343" s="4"/>
      <c r="F343" s="4"/>
      <c r="G343" s="4"/>
      <c r="H343" s="4"/>
      <c r="I343" s="4"/>
      <c r="J343" s="4"/>
      <c r="K343" s="4"/>
      <c r="L343" s="4"/>
    </row>
    <row r="344">
      <c r="A344" s="3" t="s">
        <v>1435</v>
      </c>
      <c r="B344" s="4"/>
      <c r="C344" s="5" t="s">
        <v>1436</v>
      </c>
      <c r="D344" s="5" t="s">
        <v>1437</v>
      </c>
      <c r="E344" s="5" t="s">
        <v>1438</v>
      </c>
      <c r="F344" s="5" t="s">
        <v>1439</v>
      </c>
      <c r="G344" s="4"/>
      <c r="H344" s="4"/>
      <c r="I344" s="4"/>
      <c r="J344" s="6">
        <v>45392.0</v>
      </c>
      <c r="K344" s="6">
        <v>45394.0</v>
      </c>
      <c r="L344" s="4"/>
    </row>
    <row r="345">
      <c r="A345" s="3" t="s">
        <v>1440</v>
      </c>
      <c r="B345" s="4"/>
      <c r="C345" s="5" t="s">
        <v>1441</v>
      </c>
      <c r="D345" s="5" t="s">
        <v>1442</v>
      </c>
      <c r="E345" s="5" t="s">
        <v>22</v>
      </c>
      <c r="F345" s="5" t="s">
        <v>1443</v>
      </c>
      <c r="G345" s="4"/>
      <c r="H345" s="5" t="s">
        <v>1444</v>
      </c>
      <c r="I345" s="5" t="s">
        <v>73</v>
      </c>
      <c r="J345" s="6">
        <v>45392.0</v>
      </c>
      <c r="K345" s="6">
        <v>45399.0</v>
      </c>
      <c r="L345" s="4"/>
    </row>
    <row r="346">
      <c r="A346" s="4"/>
      <c r="B346" s="5" t="s">
        <v>92</v>
      </c>
      <c r="C346" s="3" t="s">
        <v>1445</v>
      </c>
      <c r="D346" s="4"/>
      <c r="E346" s="4"/>
      <c r="F346" s="4"/>
      <c r="G346" s="4"/>
      <c r="H346" s="4"/>
      <c r="I346" s="4"/>
      <c r="J346" s="4"/>
      <c r="K346" s="4"/>
      <c r="L346" s="4"/>
    </row>
    <row r="347">
      <c r="A347" s="3" t="s">
        <v>1446</v>
      </c>
      <c r="B347" s="3" t="s">
        <v>1447</v>
      </c>
      <c r="C347" s="5" t="s">
        <v>1448</v>
      </c>
      <c r="D347" s="5" t="s">
        <v>1449</v>
      </c>
      <c r="E347" s="5" t="s">
        <v>22</v>
      </c>
      <c r="F347" s="5" t="s">
        <v>1450</v>
      </c>
      <c r="G347" s="4"/>
      <c r="H347" s="5" t="s">
        <v>1451</v>
      </c>
      <c r="I347" s="4"/>
      <c r="J347" s="6">
        <v>45387.0</v>
      </c>
      <c r="K347" s="6">
        <v>45387.0</v>
      </c>
      <c r="L347" s="4"/>
    </row>
    <row r="348">
      <c r="A348" s="3" t="s">
        <v>1452</v>
      </c>
      <c r="B348" s="3" t="s">
        <v>1453</v>
      </c>
      <c r="C348" s="5" t="s">
        <v>1454</v>
      </c>
      <c r="D348" s="5" t="s">
        <v>1455</v>
      </c>
      <c r="E348" s="5" t="s">
        <v>29</v>
      </c>
      <c r="F348" s="5" t="s">
        <v>635</v>
      </c>
      <c r="G348" s="4"/>
      <c r="H348" s="4"/>
      <c r="I348" s="4"/>
      <c r="J348" s="6">
        <v>45387.0</v>
      </c>
      <c r="K348" s="6">
        <v>45387.0</v>
      </c>
      <c r="L348" s="4"/>
    </row>
    <row r="349">
      <c r="A349" s="3" t="s">
        <v>1456</v>
      </c>
      <c r="B349" s="3" t="s">
        <v>1457</v>
      </c>
      <c r="C349" s="5" t="s">
        <v>1458</v>
      </c>
      <c r="D349" s="5" t="s">
        <v>1459</v>
      </c>
      <c r="E349" s="5" t="s">
        <v>29</v>
      </c>
      <c r="F349" s="5" t="s">
        <v>1460</v>
      </c>
      <c r="G349" s="4"/>
      <c r="H349" s="4"/>
      <c r="I349" s="4"/>
      <c r="J349" s="6">
        <v>45386.0</v>
      </c>
      <c r="K349" s="6">
        <v>45398.0</v>
      </c>
      <c r="L349" s="4"/>
    </row>
    <row r="350">
      <c r="A350" s="3" t="s">
        <v>1461</v>
      </c>
      <c r="B350" s="3" t="s">
        <v>1462</v>
      </c>
      <c r="C350" s="5" t="s">
        <v>1463</v>
      </c>
      <c r="D350" s="5" t="s">
        <v>1464</v>
      </c>
      <c r="E350" s="5" t="s">
        <v>29</v>
      </c>
      <c r="F350" s="5" t="s">
        <v>1404</v>
      </c>
      <c r="G350" s="4"/>
      <c r="H350" s="4"/>
      <c r="I350" s="4"/>
      <c r="J350" s="6">
        <v>45385.0</v>
      </c>
      <c r="K350" s="6">
        <v>45385.0</v>
      </c>
      <c r="L350" s="4"/>
    </row>
    <row r="351">
      <c r="A351" s="4"/>
      <c r="B351" s="5" t="s">
        <v>92</v>
      </c>
      <c r="C351" s="3" t="s">
        <v>1465</v>
      </c>
      <c r="D351" s="5" t="s">
        <v>1466</v>
      </c>
      <c r="E351" s="4"/>
      <c r="F351" s="4"/>
      <c r="G351" s="4"/>
      <c r="H351" s="4"/>
      <c r="I351" s="4"/>
      <c r="J351" s="4"/>
      <c r="K351" s="4"/>
      <c r="L351" s="4"/>
    </row>
    <row r="352">
      <c r="A352" s="3" t="s">
        <v>1467</v>
      </c>
      <c r="B352" s="3" t="s">
        <v>1468</v>
      </c>
      <c r="C352" s="5" t="s">
        <v>1469</v>
      </c>
      <c r="D352" s="5" t="s">
        <v>1470</v>
      </c>
      <c r="E352" s="5" t="s">
        <v>102</v>
      </c>
      <c r="F352" s="5" t="s">
        <v>1471</v>
      </c>
      <c r="G352" s="4"/>
      <c r="H352" s="4"/>
      <c r="I352" s="4"/>
      <c r="J352" s="6">
        <v>45377.0</v>
      </c>
      <c r="K352" s="6">
        <v>45378.0</v>
      </c>
      <c r="L352" s="4"/>
    </row>
    <row r="353">
      <c r="A353" s="3" t="s">
        <v>1472</v>
      </c>
      <c r="B353" s="4"/>
      <c r="C353" s="5" t="s">
        <v>1473</v>
      </c>
      <c r="D353" s="5" t="s">
        <v>243</v>
      </c>
      <c r="E353" s="4"/>
      <c r="F353" s="4"/>
      <c r="G353" s="4"/>
      <c r="H353" s="4"/>
      <c r="I353" s="4"/>
      <c r="J353" s="6">
        <v>45373.0</v>
      </c>
      <c r="K353" s="6">
        <v>45377.0</v>
      </c>
      <c r="L353" s="4"/>
    </row>
    <row r="354">
      <c r="A354" s="3" t="s">
        <v>1474</v>
      </c>
      <c r="B354" s="3" t="s">
        <v>1475</v>
      </c>
      <c r="C354" s="5" t="s">
        <v>1476</v>
      </c>
      <c r="D354" s="5" t="s">
        <v>1477</v>
      </c>
      <c r="E354" s="5" t="s">
        <v>1478</v>
      </c>
      <c r="F354" s="5" t="s">
        <v>1479</v>
      </c>
      <c r="G354" s="4"/>
      <c r="H354" s="4"/>
      <c r="I354" s="4"/>
      <c r="J354" s="6">
        <v>45372.0</v>
      </c>
      <c r="K354" s="6">
        <v>45377.0</v>
      </c>
      <c r="L354" s="4"/>
    </row>
    <row r="355">
      <c r="A355" s="3" t="s">
        <v>1480</v>
      </c>
      <c r="B355" s="3" t="s">
        <v>1481</v>
      </c>
      <c r="C355" s="5" t="s">
        <v>1482</v>
      </c>
      <c r="D355" s="5" t="s">
        <v>1483</v>
      </c>
      <c r="E355" s="5" t="s">
        <v>508</v>
      </c>
      <c r="F355" s="5" t="s">
        <v>1484</v>
      </c>
      <c r="G355" s="4"/>
      <c r="H355" s="4"/>
      <c r="I355" s="4"/>
      <c r="J355" s="6">
        <v>45369.0</v>
      </c>
      <c r="K355" s="6">
        <v>45369.0</v>
      </c>
      <c r="L355" s="5" t="s">
        <v>1485</v>
      </c>
    </row>
    <row r="356">
      <c r="A356" s="3" t="s">
        <v>1486</v>
      </c>
      <c r="B356" s="3" t="s">
        <v>1487</v>
      </c>
      <c r="C356" s="5" t="s">
        <v>1488</v>
      </c>
      <c r="D356" s="5" t="s">
        <v>1489</v>
      </c>
      <c r="E356" s="5" t="s">
        <v>1438</v>
      </c>
      <c r="F356" s="5" t="s">
        <v>1490</v>
      </c>
      <c r="G356" s="4"/>
      <c r="H356" s="4"/>
      <c r="I356" s="4"/>
      <c r="J356" s="6">
        <v>45369.0</v>
      </c>
      <c r="K356" s="6">
        <v>45474.0</v>
      </c>
      <c r="L356" s="4"/>
    </row>
    <row r="357">
      <c r="A357" s="3" t="s">
        <v>1491</v>
      </c>
      <c r="B357" s="3" t="s">
        <v>1492</v>
      </c>
      <c r="C357" s="5" t="s">
        <v>1493</v>
      </c>
      <c r="D357" s="5" t="s">
        <v>1494</v>
      </c>
      <c r="E357" s="5" t="s">
        <v>1438</v>
      </c>
      <c r="F357" s="5" t="s">
        <v>1495</v>
      </c>
      <c r="G357" s="4"/>
      <c r="H357" s="5" t="s">
        <v>1451</v>
      </c>
      <c r="I357" s="4"/>
      <c r="J357" s="6">
        <v>45362.0</v>
      </c>
      <c r="K357" s="6">
        <v>45362.0</v>
      </c>
      <c r="L357" s="4"/>
    </row>
    <row r="358">
      <c r="A358" s="3" t="s">
        <v>1496</v>
      </c>
      <c r="B358" s="3" t="s">
        <v>1497</v>
      </c>
      <c r="C358" s="5" t="s">
        <v>1498</v>
      </c>
      <c r="D358" s="5" t="s">
        <v>1499</v>
      </c>
      <c r="E358" s="5" t="s">
        <v>1438</v>
      </c>
      <c r="F358" s="5" t="s">
        <v>922</v>
      </c>
      <c r="G358" s="4"/>
      <c r="H358" s="4"/>
      <c r="I358" s="5" t="s">
        <v>31</v>
      </c>
      <c r="J358" s="6">
        <v>45358.0</v>
      </c>
      <c r="K358" s="6">
        <v>45362.0</v>
      </c>
      <c r="L358" s="4"/>
    </row>
    <row r="359">
      <c r="A359" s="4"/>
      <c r="B359" s="5" t="s">
        <v>92</v>
      </c>
      <c r="C359" s="3" t="s">
        <v>1500</v>
      </c>
      <c r="D359" s="4"/>
      <c r="E359" s="4"/>
      <c r="F359" s="4"/>
      <c r="G359" s="4"/>
      <c r="H359" s="4"/>
      <c r="I359" s="4"/>
      <c r="J359" s="4"/>
      <c r="K359" s="4"/>
      <c r="L359" s="4"/>
    </row>
    <row r="360">
      <c r="A360" s="3" t="s">
        <v>1501</v>
      </c>
      <c r="B360" s="3" t="s">
        <v>1502</v>
      </c>
      <c r="C360" s="5" t="s">
        <v>1503</v>
      </c>
      <c r="D360" s="5" t="s">
        <v>1504</v>
      </c>
      <c r="E360" s="5" t="s">
        <v>1218</v>
      </c>
      <c r="F360" s="5" t="s">
        <v>1505</v>
      </c>
      <c r="G360" s="4"/>
      <c r="H360" s="4"/>
      <c r="I360" s="4"/>
      <c r="J360" s="6">
        <v>45358.0</v>
      </c>
      <c r="K360" s="6">
        <v>45386.0</v>
      </c>
      <c r="L360" s="4"/>
    </row>
    <row r="361">
      <c r="A361" s="3" t="s">
        <v>1506</v>
      </c>
      <c r="B361" s="4"/>
      <c r="C361" s="5" t="s">
        <v>1507</v>
      </c>
      <c r="D361" s="5" t="s">
        <v>1508</v>
      </c>
      <c r="E361" s="5" t="s">
        <v>1218</v>
      </c>
      <c r="F361" s="5" t="s">
        <v>1509</v>
      </c>
      <c r="G361" s="4"/>
      <c r="H361" s="4"/>
      <c r="I361" s="4"/>
      <c r="J361" s="6">
        <v>45357.0</v>
      </c>
      <c r="K361" s="6">
        <v>45357.0</v>
      </c>
      <c r="L361" s="4"/>
    </row>
    <row r="362">
      <c r="A362" s="3" t="s">
        <v>1510</v>
      </c>
      <c r="B362" s="4"/>
      <c r="C362" s="5" t="s">
        <v>1511</v>
      </c>
      <c r="D362" s="5" t="s">
        <v>243</v>
      </c>
      <c r="E362" s="4"/>
      <c r="F362" s="4"/>
      <c r="G362" s="4"/>
      <c r="H362" s="4"/>
      <c r="I362" s="4"/>
      <c r="J362" s="6">
        <v>45356.0</v>
      </c>
      <c r="K362" s="6">
        <v>45369.0</v>
      </c>
      <c r="L362" s="4"/>
    </row>
    <row r="363">
      <c r="A363" s="3" t="s">
        <v>1512</v>
      </c>
      <c r="B363" s="3" t="s">
        <v>1513</v>
      </c>
      <c r="C363" s="5" t="s">
        <v>1514</v>
      </c>
      <c r="D363" s="5" t="s">
        <v>1515</v>
      </c>
      <c r="E363" s="5" t="s">
        <v>102</v>
      </c>
      <c r="F363" s="5" t="s">
        <v>635</v>
      </c>
      <c r="G363" s="4"/>
      <c r="H363" s="4"/>
      <c r="I363" s="4"/>
      <c r="J363" s="6">
        <v>45353.0</v>
      </c>
      <c r="K363" s="6">
        <v>45357.0</v>
      </c>
      <c r="L363" s="4"/>
    </row>
    <row r="364">
      <c r="A364" s="3" t="s">
        <v>1516</v>
      </c>
      <c r="B364" s="3" t="s">
        <v>1517</v>
      </c>
      <c r="C364" s="5" t="s">
        <v>1518</v>
      </c>
      <c r="D364" s="5" t="s">
        <v>1519</v>
      </c>
      <c r="E364" s="5" t="s">
        <v>102</v>
      </c>
      <c r="F364" s="5" t="s">
        <v>635</v>
      </c>
      <c r="G364" s="4"/>
      <c r="H364" s="4"/>
      <c r="I364" s="4"/>
      <c r="J364" s="6">
        <v>45351.0</v>
      </c>
      <c r="K364" s="6">
        <v>45351.0</v>
      </c>
      <c r="L364" s="4"/>
    </row>
    <row r="365">
      <c r="A365" s="3" t="s">
        <v>1520</v>
      </c>
      <c r="B365" s="3" t="s">
        <v>1521</v>
      </c>
      <c r="C365" s="5" t="s">
        <v>1522</v>
      </c>
      <c r="D365" s="5" t="s">
        <v>1523</v>
      </c>
      <c r="E365" s="5" t="s">
        <v>22</v>
      </c>
      <c r="F365" s="5" t="s">
        <v>1524</v>
      </c>
      <c r="G365" s="4"/>
      <c r="H365" s="5" t="s">
        <v>1525</v>
      </c>
      <c r="I365" s="4"/>
      <c r="J365" s="6">
        <v>45351.0</v>
      </c>
      <c r="K365" s="6">
        <v>45351.0</v>
      </c>
      <c r="L365" s="4"/>
    </row>
    <row r="366">
      <c r="A366" s="3" t="s">
        <v>1526</v>
      </c>
      <c r="B366" s="4"/>
      <c r="C366" s="5" t="s">
        <v>1527</v>
      </c>
      <c r="D366" s="5" t="s">
        <v>1528</v>
      </c>
      <c r="E366" s="5" t="s">
        <v>508</v>
      </c>
      <c r="F366" s="5" t="s">
        <v>1484</v>
      </c>
      <c r="G366" s="4"/>
      <c r="H366" s="4"/>
      <c r="I366" s="4"/>
      <c r="J366" s="6">
        <v>45344.0</v>
      </c>
      <c r="K366" s="6">
        <v>45344.0</v>
      </c>
      <c r="L366" s="4"/>
    </row>
    <row r="367">
      <c r="A367" s="3" t="s">
        <v>1529</v>
      </c>
      <c r="B367" s="3" t="s">
        <v>1530</v>
      </c>
      <c r="C367" s="5" t="s">
        <v>1531</v>
      </c>
      <c r="D367" s="5" t="s">
        <v>1532</v>
      </c>
      <c r="E367" s="5" t="s">
        <v>102</v>
      </c>
      <c r="F367" s="5" t="s">
        <v>635</v>
      </c>
      <c r="G367" s="4"/>
      <c r="H367" s="4"/>
      <c r="I367" s="4"/>
      <c r="J367" s="6">
        <v>45331.0</v>
      </c>
      <c r="K367" s="6">
        <v>45331.0</v>
      </c>
      <c r="L367" s="4"/>
    </row>
    <row r="368">
      <c r="A368" s="3" t="s">
        <v>1533</v>
      </c>
      <c r="B368" s="3" t="s">
        <v>1534</v>
      </c>
      <c r="C368" s="5" t="s">
        <v>1535</v>
      </c>
      <c r="D368" s="5" t="s">
        <v>1536</v>
      </c>
      <c r="E368" s="5" t="s">
        <v>29</v>
      </c>
      <c r="F368" s="5" t="s">
        <v>1495</v>
      </c>
      <c r="G368" s="4"/>
      <c r="H368" s="4"/>
      <c r="I368" s="4"/>
      <c r="J368" s="6">
        <v>45325.0</v>
      </c>
      <c r="K368" s="6">
        <v>45329.0</v>
      </c>
      <c r="L368" s="4"/>
    </row>
    <row r="369">
      <c r="A369" s="3" t="s">
        <v>1537</v>
      </c>
      <c r="B369" s="3" t="s">
        <v>1538</v>
      </c>
      <c r="C369" s="5" t="s">
        <v>1539</v>
      </c>
      <c r="D369" s="5" t="s">
        <v>1540</v>
      </c>
      <c r="E369" s="5" t="s">
        <v>29</v>
      </c>
      <c r="F369" s="5" t="s">
        <v>1541</v>
      </c>
      <c r="G369" s="4"/>
      <c r="H369" s="4"/>
      <c r="I369" s="4"/>
      <c r="J369" s="6">
        <v>45324.0</v>
      </c>
      <c r="K369" s="6">
        <v>45328.0</v>
      </c>
      <c r="L369" s="4"/>
    </row>
    <row r="370">
      <c r="A370" s="3" t="s">
        <v>1542</v>
      </c>
      <c r="B370" s="3" t="s">
        <v>1543</v>
      </c>
      <c r="C370" s="5" t="s">
        <v>1544</v>
      </c>
      <c r="D370" s="5" t="s">
        <v>1545</v>
      </c>
      <c r="E370" s="5" t="s">
        <v>102</v>
      </c>
      <c r="F370" s="5" t="s">
        <v>1546</v>
      </c>
      <c r="G370" s="4"/>
      <c r="H370" s="4"/>
      <c r="I370" s="4"/>
      <c r="J370" s="4"/>
      <c r="K370" s="4"/>
      <c r="L370" s="4"/>
    </row>
    <row r="371">
      <c r="A371" s="3" t="s">
        <v>1547</v>
      </c>
      <c r="B371" s="3" t="s">
        <v>1548</v>
      </c>
      <c r="C371" s="5" t="s">
        <v>1549</v>
      </c>
      <c r="D371" s="5" t="s">
        <v>1550</v>
      </c>
      <c r="E371" s="5" t="s">
        <v>29</v>
      </c>
      <c r="F371" s="5" t="s">
        <v>1551</v>
      </c>
      <c r="G371" s="5" t="s">
        <v>1552</v>
      </c>
      <c r="H371" s="4"/>
      <c r="I371" s="4"/>
      <c r="J371" s="4"/>
      <c r="K371" s="4"/>
      <c r="L371" s="4"/>
    </row>
    <row r="372">
      <c r="A372" s="3" t="s">
        <v>1553</v>
      </c>
      <c r="B372" s="3" t="s">
        <v>1554</v>
      </c>
      <c r="C372" s="5" t="s">
        <v>1555</v>
      </c>
      <c r="D372" s="5" t="s">
        <v>1556</v>
      </c>
      <c r="E372" s="5" t="s">
        <v>1218</v>
      </c>
      <c r="F372" s="5" t="s">
        <v>1557</v>
      </c>
      <c r="G372" s="4"/>
      <c r="H372" s="4"/>
      <c r="I372" s="4"/>
      <c r="J372" s="4"/>
      <c r="K372" s="4"/>
      <c r="L372" s="4"/>
    </row>
    <row r="373">
      <c r="A373" s="3" t="s">
        <v>1558</v>
      </c>
      <c r="B373" s="3" t="s">
        <v>1559</v>
      </c>
      <c r="C373" s="5" t="s">
        <v>1560</v>
      </c>
      <c r="D373" s="5" t="s">
        <v>1561</v>
      </c>
      <c r="E373" s="5" t="s">
        <v>508</v>
      </c>
      <c r="F373" s="5" t="s">
        <v>1562</v>
      </c>
      <c r="G373" s="4"/>
      <c r="H373" s="4"/>
      <c r="I373" s="4"/>
      <c r="J373" s="4"/>
      <c r="K373" s="4"/>
      <c r="L373" s="4"/>
    </row>
    <row r="374">
      <c r="A374" s="3" t="s">
        <v>1563</v>
      </c>
      <c r="B374" s="3" t="s">
        <v>1564</v>
      </c>
      <c r="C374" s="5" t="s">
        <v>1565</v>
      </c>
      <c r="D374" s="5" t="s">
        <v>1566</v>
      </c>
      <c r="E374" s="5" t="s">
        <v>102</v>
      </c>
      <c r="F374" s="5" t="s">
        <v>635</v>
      </c>
      <c r="G374" s="4"/>
      <c r="H374" s="4"/>
      <c r="I374" s="4"/>
      <c r="J374" s="4"/>
      <c r="K374" s="4"/>
      <c r="L374" s="4"/>
    </row>
    <row r="375">
      <c r="A375" s="3" t="s">
        <v>1567</v>
      </c>
      <c r="B375" s="3" t="s">
        <v>1568</v>
      </c>
      <c r="C375" s="5" t="s">
        <v>1569</v>
      </c>
      <c r="D375" s="5" t="s">
        <v>1570</v>
      </c>
      <c r="E375" s="5" t="s">
        <v>102</v>
      </c>
      <c r="F375" s="5" t="s">
        <v>1571</v>
      </c>
      <c r="G375" s="4"/>
      <c r="H375" s="4"/>
      <c r="I375" s="4"/>
      <c r="J375" s="4"/>
      <c r="K375" s="4"/>
      <c r="L375" s="4"/>
    </row>
    <row r="376">
      <c r="A376" s="3" t="s">
        <v>1572</v>
      </c>
      <c r="B376" s="4"/>
      <c r="C376" s="5" t="s">
        <v>1573</v>
      </c>
      <c r="D376" s="5" t="s">
        <v>1574</v>
      </c>
      <c r="E376" s="5" t="s">
        <v>29</v>
      </c>
      <c r="F376" s="5" t="s">
        <v>1575</v>
      </c>
      <c r="G376" s="4"/>
      <c r="H376" s="4"/>
      <c r="I376" s="4"/>
      <c r="J376" s="4"/>
      <c r="K376" s="4"/>
      <c r="L376" s="4"/>
    </row>
    <row r="377">
      <c r="A377" s="3" t="s">
        <v>1576</v>
      </c>
      <c r="B377" s="3" t="s">
        <v>1577</v>
      </c>
      <c r="C377" s="5" t="s">
        <v>1578</v>
      </c>
      <c r="D377" s="5" t="s">
        <v>1579</v>
      </c>
      <c r="E377" s="5" t="s">
        <v>29</v>
      </c>
      <c r="F377" s="5" t="s">
        <v>1580</v>
      </c>
      <c r="G377" s="4"/>
      <c r="H377" s="4"/>
      <c r="I377" s="4"/>
      <c r="J377" s="4"/>
      <c r="K377" s="4"/>
      <c r="L377" s="4"/>
    </row>
    <row r="378">
      <c r="A378" s="4"/>
      <c r="B378" s="5" t="s">
        <v>92</v>
      </c>
      <c r="C378" s="3" t="s">
        <v>1581</v>
      </c>
      <c r="D378" s="5" t="s">
        <v>1582</v>
      </c>
      <c r="E378" s="4"/>
      <c r="F378" s="4"/>
      <c r="G378" s="4"/>
      <c r="H378" s="4"/>
      <c r="I378" s="4"/>
      <c r="J378" s="4"/>
      <c r="K378" s="4"/>
      <c r="L378" s="4"/>
    </row>
    <row r="379">
      <c r="A379" s="3" t="s">
        <v>1583</v>
      </c>
      <c r="B379" s="3" t="s">
        <v>1584</v>
      </c>
      <c r="C379" s="5" t="s">
        <v>1585</v>
      </c>
      <c r="D379" s="5" t="s">
        <v>1586</v>
      </c>
      <c r="E379" s="5" t="s">
        <v>22</v>
      </c>
      <c r="F379" s="5" t="s">
        <v>1587</v>
      </c>
      <c r="G379" s="4"/>
      <c r="H379" s="5" t="s">
        <v>1588</v>
      </c>
      <c r="I379" s="4"/>
      <c r="J379" s="4"/>
      <c r="K379" s="4"/>
      <c r="L379" s="4"/>
    </row>
    <row r="380">
      <c r="A380" s="3" t="s">
        <v>1589</v>
      </c>
      <c r="B380" s="3" t="s">
        <v>1590</v>
      </c>
      <c r="C380" s="5" t="s">
        <v>1591</v>
      </c>
      <c r="D380" s="5" t="s">
        <v>1592</v>
      </c>
      <c r="E380" s="5" t="s">
        <v>29</v>
      </c>
      <c r="F380" s="5" t="s">
        <v>1593</v>
      </c>
      <c r="G380" s="4"/>
      <c r="H380" s="4"/>
      <c r="I380" s="4"/>
      <c r="J380" s="4"/>
      <c r="K380" s="4"/>
      <c r="L380" s="4"/>
    </row>
    <row r="381">
      <c r="A381" s="4"/>
      <c r="B381" s="5" t="s">
        <v>92</v>
      </c>
      <c r="C381" s="3" t="s">
        <v>1594</v>
      </c>
      <c r="D381" s="4"/>
      <c r="E381" s="4"/>
      <c r="F381" s="4"/>
      <c r="G381" s="4"/>
      <c r="H381" s="4"/>
      <c r="I381" s="4"/>
      <c r="J381" s="4"/>
      <c r="K381" s="4"/>
      <c r="L381" s="4"/>
    </row>
    <row r="382">
      <c r="A382" s="3" t="s">
        <v>1595</v>
      </c>
      <c r="B382" s="3" t="s">
        <v>1596</v>
      </c>
      <c r="C382" s="5" t="s">
        <v>1597</v>
      </c>
      <c r="D382" s="5" t="s">
        <v>1598</v>
      </c>
      <c r="E382" s="5" t="s">
        <v>1599</v>
      </c>
      <c r="F382" s="5" t="s">
        <v>1600</v>
      </c>
      <c r="G382" s="4"/>
      <c r="H382" s="4"/>
      <c r="I382" s="4"/>
      <c r="J382" s="4"/>
      <c r="K382" s="4"/>
      <c r="L382" s="4"/>
    </row>
    <row r="383">
      <c r="A383" s="3" t="s">
        <v>1601</v>
      </c>
      <c r="B383" s="3" t="s">
        <v>1602</v>
      </c>
      <c r="C383" s="5" t="s">
        <v>1603</v>
      </c>
      <c r="D383" s="5" t="s">
        <v>1604</v>
      </c>
      <c r="E383" s="5" t="s">
        <v>508</v>
      </c>
      <c r="F383" s="5" t="s">
        <v>1484</v>
      </c>
      <c r="G383" s="4"/>
      <c r="H383" s="4"/>
      <c r="I383" s="4"/>
      <c r="J383" s="4"/>
      <c r="K383" s="4"/>
      <c r="L383" s="4"/>
    </row>
    <row r="384">
      <c r="A384" s="3" t="s">
        <v>1605</v>
      </c>
      <c r="B384" s="3" t="s">
        <v>1606</v>
      </c>
      <c r="C384" s="5" t="s">
        <v>1607</v>
      </c>
      <c r="D384" s="5" t="s">
        <v>1608</v>
      </c>
      <c r="E384" s="5" t="s">
        <v>1609</v>
      </c>
      <c r="F384" s="5" t="s">
        <v>1610</v>
      </c>
      <c r="G384" s="5" t="s">
        <v>1611</v>
      </c>
      <c r="H384" s="4"/>
      <c r="I384" s="4"/>
      <c r="J384" s="4"/>
      <c r="K384" s="4"/>
      <c r="L384" s="4"/>
    </row>
    <row r="385">
      <c r="A385" s="3" t="s">
        <v>1612</v>
      </c>
      <c r="B385" s="3" t="s">
        <v>1613</v>
      </c>
      <c r="C385" s="5" t="s">
        <v>1614</v>
      </c>
      <c r="D385" s="5" t="s">
        <v>1615</v>
      </c>
      <c r="E385" s="5" t="s">
        <v>102</v>
      </c>
      <c r="F385" s="5" t="s">
        <v>635</v>
      </c>
      <c r="G385" s="4"/>
      <c r="H385" s="4"/>
      <c r="I385" s="4"/>
      <c r="J385" s="4"/>
      <c r="K385" s="4"/>
      <c r="L385" s="4"/>
    </row>
    <row r="386">
      <c r="A386" s="3" t="s">
        <v>1616</v>
      </c>
      <c r="B386" s="4"/>
      <c r="C386" s="5" t="s">
        <v>1617</v>
      </c>
      <c r="D386" s="5" t="s">
        <v>1618</v>
      </c>
      <c r="E386" s="5" t="s">
        <v>15</v>
      </c>
      <c r="F386" s="4"/>
      <c r="G386" s="4"/>
      <c r="H386" s="4"/>
      <c r="I386" s="4"/>
      <c r="J386" s="4"/>
      <c r="K386" s="4"/>
      <c r="L386" s="4"/>
    </row>
    <row r="387">
      <c r="A387" s="3" t="s">
        <v>1619</v>
      </c>
      <c r="B387" s="3" t="s">
        <v>1620</v>
      </c>
      <c r="C387" s="5" t="s">
        <v>1621</v>
      </c>
      <c r="D387" s="5" t="s">
        <v>1622</v>
      </c>
      <c r="E387" s="5" t="s">
        <v>102</v>
      </c>
      <c r="F387" s="5" t="s">
        <v>223</v>
      </c>
      <c r="G387" s="4"/>
      <c r="H387" s="4"/>
      <c r="I387" s="4"/>
      <c r="J387" s="4"/>
      <c r="K387" s="4"/>
      <c r="L387" s="4"/>
    </row>
    <row r="388">
      <c r="A388" s="3" t="s">
        <v>1623</v>
      </c>
      <c r="B388" s="3" t="s">
        <v>1624</v>
      </c>
      <c r="C388" s="5" t="s">
        <v>1625</v>
      </c>
      <c r="D388" s="5" t="s">
        <v>1626</v>
      </c>
      <c r="E388" s="5" t="s">
        <v>102</v>
      </c>
      <c r="F388" s="5" t="s">
        <v>1627</v>
      </c>
      <c r="G388" s="5" t="s">
        <v>1628</v>
      </c>
      <c r="H388" s="4"/>
      <c r="I388" s="4"/>
      <c r="J388" s="4"/>
      <c r="K388" s="4"/>
      <c r="L388" s="4"/>
    </row>
    <row r="389">
      <c r="A389" s="3" t="s">
        <v>1629</v>
      </c>
      <c r="B389" s="3" t="s">
        <v>1630</v>
      </c>
      <c r="C389" s="5" t="s">
        <v>1631</v>
      </c>
      <c r="D389" s="5" t="s">
        <v>1632</v>
      </c>
      <c r="E389" s="5" t="s">
        <v>508</v>
      </c>
      <c r="F389" s="5" t="s">
        <v>1633</v>
      </c>
      <c r="G389" s="4"/>
      <c r="H389" s="4"/>
      <c r="I389" s="4"/>
      <c r="J389" s="4"/>
      <c r="K389" s="4"/>
      <c r="L389" s="5" t="s">
        <v>1634</v>
      </c>
    </row>
    <row r="390">
      <c r="A390" s="3" t="s">
        <v>1635</v>
      </c>
      <c r="B390" s="4"/>
      <c r="C390" s="5" t="s">
        <v>1636</v>
      </c>
      <c r="D390" s="5" t="s">
        <v>1637</v>
      </c>
      <c r="E390" s="4"/>
      <c r="F390" s="4"/>
      <c r="G390" s="5" t="s">
        <v>1638</v>
      </c>
      <c r="H390" s="4"/>
      <c r="I390" s="4"/>
      <c r="J390" s="4"/>
      <c r="K390" s="4"/>
      <c r="L390" s="4"/>
    </row>
    <row r="391">
      <c r="A391" s="3" t="s">
        <v>1639</v>
      </c>
      <c r="B391" s="3" t="s">
        <v>1640</v>
      </c>
      <c r="C391" s="5" t="s">
        <v>1641</v>
      </c>
      <c r="D391" s="5" t="s">
        <v>1642</v>
      </c>
      <c r="E391" s="5" t="s">
        <v>318</v>
      </c>
      <c r="F391" s="5" t="s">
        <v>319</v>
      </c>
      <c r="G391" s="4"/>
      <c r="H391" s="4"/>
      <c r="I391" s="4"/>
      <c r="J391" s="4"/>
      <c r="K391" s="4"/>
      <c r="L391" s="4"/>
    </row>
    <row r="392">
      <c r="A392" s="3" t="s">
        <v>1643</v>
      </c>
      <c r="B392" s="3" t="s">
        <v>1644</v>
      </c>
      <c r="C392" s="5" t="s">
        <v>1645</v>
      </c>
      <c r="D392" s="5" t="s">
        <v>1646</v>
      </c>
      <c r="E392" s="5" t="s">
        <v>29</v>
      </c>
      <c r="F392" s="5" t="s">
        <v>1647</v>
      </c>
      <c r="G392" s="4"/>
      <c r="H392" s="5" t="s">
        <v>1648</v>
      </c>
      <c r="I392" s="4"/>
      <c r="J392" s="4"/>
      <c r="K392" s="4"/>
      <c r="L392" s="5" t="s">
        <v>1649</v>
      </c>
    </row>
    <row r="393">
      <c r="A393" s="3" t="s">
        <v>1650</v>
      </c>
      <c r="B393" s="4"/>
      <c r="C393" s="5" t="s">
        <v>1651</v>
      </c>
      <c r="D393" s="5" t="s">
        <v>1652</v>
      </c>
      <c r="E393" s="4"/>
      <c r="F393" s="4"/>
      <c r="G393" s="4"/>
      <c r="H393" s="4"/>
      <c r="I393" s="4"/>
      <c r="J393" s="4"/>
      <c r="K393" s="4"/>
      <c r="L393" s="4"/>
    </row>
    <row r="394">
      <c r="A394" s="3" t="s">
        <v>1653</v>
      </c>
      <c r="B394" s="4"/>
      <c r="C394" s="5" t="s">
        <v>1654</v>
      </c>
      <c r="D394" s="5" t="s">
        <v>1655</v>
      </c>
      <c r="E394" s="5" t="s">
        <v>318</v>
      </c>
      <c r="F394" s="5" t="s">
        <v>1656</v>
      </c>
      <c r="G394" s="4"/>
      <c r="H394" s="4"/>
      <c r="I394" s="4"/>
      <c r="J394" s="4"/>
      <c r="K394" s="4"/>
      <c r="L394" s="4"/>
    </row>
    <row r="395">
      <c r="A395" s="3" t="s">
        <v>1657</v>
      </c>
      <c r="B395" s="3" t="s">
        <v>1658</v>
      </c>
      <c r="C395" s="5" t="s">
        <v>1659</v>
      </c>
      <c r="D395" s="5" t="s">
        <v>1660</v>
      </c>
      <c r="E395" s="5" t="s">
        <v>29</v>
      </c>
      <c r="F395" s="5" t="s">
        <v>635</v>
      </c>
      <c r="G395" s="4"/>
      <c r="H395" s="4"/>
      <c r="I395" s="4"/>
      <c r="J395" s="4"/>
      <c r="K395" s="4"/>
      <c r="L395" s="4"/>
    </row>
    <row r="396">
      <c r="A396" s="3" t="s">
        <v>1661</v>
      </c>
      <c r="B396" s="3" t="s">
        <v>1662</v>
      </c>
      <c r="C396" s="5" t="s">
        <v>1663</v>
      </c>
      <c r="D396" s="5" t="s">
        <v>1664</v>
      </c>
      <c r="E396" s="5" t="s">
        <v>1180</v>
      </c>
      <c r="F396" s="5" t="s">
        <v>1665</v>
      </c>
      <c r="G396" s="4"/>
      <c r="H396" s="5" t="s">
        <v>1666</v>
      </c>
      <c r="I396" s="4"/>
      <c r="J396" s="4"/>
      <c r="K396" s="4"/>
      <c r="L396" s="4"/>
    </row>
    <row r="397">
      <c r="A397" s="3" t="s">
        <v>1667</v>
      </c>
      <c r="B397" s="3" t="s">
        <v>1668</v>
      </c>
      <c r="C397" s="5" t="s">
        <v>1669</v>
      </c>
      <c r="D397" s="5" t="s">
        <v>1670</v>
      </c>
      <c r="E397" s="5" t="s">
        <v>29</v>
      </c>
      <c r="F397" s="5" t="s">
        <v>635</v>
      </c>
      <c r="G397" s="4"/>
      <c r="H397" s="4"/>
      <c r="I397" s="4"/>
      <c r="J397" s="4"/>
      <c r="K397" s="4"/>
      <c r="L397" s="4"/>
    </row>
    <row r="398">
      <c r="A398" s="3" t="s">
        <v>1671</v>
      </c>
      <c r="B398" s="3" t="s">
        <v>1672</v>
      </c>
      <c r="C398" s="5" t="s">
        <v>1673</v>
      </c>
      <c r="D398" s="5" t="s">
        <v>1674</v>
      </c>
      <c r="E398" s="5" t="s">
        <v>1675</v>
      </c>
      <c r="F398" s="5" t="s">
        <v>1676</v>
      </c>
      <c r="G398" s="5" t="s">
        <v>1677</v>
      </c>
      <c r="H398" s="4"/>
      <c r="I398" s="4"/>
      <c r="J398" s="4"/>
      <c r="K398" s="4"/>
      <c r="L398" s="3" t="s">
        <v>1678</v>
      </c>
    </row>
  </sheetData>
  <hyperlinks>
    <hyperlink r:id="rId1" ref="A2"/>
    <hyperlink r:id="rId2" ref="A3"/>
    <hyperlink r:id="rId3" ref="B3"/>
    <hyperlink r:id="rId4" ref="A4"/>
    <hyperlink r:id="rId5" ref="B4"/>
    <hyperlink r:id="rId6" ref="A5"/>
    <hyperlink r:id="rId7" ref="A6"/>
    <hyperlink r:id="rId8" ref="B6"/>
    <hyperlink r:id="rId9" ref="A7"/>
    <hyperlink r:id="rId10" ref="B7"/>
    <hyperlink r:id="rId11" location="issuecomment-2282602309" ref="M7"/>
    <hyperlink r:id="rId12" ref="A8"/>
    <hyperlink r:id="rId13" ref="B8"/>
    <hyperlink r:id="rId14" ref="A9"/>
    <hyperlink r:id="rId15" ref="B9"/>
    <hyperlink r:id="rId16" ref="A10"/>
    <hyperlink r:id="rId17" ref="B10"/>
    <hyperlink r:id="rId18" ref="A11"/>
    <hyperlink r:id="rId19" ref="B11"/>
    <hyperlink r:id="rId20" ref="A12"/>
    <hyperlink r:id="rId21" ref="B12"/>
    <hyperlink r:id="rId22" ref="A13"/>
    <hyperlink r:id="rId23" ref="B13"/>
    <hyperlink r:id="rId24" ref="C14"/>
    <hyperlink r:id="rId25" ref="A15"/>
    <hyperlink r:id="rId26" ref="B15"/>
    <hyperlink r:id="rId27" ref="A16"/>
    <hyperlink r:id="rId28" ref="B16"/>
    <hyperlink r:id="rId29" ref="A17"/>
    <hyperlink r:id="rId30" ref="B17"/>
    <hyperlink r:id="rId31" ref="A18"/>
    <hyperlink r:id="rId32" ref="B18"/>
    <hyperlink r:id="rId33" ref="A19"/>
    <hyperlink r:id="rId34" ref="B19"/>
    <hyperlink r:id="rId35" ref="A20"/>
    <hyperlink r:id="rId36" ref="A21"/>
    <hyperlink r:id="rId37" ref="A22"/>
    <hyperlink r:id="rId38" ref="B22"/>
    <hyperlink r:id="rId39" ref="A23"/>
    <hyperlink r:id="rId40" ref="B23"/>
    <hyperlink r:id="rId41" ref="C24"/>
    <hyperlink r:id="rId42" ref="A25"/>
    <hyperlink r:id="rId43" ref="B25"/>
    <hyperlink r:id="rId44" ref="A26"/>
    <hyperlink r:id="rId45" ref="B26"/>
    <hyperlink r:id="rId46" ref="A27"/>
    <hyperlink r:id="rId47" ref="B27"/>
    <hyperlink r:id="rId48" ref="C28"/>
    <hyperlink r:id="rId49" ref="A29"/>
    <hyperlink r:id="rId50" ref="A30"/>
    <hyperlink r:id="rId51" ref="A31"/>
    <hyperlink r:id="rId52" ref="B31"/>
    <hyperlink r:id="rId53" ref="A32"/>
    <hyperlink r:id="rId54" ref="B32"/>
    <hyperlink r:id="rId55" ref="A33"/>
    <hyperlink r:id="rId56" ref="B33"/>
    <hyperlink r:id="rId57" ref="A34"/>
    <hyperlink r:id="rId58" ref="B34"/>
    <hyperlink r:id="rId59" ref="A35"/>
    <hyperlink r:id="rId60" ref="B35"/>
    <hyperlink r:id="rId61" ref="A36"/>
    <hyperlink r:id="rId62" ref="B36"/>
    <hyperlink r:id="rId63" ref="A37"/>
    <hyperlink r:id="rId64" ref="B37"/>
    <hyperlink r:id="rId65" ref="A38"/>
    <hyperlink r:id="rId66" ref="B38"/>
    <hyperlink r:id="rId67" ref="A39"/>
    <hyperlink r:id="rId68" ref="B39"/>
    <hyperlink r:id="rId69" ref="A40"/>
    <hyperlink r:id="rId70" ref="A41"/>
    <hyperlink r:id="rId71" ref="A42"/>
    <hyperlink r:id="rId72" ref="B42"/>
    <hyperlink r:id="rId73" ref="A43"/>
    <hyperlink r:id="rId74" ref="A44"/>
    <hyperlink r:id="rId75" ref="B44"/>
    <hyperlink r:id="rId76" ref="A45"/>
    <hyperlink r:id="rId77" ref="A46"/>
    <hyperlink r:id="rId78" ref="B46"/>
    <hyperlink r:id="rId79" ref="C47"/>
    <hyperlink r:id="rId80" ref="C48"/>
    <hyperlink r:id="rId81" ref="A49"/>
    <hyperlink r:id="rId82" ref="A50"/>
    <hyperlink r:id="rId83" ref="B50"/>
    <hyperlink r:id="rId84" ref="A51"/>
    <hyperlink r:id="rId85" ref="B51"/>
    <hyperlink r:id="rId86" ref="A52"/>
    <hyperlink r:id="rId87" ref="B52"/>
    <hyperlink r:id="rId88" ref="A53"/>
    <hyperlink r:id="rId89" ref="B53"/>
    <hyperlink r:id="rId90" ref="A54"/>
    <hyperlink r:id="rId91" ref="A55"/>
    <hyperlink r:id="rId92" ref="B55"/>
    <hyperlink r:id="rId93" ref="A56"/>
    <hyperlink r:id="rId94" ref="A57"/>
    <hyperlink r:id="rId95" ref="B57"/>
    <hyperlink r:id="rId96" ref="A58"/>
    <hyperlink r:id="rId97" ref="B58"/>
    <hyperlink r:id="rId98" ref="A59"/>
    <hyperlink r:id="rId99" ref="A60"/>
    <hyperlink r:id="rId100" ref="A61"/>
    <hyperlink r:id="rId101" ref="B61"/>
    <hyperlink r:id="rId102" ref="A62"/>
    <hyperlink r:id="rId103" ref="B62"/>
    <hyperlink r:id="rId104" ref="A63"/>
    <hyperlink r:id="rId105" ref="B63"/>
    <hyperlink r:id="rId106" ref="A64"/>
    <hyperlink r:id="rId107" ref="A65"/>
    <hyperlink r:id="rId108" ref="B65"/>
    <hyperlink r:id="rId109" ref="A66"/>
    <hyperlink r:id="rId110" ref="B66"/>
    <hyperlink r:id="rId111" ref="A67"/>
    <hyperlink r:id="rId112" ref="B67"/>
    <hyperlink r:id="rId113" ref="A68"/>
    <hyperlink r:id="rId114" ref="B68"/>
    <hyperlink r:id="rId115" ref="A69"/>
    <hyperlink r:id="rId116" ref="A70"/>
    <hyperlink r:id="rId117" ref="B70"/>
    <hyperlink r:id="rId118" ref="C71"/>
    <hyperlink r:id="rId119" ref="A72"/>
    <hyperlink r:id="rId120" ref="B72"/>
    <hyperlink r:id="rId121" ref="A73"/>
    <hyperlink r:id="rId122" ref="A74"/>
    <hyperlink r:id="rId123" ref="A75"/>
    <hyperlink r:id="rId124" ref="B75"/>
    <hyperlink r:id="rId125" ref="A76"/>
    <hyperlink r:id="rId126" ref="A77"/>
    <hyperlink r:id="rId127" ref="A78"/>
    <hyperlink r:id="rId128" ref="A79"/>
    <hyperlink r:id="rId129" ref="B79"/>
    <hyperlink r:id="rId130" ref="A80"/>
    <hyperlink r:id="rId131" ref="A81"/>
    <hyperlink r:id="rId132" ref="A82"/>
    <hyperlink r:id="rId133" ref="A83"/>
    <hyperlink r:id="rId134" ref="A84"/>
    <hyperlink r:id="rId135" ref="C85"/>
    <hyperlink r:id="rId136" ref="A86"/>
    <hyperlink r:id="rId137" ref="B86"/>
    <hyperlink r:id="rId138" ref="A87"/>
    <hyperlink r:id="rId139" ref="A88"/>
    <hyperlink r:id="rId140" ref="B88"/>
    <hyperlink r:id="rId141" ref="A89"/>
    <hyperlink r:id="rId142" ref="A90"/>
    <hyperlink r:id="rId143" ref="B90"/>
    <hyperlink r:id="rId144" ref="A91"/>
    <hyperlink r:id="rId145" ref="B91"/>
    <hyperlink r:id="rId146" ref="A92"/>
    <hyperlink r:id="rId147" ref="B92"/>
    <hyperlink r:id="rId148" ref="A93"/>
    <hyperlink r:id="rId149" ref="B93"/>
    <hyperlink r:id="rId150" ref="A94"/>
    <hyperlink r:id="rId151" ref="B94"/>
    <hyperlink r:id="rId152" ref="C95"/>
    <hyperlink r:id="rId153" ref="C96"/>
    <hyperlink r:id="rId154" ref="A97"/>
    <hyperlink r:id="rId155" ref="B97"/>
    <hyperlink r:id="rId156" ref="C98"/>
    <hyperlink r:id="rId157" ref="A99"/>
    <hyperlink r:id="rId158" ref="B99"/>
    <hyperlink r:id="rId159" ref="A100"/>
    <hyperlink r:id="rId160" ref="B100"/>
    <hyperlink r:id="rId161" ref="A101"/>
    <hyperlink r:id="rId162" ref="B101"/>
    <hyperlink r:id="rId163" ref="C102"/>
    <hyperlink r:id="rId164" ref="A103"/>
    <hyperlink r:id="rId165" ref="B103"/>
    <hyperlink r:id="rId166" ref="A104"/>
    <hyperlink r:id="rId167" ref="C105"/>
    <hyperlink r:id="rId168" ref="C106"/>
    <hyperlink r:id="rId169" ref="A107"/>
    <hyperlink r:id="rId170" ref="B107"/>
    <hyperlink r:id="rId171" ref="C108"/>
    <hyperlink r:id="rId172" ref="A109"/>
    <hyperlink r:id="rId173" ref="B109"/>
    <hyperlink r:id="rId174" ref="A110"/>
    <hyperlink r:id="rId175" ref="B110"/>
    <hyperlink r:id="rId176" ref="A111"/>
    <hyperlink r:id="rId177" ref="B111"/>
    <hyperlink r:id="rId178" ref="A112"/>
    <hyperlink r:id="rId179" ref="B112"/>
    <hyperlink r:id="rId180" ref="A113"/>
    <hyperlink r:id="rId181" ref="B113"/>
    <hyperlink r:id="rId182" ref="A114"/>
    <hyperlink r:id="rId183" ref="B114"/>
    <hyperlink r:id="rId184" ref="A115"/>
    <hyperlink r:id="rId185" ref="B115"/>
    <hyperlink r:id="rId186" ref="A116"/>
    <hyperlink r:id="rId187" ref="A117"/>
    <hyperlink r:id="rId188" ref="B117"/>
    <hyperlink r:id="rId189" ref="A118"/>
    <hyperlink r:id="rId190" ref="B118"/>
    <hyperlink r:id="rId191" ref="A119"/>
    <hyperlink r:id="rId192" ref="B119"/>
    <hyperlink r:id="rId193" ref="A120"/>
    <hyperlink r:id="rId194" ref="A121"/>
    <hyperlink r:id="rId195" ref="A122"/>
    <hyperlink r:id="rId196" ref="A123"/>
    <hyperlink r:id="rId197" ref="B123"/>
    <hyperlink r:id="rId198" ref="A124"/>
    <hyperlink r:id="rId199" ref="B124"/>
    <hyperlink r:id="rId200" ref="A125"/>
    <hyperlink r:id="rId201" ref="C126"/>
    <hyperlink r:id="rId202" ref="A127"/>
    <hyperlink r:id="rId203" ref="A128"/>
    <hyperlink r:id="rId204" ref="A129"/>
    <hyperlink r:id="rId205" ref="B129"/>
    <hyperlink r:id="rId206" ref="A130"/>
    <hyperlink r:id="rId207" ref="A131"/>
    <hyperlink r:id="rId208" ref="A132"/>
    <hyperlink r:id="rId209" ref="A133"/>
    <hyperlink r:id="rId210" ref="B133"/>
    <hyperlink r:id="rId211" ref="C134"/>
    <hyperlink r:id="rId212" ref="C135"/>
    <hyperlink r:id="rId213" ref="A136"/>
    <hyperlink r:id="rId214" ref="B136"/>
    <hyperlink r:id="rId215" ref="C137"/>
    <hyperlink r:id="rId216" ref="C138"/>
    <hyperlink r:id="rId217" ref="A139"/>
    <hyperlink r:id="rId218" ref="C140"/>
    <hyperlink r:id="rId219" ref="A141"/>
    <hyperlink r:id="rId220" ref="B141"/>
    <hyperlink r:id="rId221" ref="A142"/>
    <hyperlink r:id="rId222" ref="B142"/>
    <hyperlink r:id="rId223" ref="A143"/>
    <hyperlink r:id="rId224" ref="B143"/>
    <hyperlink r:id="rId225" ref="C144"/>
    <hyperlink r:id="rId226" ref="A145"/>
    <hyperlink r:id="rId227" ref="B145"/>
    <hyperlink r:id="rId228" ref="C146"/>
    <hyperlink r:id="rId229" ref="A147"/>
    <hyperlink r:id="rId230" ref="B147"/>
    <hyperlink r:id="rId231" ref="A148"/>
    <hyperlink r:id="rId232" ref="A149"/>
    <hyperlink r:id="rId233" ref="B149"/>
    <hyperlink r:id="rId234" ref="A150"/>
    <hyperlink r:id="rId235" ref="A151"/>
    <hyperlink r:id="rId236" ref="B151"/>
    <hyperlink r:id="rId237" ref="A152"/>
    <hyperlink r:id="rId238" ref="B152"/>
    <hyperlink r:id="rId239" ref="A153"/>
    <hyperlink r:id="rId240" ref="B153"/>
    <hyperlink r:id="rId241" ref="C154"/>
    <hyperlink r:id="rId242" ref="C155"/>
    <hyperlink r:id="rId243" ref="A156"/>
    <hyperlink r:id="rId244" ref="B156"/>
    <hyperlink r:id="rId245" ref="A157"/>
    <hyperlink r:id="rId246" ref="B157"/>
    <hyperlink r:id="rId247" ref="A158"/>
    <hyperlink r:id="rId248" ref="B158"/>
    <hyperlink r:id="rId249" ref="A159"/>
    <hyperlink r:id="rId250" ref="B159"/>
    <hyperlink r:id="rId251" ref="A160"/>
    <hyperlink r:id="rId252" ref="B160"/>
    <hyperlink r:id="rId253" ref="A161"/>
    <hyperlink r:id="rId254" ref="B161"/>
    <hyperlink r:id="rId255" ref="A162"/>
    <hyperlink r:id="rId256" ref="B162"/>
    <hyperlink r:id="rId257" ref="A163"/>
    <hyperlink r:id="rId258" ref="B163"/>
    <hyperlink r:id="rId259" ref="C164"/>
    <hyperlink r:id="rId260" ref="C165"/>
    <hyperlink r:id="rId261" ref="C166"/>
    <hyperlink r:id="rId262" ref="C167"/>
    <hyperlink r:id="rId263" ref="C168"/>
    <hyperlink r:id="rId264" ref="A169"/>
    <hyperlink r:id="rId265" ref="B169"/>
    <hyperlink r:id="rId266" ref="C170"/>
    <hyperlink r:id="rId267" ref="C171"/>
    <hyperlink r:id="rId268" ref="C172"/>
    <hyperlink r:id="rId269" ref="A173"/>
    <hyperlink r:id="rId270" ref="B173"/>
    <hyperlink r:id="rId271" ref="A174"/>
    <hyperlink r:id="rId272" ref="A175"/>
    <hyperlink r:id="rId273" ref="B175"/>
    <hyperlink r:id="rId274" ref="A176"/>
    <hyperlink r:id="rId275" ref="B176"/>
    <hyperlink r:id="rId276" ref="A177"/>
    <hyperlink r:id="rId277" ref="B177"/>
    <hyperlink r:id="rId278" ref="C178"/>
    <hyperlink r:id="rId279" ref="A179"/>
    <hyperlink r:id="rId280" ref="A180"/>
    <hyperlink r:id="rId281" ref="B180"/>
    <hyperlink r:id="rId282" ref="A181"/>
    <hyperlink r:id="rId283" ref="A182"/>
    <hyperlink r:id="rId284" ref="B182"/>
    <hyperlink r:id="rId285" ref="A183"/>
    <hyperlink r:id="rId286" ref="B183"/>
    <hyperlink r:id="rId287" ref="A184"/>
    <hyperlink r:id="rId288" ref="B184"/>
    <hyperlink r:id="rId289" ref="C185"/>
    <hyperlink r:id="rId290" ref="A186"/>
    <hyperlink r:id="rId291" ref="A187"/>
    <hyperlink r:id="rId292" ref="A188"/>
    <hyperlink r:id="rId293" ref="B188"/>
    <hyperlink r:id="rId294" ref="A189"/>
    <hyperlink r:id="rId295" ref="A190"/>
    <hyperlink r:id="rId296" ref="B190"/>
    <hyperlink r:id="rId297" ref="A191"/>
    <hyperlink r:id="rId298" ref="C192"/>
    <hyperlink r:id="rId299" ref="C193"/>
    <hyperlink r:id="rId300" ref="C194"/>
    <hyperlink r:id="rId301" ref="C195"/>
    <hyperlink r:id="rId302" ref="C196"/>
    <hyperlink r:id="rId303" ref="C197"/>
    <hyperlink r:id="rId304" ref="A198"/>
    <hyperlink r:id="rId305" ref="B198"/>
    <hyperlink r:id="rId306" ref="C199"/>
    <hyperlink r:id="rId307" ref="C200"/>
    <hyperlink r:id="rId308" ref="A201"/>
    <hyperlink r:id="rId309" ref="C202"/>
    <hyperlink r:id="rId310" ref="C203"/>
    <hyperlink r:id="rId311" ref="C204"/>
    <hyperlink r:id="rId312" ref="A205"/>
    <hyperlink r:id="rId313" ref="B205"/>
    <hyperlink r:id="rId314" ref="A206"/>
    <hyperlink r:id="rId315" ref="C207"/>
    <hyperlink r:id="rId316" ref="A208"/>
    <hyperlink r:id="rId317" ref="A209"/>
    <hyperlink r:id="rId318" ref="B209"/>
    <hyperlink r:id="rId319" ref="C210"/>
    <hyperlink r:id="rId320" ref="A211"/>
    <hyperlink r:id="rId321" ref="A212"/>
    <hyperlink r:id="rId322" ref="B212"/>
    <hyperlink r:id="rId323" ref="A213"/>
    <hyperlink r:id="rId324" ref="C214"/>
    <hyperlink r:id="rId325" ref="C215"/>
    <hyperlink r:id="rId326" ref="A216"/>
    <hyperlink r:id="rId327" ref="B216"/>
    <hyperlink r:id="rId328" ref="A217"/>
    <hyperlink r:id="rId329" ref="B217"/>
    <hyperlink r:id="rId330" ref="A218"/>
    <hyperlink r:id="rId331" ref="A219"/>
    <hyperlink r:id="rId332" ref="A220"/>
    <hyperlink r:id="rId333" ref="B220"/>
    <hyperlink r:id="rId334" ref="A221"/>
    <hyperlink r:id="rId335" ref="A222"/>
    <hyperlink r:id="rId336" ref="A223"/>
    <hyperlink r:id="rId337" ref="A224"/>
    <hyperlink r:id="rId338" ref="A225"/>
    <hyperlink r:id="rId339" ref="A226"/>
    <hyperlink r:id="rId340" ref="B226"/>
    <hyperlink r:id="rId341" ref="C227"/>
    <hyperlink r:id="rId342" ref="A228"/>
    <hyperlink r:id="rId343" ref="C229"/>
    <hyperlink r:id="rId344" ref="A230"/>
    <hyperlink r:id="rId345" ref="L230"/>
    <hyperlink r:id="rId346" ref="A231"/>
    <hyperlink r:id="rId347" ref="B231"/>
    <hyperlink r:id="rId348" ref="A232"/>
    <hyperlink r:id="rId349" ref="B232"/>
    <hyperlink r:id="rId350" ref="A233"/>
    <hyperlink r:id="rId351" ref="B233"/>
    <hyperlink r:id="rId352" ref="A234"/>
    <hyperlink r:id="rId353" ref="A235"/>
    <hyperlink r:id="rId354" ref="B235"/>
    <hyperlink r:id="rId355" ref="C236"/>
    <hyperlink r:id="rId356" ref="A237"/>
    <hyperlink r:id="rId357" ref="B237"/>
    <hyperlink r:id="rId358" ref="A238"/>
    <hyperlink r:id="rId359" ref="C239"/>
    <hyperlink r:id="rId360" ref="A240"/>
    <hyperlink r:id="rId361" ref="A241"/>
    <hyperlink r:id="rId362" ref="B241"/>
    <hyperlink r:id="rId363" ref="A242"/>
    <hyperlink r:id="rId364" ref="B242"/>
    <hyperlink r:id="rId365" ref="A243"/>
    <hyperlink r:id="rId366" ref="B243"/>
    <hyperlink r:id="rId367" ref="A244"/>
    <hyperlink r:id="rId368" ref="A245"/>
    <hyperlink r:id="rId369" ref="A246"/>
    <hyperlink r:id="rId370" ref="B246"/>
    <hyperlink r:id="rId371" ref="A247"/>
    <hyperlink r:id="rId372" ref="B247"/>
    <hyperlink r:id="rId373" ref="A248"/>
    <hyperlink r:id="rId374" ref="B248"/>
    <hyperlink r:id="rId375" ref="A249"/>
    <hyperlink r:id="rId376" ref="A250"/>
    <hyperlink r:id="rId377" ref="B250"/>
    <hyperlink r:id="rId378" ref="A251"/>
    <hyperlink r:id="rId379" ref="B251"/>
    <hyperlink r:id="rId380" ref="A252"/>
    <hyperlink r:id="rId381" ref="B252"/>
    <hyperlink r:id="rId382" ref="A253"/>
    <hyperlink r:id="rId383" ref="C254"/>
    <hyperlink r:id="rId384" ref="A255"/>
    <hyperlink r:id="rId385" ref="B255"/>
    <hyperlink r:id="rId386" ref="A256"/>
    <hyperlink r:id="rId387" ref="B256"/>
    <hyperlink r:id="rId388" ref="A257"/>
    <hyperlink r:id="rId389" ref="B257"/>
    <hyperlink r:id="rId390" ref="A258"/>
    <hyperlink r:id="rId391" ref="A259"/>
    <hyperlink r:id="rId392" ref="A260"/>
    <hyperlink r:id="rId393" ref="B260"/>
    <hyperlink r:id="rId394" ref="A261"/>
    <hyperlink r:id="rId395" ref="B261"/>
    <hyperlink r:id="rId396" ref="A262"/>
    <hyperlink r:id="rId397" ref="A263"/>
    <hyperlink r:id="rId398" ref="B263"/>
    <hyperlink r:id="rId399" ref="A264"/>
    <hyperlink r:id="rId400" ref="A265"/>
    <hyperlink r:id="rId401" ref="B265"/>
    <hyperlink r:id="rId402" ref="C266"/>
    <hyperlink r:id="rId403" ref="A267"/>
    <hyperlink r:id="rId404" ref="A268"/>
    <hyperlink r:id="rId405" ref="A269"/>
    <hyperlink r:id="rId406" ref="B269"/>
    <hyperlink r:id="rId407" ref="A270"/>
    <hyperlink r:id="rId408" ref="B270"/>
    <hyperlink r:id="rId409" ref="A271"/>
    <hyperlink r:id="rId410" ref="B271"/>
    <hyperlink r:id="rId411" ref="C272"/>
    <hyperlink r:id="rId412" ref="C273"/>
    <hyperlink r:id="rId413" ref="C274"/>
    <hyperlink r:id="rId414" ref="C275"/>
    <hyperlink r:id="rId415" ref="C276"/>
    <hyperlink r:id="rId416" ref="C277"/>
    <hyperlink r:id="rId417" ref="C278"/>
    <hyperlink r:id="rId418" ref="C279"/>
    <hyperlink r:id="rId419" ref="C280"/>
    <hyperlink r:id="rId420" ref="C281"/>
    <hyperlink r:id="rId421" ref="C282"/>
    <hyperlink r:id="rId422" ref="C283"/>
    <hyperlink r:id="rId423" ref="C284"/>
    <hyperlink r:id="rId424" ref="C285"/>
    <hyperlink r:id="rId425" ref="A286"/>
    <hyperlink r:id="rId426" ref="A287"/>
    <hyperlink r:id="rId427" ref="C288"/>
    <hyperlink r:id="rId428" ref="A289"/>
    <hyperlink r:id="rId429" ref="B289"/>
    <hyperlink r:id="rId430" ref="A290"/>
    <hyperlink r:id="rId431" ref="B290"/>
    <hyperlink r:id="rId432" ref="A291"/>
    <hyperlink r:id="rId433" ref="A292"/>
    <hyperlink r:id="rId434" ref="A293"/>
    <hyperlink r:id="rId435" ref="B293"/>
    <hyperlink r:id="rId436" ref="C294"/>
    <hyperlink r:id="rId437" ref="A295"/>
    <hyperlink r:id="rId438" ref="B295"/>
    <hyperlink r:id="rId439" ref="A296"/>
    <hyperlink r:id="rId440" location="issuecomment-413695219" ref="B296"/>
    <hyperlink r:id="rId441" ref="A297"/>
    <hyperlink r:id="rId442" ref="A298"/>
    <hyperlink r:id="rId443" ref="A299"/>
    <hyperlink r:id="rId444" ref="B299"/>
    <hyperlink r:id="rId445" ref="C300"/>
    <hyperlink r:id="rId446" ref="C301"/>
    <hyperlink r:id="rId447" ref="A302"/>
    <hyperlink r:id="rId448" ref="A303"/>
    <hyperlink r:id="rId449" ref="A304"/>
    <hyperlink r:id="rId450" ref="B304"/>
    <hyperlink r:id="rId451" ref="A305"/>
    <hyperlink r:id="rId452" ref="A306"/>
    <hyperlink r:id="rId453" ref="A307"/>
    <hyperlink r:id="rId454" ref="A308"/>
    <hyperlink r:id="rId455" ref="B308"/>
    <hyperlink r:id="rId456" ref="A309"/>
    <hyperlink r:id="rId457" ref="B309"/>
    <hyperlink r:id="rId458" ref="A310"/>
    <hyperlink r:id="rId459" ref="B310"/>
    <hyperlink r:id="rId460" ref="A311"/>
    <hyperlink r:id="rId461" ref="B311"/>
    <hyperlink r:id="rId462" ref="A312"/>
    <hyperlink r:id="rId463" ref="B312"/>
    <hyperlink r:id="rId464" ref="C313"/>
    <hyperlink r:id="rId465" ref="A314"/>
    <hyperlink r:id="rId466" ref="A315"/>
    <hyperlink r:id="rId467" ref="B315"/>
    <hyperlink r:id="rId468" location="issuecomment-1751955889" ref="L315"/>
    <hyperlink r:id="rId469" ref="A316"/>
    <hyperlink r:id="rId470" ref="B316"/>
    <hyperlink r:id="rId471" ref="A317"/>
    <hyperlink r:id="rId472" ref="B317"/>
    <hyperlink r:id="rId473" ref="A318"/>
    <hyperlink r:id="rId474" ref="B318"/>
    <hyperlink r:id="rId475" ref="A319"/>
    <hyperlink r:id="rId476" ref="B319"/>
    <hyperlink r:id="rId477" ref="A320"/>
    <hyperlink r:id="rId478" ref="B320"/>
    <hyperlink r:id="rId479" ref="A321"/>
    <hyperlink r:id="rId480" ref="B321"/>
    <hyperlink r:id="rId481" ref="C322"/>
    <hyperlink r:id="rId482" ref="A323"/>
    <hyperlink r:id="rId483" ref="B323"/>
    <hyperlink r:id="rId484" ref="A324"/>
    <hyperlink r:id="rId485" ref="B324"/>
    <hyperlink r:id="rId486" ref="A325"/>
    <hyperlink r:id="rId487" ref="B325"/>
    <hyperlink r:id="rId488" ref="A326"/>
    <hyperlink r:id="rId489" ref="B326"/>
    <hyperlink r:id="rId490" ref="A327"/>
    <hyperlink r:id="rId491" ref="B327"/>
    <hyperlink r:id="rId492" ref="A328"/>
    <hyperlink r:id="rId493" ref="B328"/>
    <hyperlink r:id="rId494" ref="A329"/>
    <hyperlink r:id="rId495" ref="B329"/>
    <hyperlink r:id="rId496" ref="A330"/>
    <hyperlink r:id="rId497" ref="B330"/>
    <hyperlink r:id="rId498" ref="A331"/>
    <hyperlink r:id="rId499" ref="B331"/>
    <hyperlink r:id="rId500" ref="A332"/>
    <hyperlink r:id="rId501" ref="B332"/>
    <hyperlink r:id="rId502" ref="A333"/>
    <hyperlink r:id="rId503" ref="B333"/>
    <hyperlink r:id="rId504" ref="A334"/>
    <hyperlink r:id="rId505" ref="A335"/>
    <hyperlink r:id="rId506" ref="A336"/>
    <hyperlink r:id="rId507" ref="B336"/>
    <hyperlink r:id="rId508" ref="A337"/>
    <hyperlink r:id="rId509" ref="B337"/>
    <hyperlink r:id="rId510" ref="A338"/>
    <hyperlink r:id="rId511" ref="B338"/>
    <hyperlink r:id="rId512" ref="A339"/>
    <hyperlink r:id="rId513" ref="A340"/>
    <hyperlink r:id="rId514" ref="B340"/>
    <hyperlink r:id="rId515" ref="A341"/>
    <hyperlink r:id="rId516" ref="B341"/>
    <hyperlink r:id="rId517" ref="A342"/>
    <hyperlink r:id="rId518" ref="B342"/>
    <hyperlink r:id="rId519" ref="C343"/>
    <hyperlink r:id="rId520" ref="A344"/>
    <hyperlink r:id="rId521" ref="A345"/>
    <hyperlink r:id="rId522" ref="C346"/>
    <hyperlink r:id="rId523" ref="A347"/>
    <hyperlink r:id="rId524" ref="B347"/>
    <hyperlink r:id="rId525" ref="A348"/>
    <hyperlink r:id="rId526" ref="B348"/>
    <hyperlink r:id="rId527" ref="A349"/>
    <hyperlink r:id="rId528" ref="B349"/>
    <hyperlink r:id="rId529" ref="A350"/>
    <hyperlink r:id="rId530" ref="B350"/>
    <hyperlink r:id="rId531" ref="C351"/>
    <hyperlink r:id="rId532" ref="A352"/>
    <hyperlink r:id="rId533" ref="B352"/>
    <hyperlink r:id="rId534" ref="A353"/>
    <hyperlink r:id="rId535" ref="A354"/>
    <hyperlink r:id="rId536" ref="B354"/>
    <hyperlink r:id="rId537" ref="A355"/>
    <hyperlink r:id="rId538" ref="B355"/>
    <hyperlink r:id="rId539" ref="A356"/>
    <hyperlink r:id="rId540" ref="B356"/>
    <hyperlink r:id="rId541" ref="A357"/>
    <hyperlink r:id="rId542" ref="B357"/>
    <hyperlink r:id="rId543" ref="A358"/>
    <hyperlink r:id="rId544" ref="B358"/>
    <hyperlink r:id="rId545" ref="C359"/>
    <hyperlink r:id="rId546" ref="A360"/>
    <hyperlink r:id="rId547" ref="B360"/>
    <hyperlink r:id="rId548" ref="A361"/>
    <hyperlink r:id="rId549" ref="A362"/>
    <hyperlink r:id="rId550" ref="A363"/>
    <hyperlink r:id="rId551" ref="B363"/>
    <hyperlink r:id="rId552" ref="A364"/>
    <hyperlink r:id="rId553" ref="B364"/>
    <hyperlink r:id="rId554" ref="A365"/>
    <hyperlink r:id="rId555" ref="B365"/>
    <hyperlink r:id="rId556" ref="A366"/>
    <hyperlink r:id="rId557" ref="A367"/>
    <hyperlink r:id="rId558" ref="B367"/>
    <hyperlink r:id="rId559" ref="A368"/>
    <hyperlink r:id="rId560" ref="B368"/>
    <hyperlink r:id="rId561" ref="A369"/>
    <hyperlink r:id="rId562" ref="B369"/>
    <hyperlink r:id="rId563" ref="A370"/>
    <hyperlink r:id="rId564" ref="B370"/>
    <hyperlink r:id="rId565" ref="A371"/>
    <hyperlink r:id="rId566" ref="B371"/>
    <hyperlink r:id="rId567" ref="A372"/>
    <hyperlink r:id="rId568" ref="B372"/>
    <hyperlink r:id="rId569" ref="A373"/>
    <hyperlink r:id="rId570" ref="B373"/>
    <hyperlink r:id="rId571" ref="A374"/>
    <hyperlink r:id="rId572" ref="B374"/>
    <hyperlink r:id="rId573" ref="A375"/>
    <hyperlink r:id="rId574" ref="B375"/>
    <hyperlink r:id="rId575" ref="A376"/>
    <hyperlink r:id="rId576" ref="A377"/>
    <hyperlink r:id="rId577" ref="B377"/>
    <hyperlink r:id="rId578" ref="C378"/>
    <hyperlink r:id="rId579" ref="A379"/>
    <hyperlink r:id="rId580" ref="B379"/>
    <hyperlink r:id="rId581" ref="A380"/>
    <hyperlink r:id="rId582" ref="B380"/>
    <hyperlink r:id="rId583" ref="C381"/>
    <hyperlink r:id="rId584" ref="A382"/>
    <hyperlink r:id="rId585" ref="B382"/>
    <hyperlink r:id="rId586" ref="A383"/>
    <hyperlink r:id="rId587" ref="B383"/>
    <hyperlink r:id="rId588" ref="A384"/>
    <hyperlink r:id="rId589" ref="B384"/>
    <hyperlink r:id="rId590" ref="A385"/>
    <hyperlink r:id="rId591" ref="B385"/>
    <hyperlink r:id="rId592" ref="A386"/>
    <hyperlink r:id="rId593" ref="A387"/>
    <hyperlink r:id="rId594" ref="B387"/>
    <hyperlink r:id="rId595" ref="A388"/>
    <hyperlink r:id="rId596" ref="B388"/>
    <hyperlink r:id="rId597" ref="A389"/>
    <hyperlink r:id="rId598" ref="B389"/>
    <hyperlink r:id="rId599" ref="A390"/>
    <hyperlink r:id="rId600" ref="A391"/>
    <hyperlink r:id="rId601" ref="B391"/>
    <hyperlink r:id="rId602" ref="A392"/>
    <hyperlink r:id="rId603" ref="B392"/>
    <hyperlink r:id="rId604" ref="A393"/>
    <hyperlink r:id="rId605" ref="A394"/>
    <hyperlink r:id="rId606" ref="A395"/>
    <hyperlink r:id="rId607" ref="B395"/>
    <hyperlink r:id="rId608" ref="A396"/>
    <hyperlink r:id="rId609" ref="B396"/>
    <hyperlink r:id="rId610" ref="A397"/>
    <hyperlink r:id="rId611" ref="B397"/>
    <hyperlink r:id="rId612" ref="A398"/>
    <hyperlink r:id="rId613" ref="B398"/>
    <hyperlink r:id="rId614" location="i-m-trying-to-use-embeddings-and-received-the-error--invalidrequesterror--too-many-inputs--the-max-number-of-inputs-is-16---how-do-i-fix-this-" ref="L398"/>
  </hyperlinks>
  <drawing r:id="rId6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2.25"/>
    <col customWidth="1" min="2" max="2" width="8.88"/>
    <col customWidth="1" min="3" max="3" width="19.5"/>
    <col customWidth="1" min="4" max="4" width="32.75"/>
    <col customWidth="1" min="5" max="5" width="16.25"/>
    <col customWidth="1" min="6" max="6" width="9.13"/>
    <col customWidth="1" min="7" max="7" width="9.38"/>
    <col customWidth="1" min="8" max="8" width="12.0"/>
    <col customWidth="1" min="9" max="9" width="12.25"/>
    <col customWidth="1" min="10" max="10" width="9.5"/>
    <col customWidth="1" min="11" max="11" width="40.63"/>
    <col customWidth="1" min="12" max="12" width="13.88"/>
  </cols>
  <sheetData>
    <row r="1">
      <c r="A1" s="9" t="s">
        <v>0</v>
      </c>
      <c r="B1" s="9" t="s">
        <v>1</v>
      </c>
      <c r="C1" s="10" t="s">
        <v>2</v>
      </c>
      <c r="D1" s="10" t="s">
        <v>3</v>
      </c>
      <c r="E1" s="10" t="s">
        <v>4</v>
      </c>
      <c r="F1" s="10" t="s">
        <v>1679</v>
      </c>
      <c r="G1" s="10" t="s">
        <v>1680</v>
      </c>
      <c r="H1" s="11" t="s">
        <v>5</v>
      </c>
      <c r="I1" s="11" t="s">
        <v>1681</v>
      </c>
      <c r="J1" s="11" t="s">
        <v>1682</v>
      </c>
      <c r="K1" s="10" t="s">
        <v>1683</v>
      </c>
      <c r="L1" s="10" t="s">
        <v>6</v>
      </c>
      <c r="M1" s="10" t="s">
        <v>7</v>
      </c>
      <c r="N1" s="9" t="s">
        <v>8</v>
      </c>
      <c r="O1" s="9" t="s">
        <v>9</v>
      </c>
      <c r="P1" s="9" t="s">
        <v>10</v>
      </c>
      <c r="Q1" s="9" t="s">
        <v>11</v>
      </c>
      <c r="R1" s="2"/>
      <c r="S1" s="2"/>
      <c r="T1" s="2"/>
      <c r="U1" s="2"/>
      <c r="V1" s="2"/>
      <c r="W1" s="2"/>
      <c r="X1" s="2"/>
      <c r="Y1" s="2"/>
      <c r="Z1" s="2"/>
      <c r="AA1" s="2"/>
      <c r="AB1" s="2"/>
      <c r="AC1" s="2"/>
      <c r="AD1" s="2"/>
    </row>
    <row r="2">
      <c r="A2" s="12" t="s">
        <v>12</v>
      </c>
      <c r="B2" s="13" t="s">
        <v>1684</v>
      </c>
      <c r="C2" s="14" t="s">
        <v>13</v>
      </c>
      <c r="D2" s="14" t="s">
        <v>14</v>
      </c>
      <c r="E2" s="14" t="s">
        <v>1685</v>
      </c>
      <c r="F2" s="14"/>
      <c r="G2" s="14"/>
      <c r="H2" s="14" t="s">
        <v>1686</v>
      </c>
      <c r="I2" s="14"/>
      <c r="J2" s="14"/>
      <c r="K2" s="14" t="s">
        <v>1686</v>
      </c>
      <c r="L2" s="15"/>
      <c r="M2" s="15"/>
      <c r="N2" s="13" t="s">
        <v>16</v>
      </c>
      <c r="O2" s="16">
        <v>45568.0</v>
      </c>
      <c r="P2" s="13" t="s">
        <v>17</v>
      </c>
      <c r="Q2" s="17"/>
    </row>
    <row r="3">
      <c r="A3" s="12" t="s">
        <v>18</v>
      </c>
      <c r="B3" s="12" t="s">
        <v>19</v>
      </c>
      <c r="C3" s="14" t="s">
        <v>20</v>
      </c>
      <c r="D3" s="14" t="s">
        <v>21</v>
      </c>
      <c r="E3" s="14" t="s">
        <v>22</v>
      </c>
      <c r="F3" s="14"/>
      <c r="G3" s="14"/>
      <c r="H3" s="14" t="s">
        <v>1180</v>
      </c>
      <c r="I3" s="14"/>
      <c r="J3" s="14"/>
      <c r="K3" s="14" t="s">
        <v>23</v>
      </c>
      <c r="L3" s="15"/>
      <c r="M3" s="14" t="s">
        <v>24</v>
      </c>
      <c r="N3" s="17"/>
      <c r="O3" s="16">
        <v>45564.0</v>
      </c>
      <c r="P3" s="16">
        <v>45572.0</v>
      </c>
      <c r="Q3" s="17"/>
    </row>
    <row r="4">
      <c r="A4" s="12" t="s">
        <v>25</v>
      </c>
      <c r="B4" s="12" t="s">
        <v>26</v>
      </c>
      <c r="C4" s="14" t="s">
        <v>27</v>
      </c>
      <c r="D4" s="14" t="s">
        <v>28</v>
      </c>
      <c r="E4" s="14" t="s">
        <v>102</v>
      </c>
      <c r="F4" s="14"/>
      <c r="G4" s="14"/>
      <c r="H4" s="14" t="s">
        <v>1687</v>
      </c>
      <c r="I4" s="14"/>
      <c r="J4" s="14"/>
      <c r="K4" s="14" t="s">
        <v>30</v>
      </c>
      <c r="L4" s="15"/>
      <c r="M4" s="15"/>
      <c r="N4" s="13" t="s">
        <v>31</v>
      </c>
      <c r="O4" s="16">
        <v>45542.0</v>
      </c>
      <c r="P4" s="16">
        <v>45542.0</v>
      </c>
      <c r="Q4" s="17"/>
    </row>
    <row r="5">
      <c r="A5" s="12" t="s">
        <v>32</v>
      </c>
      <c r="B5" s="13" t="s">
        <v>33</v>
      </c>
      <c r="C5" s="14" t="s">
        <v>34</v>
      </c>
      <c r="D5" s="14" t="s">
        <v>1688</v>
      </c>
      <c r="E5" s="14" t="s">
        <v>29</v>
      </c>
      <c r="F5" s="14"/>
      <c r="G5" s="14"/>
      <c r="H5" s="14" t="s">
        <v>1689</v>
      </c>
      <c r="I5" s="14"/>
      <c r="J5" s="14"/>
      <c r="K5" s="14" t="s">
        <v>36</v>
      </c>
      <c r="L5" s="15"/>
      <c r="M5" s="14" t="s">
        <v>37</v>
      </c>
      <c r="N5" s="13" t="s">
        <v>38</v>
      </c>
      <c r="O5" s="16">
        <v>45541.0</v>
      </c>
      <c r="P5" s="16">
        <v>45545.0</v>
      </c>
      <c r="Q5" s="17"/>
    </row>
    <row r="6">
      <c r="A6" s="12" t="s">
        <v>39</v>
      </c>
      <c r="B6" s="12" t="s">
        <v>40</v>
      </c>
      <c r="C6" s="14" t="s">
        <v>41</v>
      </c>
      <c r="D6" s="14" t="s">
        <v>42</v>
      </c>
      <c r="E6" s="14" t="s">
        <v>102</v>
      </c>
      <c r="F6" s="14" t="s">
        <v>43</v>
      </c>
      <c r="G6" s="14"/>
      <c r="H6" s="14" t="s">
        <v>1687</v>
      </c>
      <c r="I6" s="14"/>
      <c r="J6" s="14"/>
      <c r="K6" s="14" t="s">
        <v>44</v>
      </c>
      <c r="L6" s="15"/>
      <c r="M6" s="15"/>
      <c r="N6" s="13" t="s">
        <v>16</v>
      </c>
      <c r="O6" s="16">
        <v>45533.0</v>
      </c>
      <c r="P6" s="16">
        <v>45551.0</v>
      </c>
      <c r="Q6" s="13" t="s">
        <v>45</v>
      </c>
    </row>
    <row r="7">
      <c r="A7" s="12" t="s">
        <v>46</v>
      </c>
      <c r="B7" s="12" t="s">
        <v>47</v>
      </c>
      <c r="C7" s="14" t="s">
        <v>48</v>
      </c>
      <c r="D7" s="14" t="s">
        <v>49</v>
      </c>
      <c r="E7" s="14" t="s">
        <v>22</v>
      </c>
      <c r="F7" s="14"/>
      <c r="G7" s="14"/>
      <c r="H7" s="14" t="s">
        <v>50</v>
      </c>
      <c r="I7" s="14"/>
      <c r="J7" s="14"/>
      <c r="K7" s="14" t="s">
        <v>50</v>
      </c>
      <c r="L7" s="14" t="s">
        <v>51</v>
      </c>
      <c r="M7" s="15"/>
      <c r="N7" s="17"/>
      <c r="O7" s="16">
        <v>45513.0</v>
      </c>
      <c r="P7" s="16">
        <v>45515.0</v>
      </c>
      <c r="Q7" s="12" t="s">
        <v>52</v>
      </c>
    </row>
    <row r="8">
      <c r="A8" s="12" t="s">
        <v>53</v>
      </c>
      <c r="B8" s="12" t="s">
        <v>54</v>
      </c>
      <c r="C8" s="14" t="s">
        <v>55</v>
      </c>
      <c r="D8" s="14" t="s">
        <v>56</v>
      </c>
      <c r="E8" s="14" t="s">
        <v>1690</v>
      </c>
      <c r="F8" s="14"/>
      <c r="G8" s="14"/>
      <c r="H8" s="14" t="s">
        <v>57</v>
      </c>
      <c r="I8" s="14"/>
      <c r="J8" s="14"/>
      <c r="K8" s="14" t="s">
        <v>57</v>
      </c>
      <c r="L8" s="15"/>
      <c r="M8" s="14" t="s">
        <v>58</v>
      </c>
      <c r="N8" s="17"/>
      <c r="O8" s="16">
        <v>45510.0</v>
      </c>
      <c r="P8" s="16">
        <v>45563.0</v>
      </c>
      <c r="Q8" s="17"/>
    </row>
    <row r="9">
      <c r="A9" s="12" t="s">
        <v>59</v>
      </c>
      <c r="B9" s="12" t="s">
        <v>60</v>
      </c>
      <c r="C9" s="14" t="s">
        <v>61</v>
      </c>
      <c r="D9" s="14" t="s">
        <v>1691</v>
      </c>
      <c r="E9" s="14" t="s">
        <v>1692</v>
      </c>
      <c r="F9" s="14"/>
      <c r="G9" s="14"/>
      <c r="H9" s="14" t="s">
        <v>1693</v>
      </c>
      <c r="I9" s="14"/>
      <c r="J9" s="14"/>
      <c r="K9" s="14" t="s">
        <v>1694</v>
      </c>
      <c r="L9" s="15"/>
      <c r="M9" s="14" t="s">
        <v>65</v>
      </c>
      <c r="N9" s="17"/>
      <c r="O9" s="16">
        <v>45504.0</v>
      </c>
      <c r="P9" s="16">
        <v>45505.0</v>
      </c>
      <c r="Q9" s="13" t="s">
        <v>66</v>
      </c>
    </row>
    <row r="10">
      <c r="A10" s="12" t="s">
        <v>67</v>
      </c>
      <c r="B10" s="12" t="s">
        <v>68</v>
      </c>
      <c r="C10" s="14" t="s">
        <v>69</v>
      </c>
      <c r="D10" s="14" t="s">
        <v>70</v>
      </c>
      <c r="E10" s="14" t="s">
        <v>22</v>
      </c>
      <c r="F10" s="14"/>
      <c r="G10" s="14"/>
      <c r="H10" s="14" t="s">
        <v>1695</v>
      </c>
      <c r="I10" s="14"/>
      <c r="J10" s="14"/>
      <c r="K10" s="14" t="s">
        <v>71</v>
      </c>
      <c r="L10" s="14" t="s">
        <v>72</v>
      </c>
      <c r="M10" s="14" t="s">
        <v>65</v>
      </c>
      <c r="N10" s="13" t="s">
        <v>73</v>
      </c>
      <c r="O10" s="16">
        <v>45475.0</v>
      </c>
      <c r="P10" s="16">
        <v>45478.0</v>
      </c>
      <c r="Q10" s="13" t="s">
        <v>74</v>
      </c>
    </row>
    <row r="11">
      <c r="A11" s="12" t="s">
        <v>75</v>
      </c>
      <c r="B11" s="12" t="s">
        <v>76</v>
      </c>
      <c r="C11" s="14" t="s">
        <v>77</v>
      </c>
      <c r="D11" s="14" t="s">
        <v>78</v>
      </c>
      <c r="E11" s="14" t="s">
        <v>671</v>
      </c>
      <c r="F11" s="14"/>
      <c r="G11" s="14"/>
      <c r="H11" s="14" t="s">
        <v>1695</v>
      </c>
      <c r="I11" s="14"/>
      <c r="J11" s="14"/>
      <c r="K11" s="14" t="s">
        <v>1696</v>
      </c>
      <c r="L11" s="15"/>
      <c r="M11" s="14" t="s">
        <v>80</v>
      </c>
      <c r="N11" s="13" t="s">
        <v>81</v>
      </c>
      <c r="O11" s="16">
        <v>45472.0</v>
      </c>
      <c r="P11" s="16">
        <v>45511.0</v>
      </c>
      <c r="Q11" s="17"/>
    </row>
    <row r="12">
      <c r="A12" s="12" t="s">
        <v>82</v>
      </c>
      <c r="B12" s="12" t="s">
        <v>83</v>
      </c>
      <c r="C12" s="14" t="s">
        <v>84</v>
      </c>
      <c r="D12" s="14" t="s">
        <v>85</v>
      </c>
      <c r="E12" s="14" t="s">
        <v>1697</v>
      </c>
      <c r="F12" s="14"/>
      <c r="G12" s="14"/>
      <c r="H12" s="18" t="s">
        <v>1698</v>
      </c>
      <c r="I12" s="19"/>
      <c r="J12" s="19"/>
      <c r="K12" s="13" t="s">
        <v>86</v>
      </c>
      <c r="L12" s="15"/>
      <c r="M12" s="15"/>
      <c r="N12" s="17"/>
      <c r="O12" s="16">
        <v>45463.0</v>
      </c>
      <c r="P12" s="16">
        <v>45464.0</v>
      </c>
      <c r="Q12" s="17"/>
    </row>
    <row r="13">
      <c r="A13" s="12" t="s">
        <v>87</v>
      </c>
      <c r="B13" s="12" t="s">
        <v>88</v>
      </c>
      <c r="C13" s="14" t="s">
        <v>89</v>
      </c>
      <c r="D13" s="14" t="s">
        <v>90</v>
      </c>
      <c r="E13" s="14" t="s">
        <v>22</v>
      </c>
      <c r="F13" s="14"/>
      <c r="G13" s="14"/>
      <c r="H13" s="14" t="s">
        <v>50</v>
      </c>
      <c r="I13" s="14"/>
      <c r="J13" s="14"/>
      <c r="K13" s="14" t="s">
        <v>50</v>
      </c>
      <c r="L13" s="14" t="s">
        <v>91</v>
      </c>
      <c r="M13" s="15"/>
      <c r="N13" s="13" t="s">
        <v>38</v>
      </c>
      <c r="O13" s="16">
        <v>45456.0</v>
      </c>
      <c r="P13" s="16">
        <v>45493.0</v>
      </c>
      <c r="Q13" s="17"/>
    </row>
    <row r="14">
      <c r="A14" s="17"/>
      <c r="B14" s="13" t="s">
        <v>92</v>
      </c>
      <c r="C14" s="20" t="s">
        <v>93</v>
      </c>
      <c r="D14" s="15"/>
      <c r="E14" s="14" t="s">
        <v>22</v>
      </c>
      <c r="F14" s="14"/>
      <c r="G14" s="14"/>
      <c r="H14" s="14" t="s">
        <v>50</v>
      </c>
      <c r="I14" s="14"/>
      <c r="J14" s="14"/>
      <c r="K14" s="14" t="s">
        <v>50</v>
      </c>
      <c r="L14" s="15"/>
      <c r="M14" s="15"/>
      <c r="N14" s="17"/>
      <c r="O14" s="17"/>
      <c r="P14" s="17"/>
      <c r="Q14" s="17"/>
    </row>
    <row r="15">
      <c r="A15" s="12" t="s">
        <v>94</v>
      </c>
      <c r="B15" s="12" t="s">
        <v>95</v>
      </c>
      <c r="C15" s="14" t="s">
        <v>96</v>
      </c>
      <c r="D15" s="14" t="s">
        <v>97</v>
      </c>
      <c r="E15" s="14" t="s">
        <v>29</v>
      </c>
      <c r="F15" s="14"/>
      <c r="G15" s="14"/>
      <c r="H15" s="14" t="s">
        <v>1699</v>
      </c>
      <c r="I15" s="14"/>
      <c r="J15" s="14"/>
      <c r="K15" s="14" t="s">
        <v>1699</v>
      </c>
      <c r="L15" s="15"/>
      <c r="M15" s="15"/>
      <c r="N15" s="17"/>
      <c r="O15" s="16">
        <v>45453.0</v>
      </c>
      <c r="P15" s="16">
        <v>45455.0</v>
      </c>
      <c r="Q15" s="17"/>
    </row>
    <row r="16">
      <c r="A16" s="12" t="s">
        <v>99</v>
      </c>
      <c r="B16" s="12" t="s">
        <v>100</v>
      </c>
      <c r="C16" s="15"/>
      <c r="D16" s="14" t="s">
        <v>101</v>
      </c>
      <c r="E16" s="14" t="s">
        <v>102</v>
      </c>
      <c r="F16" s="14"/>
      <c r="G16" s="14"/>
      <c r="H16" s="14" t="s">
        <v>1695</v>
      </c>
      <c r="I16" s="14"/>
      <c r="J16" s="14"/>
      <c r="K16" s="14" t="s">
        <v>1700</v>
      </c>
      <c r="L16" s="15"/>
      <c r="M16" s="15"/>
      <c r="N16" s="17"/>
      <c r="O16" s="21">
        <v>45435.0</v>
      </c>
      <c r="P16" s="21">
        <v>45439.0</v>
      </c>
      <c r="Q16" s="17"/>
    </row>
    <row r="17">
      <c r="A17" s="12" t="s">
        <v>104</v>
      </c>
      <c r="B17" s="12" t="s">
        <v>105</v>
      </c>
      <c r="C17" s="14" t="s">
        <v>106</v>
      </c>
      <c r="D17" s="14" t="s">
        <v>107</v>
      </c>
      <c r="E17" s="14" t="s">
        <v>29</v>
      </c>
      <c r="F17" s="14"/>
      <c r="G17" s="14"/>
      <c r="H17" s="14" t="s">
        <v>1701</v>
      </c>
      <c r="I17" s="14"/>
      <c r="J17" s="14"/>
      <c r="K17" s="14" t="s">
        <v>108</v>
      </c>
      <c r="L17" s="15"/>
      <c r="M17" s="14" t="s">
        <v>109</v>
      </c>
      <c r="N17" s="17"/>
      <c r="O17" s="21">
        <v>45423.0</v>
      </c>
      <c r="P17" s="21">
        <v>45426.0</v>
      </c>
      <c r="Q17" s="17"/>
    </row>
    <row r="18">
      <c r="A18" s="12" t="s">
        <v>110</v>
      </c>
      <c r="B18" s="12" t="s">
        <v>111</v>
      </c>
      <c r="C18" s="14" t="s">
        <v>112</v>
      </c>
      <c r="D18" s="14" t="s">
        <v>1702</v>
      </c>
      <c r="E18" s="14" t="s">
        <v>1703</v>
      </c>
      <c r="F18" s="14"/>
      <c r="G18" s="14"/>
      <c r="H18" s="14" t="s">
        <v>1695</v>
      </c>
      <c r="I18" s="14"/>
      <c r="J18" s="14"/>
      <c r="K18" s="14" t="s">
        <v>115</v>
      </c>
      <c r="L18" s="15"/>
      <c r="M18" s="15"/>
      <c r="N18" s="17"/>
      <c r="O18" s="21">
        <v>45422.0</v>
      </c>
      <c r="P18" s="21">
        <v>45423.0</v>
      </c>
      <c r="Q18" s="17"/>
    </row>
    <row r="19">
      <c r="A19" s="12" t="s">
        <v>116</v>
      </c>
      <c r="B19" s="12" t="s">
        <v>117</v>
      </c>
      <c r="C19" s="14" t="s">
        <v>118</v>
      </c>
      <c r="D19" s="14" t="s">
        <v>119</v>
      </c>
      <c r="E19" s="14" t="s">
        <v>29</v>
      </c>
      <c r="F19" s="14"/>
      <c r="G19" s="14"/>
      <c r="H19" s="14" t="s">
        <v>1699</v>
      </c>
      <c r="I19" s="14"/>
      <c r="J19" s="14"/>
      <c r="K19" s="14" t="s">
        <v>1699</v>
      </c>
      <c r="L19" s="15"/>
      <c r="M19" s="15"/>
      <c r="N19" s="17"/>
      <c r="O19" s="21">
        <v>45419.0</v>
      </c>
      <c r="P19" s="21">
        <v>45420.0</v>
      </c>
      <c r="Q19" s="17"/>
    </row>
    <row r="20">
      <c r="A20" s="12" t="s">
        <v>121</v>
      </c>
      <c r="B20" s="13" t="s">
        <v>1684</v>
      </c>
      <c r="C20" s="14" t="s">
        <v>122</v>
      </c>
      <c r="D20" s="14" t="s">
        <v>123</v>
      </c>
      <c r="E20" s="14" t="s">
        <v>1685</v>
      </c>
      <c r="F20" s="14"/>
      <c r="G20" s="14"/>
      <c r="H20" s="14" t="s">
        <v>1704</v>
      </c>
      <c r="I20" s="14"/>
      <c r="J20" s="14"/>
      <c r="K20" s="14" t="s">
        <v>123</v>
      </c>
      <c r="L20" s="15"/>
      <c r="M20" s="14" t="s">
        <v>109</v>
      </c>
      <c r="N20" s="13" t="s">
        <v>124</v>
      </c>
      <c r="O20" s="21">
        <v>45414.0</v>
      </c>
      <c r="P20" s="21">
        <v>45429.0</v>
      </c>
      <c r="Q20" s="17"/>
    </row>
    <row r="21">
      <c r="A21" s="12" t="s">
        <v>125</v>
      </c>
      <c r="B21" s="13" t="s">
        <v>1684</v>
      </c>
      <c r="C21" s="14" t="s">
        <v>126</v>
      </c>
      <c r="D21" s="14" t="s">
        <v>127</v>
      </c>
      <c r="E21" s="14" t="s">
        <v>1703</v>
      </c>
      <c r="F21" s="14" t="s">
        <v>43</v>
      </c>
      <c r="G21" s="14"/>
      <c r="H21" s="14" t="s">
        <v>1687</v>
      </c>
      <c r="I21" s="14"/>
      <c r="J21" s="14"/>
      <c r="K21" s="14" t="s">
        <v>128</v>
      </c>
      <c r="L21" s="15"/>
      <c r="M21" s="14" t="s">
        <v>129</v>
      </c>
      <c r="N21" s="17"/>
      <c r="O21" s="17"/>
      <c r="P21" s="17"/>
      <c r="Q21" s="17"/>
    </row>
    <row r="22">
      <c r="A22" s="12" t="s">
        <v>130</v>
      </c>
      <c r="B22" s="12" t="s">
        <v>131</v>
      </c>
      <c r="C22" s="14" t="s">
        <v>132</v>
      </c>
      <c r="D22" s="14" t="s">
        <v>133</v>
      </c>
      <c r="E22" s="14" t="s">
        <v>1703</v>
      </c>
      <c r="F22" s="14" t="s">
        <v>43</v>
      </c>
      <c r="G22" s="14"/>
      <c r="H22" s="14" t="s">
        <v>1687</v>
      </c>
      <c r="I22" s="14"/>
      <c r="J22" s="14"/>
      <c r="K22" s="14" t="s">
        <v>44</v>
      </c>
      <c r="L22" s="15"/>
      <c r="M22" s="15"/>
      <c r="N22" s="17"/>
      <c r="O22" s="17"/>
      <c r="P22" s="17"/>
      <c r="Q22" s="17"/>
    </row>
    <row r="23">
      <c r="A23" s="12" t="s">
        <v>134</v>
      </c>
      <c r="B23" s="12" t="s">
        <v>135</v>
      </c>
      <c r="C23" s="14" t="s">
        <v>136</v>
      </c>
      <c r="D23" s="14" t="s">
        <v>137</v>
      </c>
      <c r="E23" s="14" t="s">
        <v>1705</v>
      </c>
      <c r="F23" s="14"/>
      <c r="G23" s="14"/>
      <c r="H23" s="14" t="s">
        <v>98</v>
      </c>
      <c r="I23" s="14"/>
      <c r="J23" s="14"/>
      <c r="K23" s="14" t="s">
        <v>1706</v>
      </c>
      <c r="L23" s="15"/>
      <c r="M23" s="15"/>
      <c r="N23" s="17"/>
      <c r="O23" s="17"/>
      <c r="P23" s="17"/>
      <c r="Q23" s="17"/>
    </row>
    <row r="24">
      <c r="A24" s="17"/>
      <c r="B24" s="13" t="s">
        <v>92</v>
      </c>
      <c r="C24" s="20" t="s">
        <v>139</v>
      </c>
      <c r="D24" s="15"/>
      <c r="E24" s="14" t="s">
        <v>1705</v>
      </c>
      <c r="F24" s="14"/>
      <c r="G24" s="14"/>
      <c r="H24" s="14" t="s">
        <v>98</v>
      </c>
      <c r="I24" s="14"/>
      <c r="J24" s="14"/>
      <c r="K24" s="14" t="s">
        <v>1706</v>
      </c>
      <c r="L24" s="15"/>
      <c r="M24" s="15"/>
      <c r="N24" s="17"/>
      <c r="O24" s="17"/>
      <c r="P24" s="17"/>
      <c r="Q24" s="17"/>
    </row>
    <row r="25">
      <c r="A25" s="12" t="s">
        <v>140</v>
      </c>
      <c r="B25" s="12" t="s">
        <v>141</v>
      </c>
      <c r="C25" s="14" t="s">
        <v>142</v>
      </c>
      <c r="D25" s="14" t="s">
        <v>143</v>
      </c>
      <c r="E25" s="14" t="s">
        <v>1703</v>
      </c>
      <c r="F25" s="14"/>
      <c r="G25" s="14"/>
      <c r="H25" s="14" t="s">
        <v>1695</v>
      </c>
      <c r="I25" s="14"/>
      <c r="J25" s="14"/>
      <c r="K25" s="14" t="s">
        <v>1707</v>
      </c>
      <c r="L25" s="14" t="s">
        <v>145</v>
      </c>
      <c r="M25" s="14" t="s">
        <v>146</v>
      </c>
      <c r="N25" s="13" t="s">
        <v>16</v>
      </c>
      <c r="O25" s="17"/>
      <c r="P25" s="17"/>
      <c r="Q25" s="17"/>
    </row>
    <row r="26">
      <c r="A26" s="12" t="s">
        <v>147</v>
      </c>
      <c r="B26" s="12" t="s">
        <v>148</v>
      </c>
      <c r="C26" s="14" t="s">
        <v>149</v>
      </c>
      <c r="D26" s="14" t="s">
        <v>150</v>
      </c>
      <c r="E26" s="14" t="s">
        <v>671</v>
      </c>
      <c r="F26" s="14"/>
      <c r="G26" s="14"/>
      <c r="H26" s="14" t="s">
        <v>1708</v>
      </c>
      <c r="I26" s="14"/>
      <c r="J26" s="14"/>
      <c r="K26" s="14" t="s">
        <v>151</v>
      </c>
      <c r="L26" s="15"/>
      <c r="M26" s="15"/>
      <c r="N26" s="17"/>
      <c r="O26" s="17"/>
      <c r="P26" s="17"/>
      <c r="Q26" s="17"/>
    </row>
    <row r="27">
      <c r="A27" s="12" t="s">
        <v>152</v>
      </c>
      <c r="B27" s="12" t="s">
        <v>153</v>
      </c>
      <c r="C27" s="14" t="s">
        <v>154</v>
      </c>
      <c r="D27" s="14" t="s">
        <v>155</v>
      </c>
      <c r="E27" s="14" t="s">
        <v>29</v>
      </c>
      <c r="F27" s="14"/>
      <c r="G27" s="14"/>
      <c r="H27" s="14" t="s">
        <v>1695</v>
      </c>
      <c r="I27" s="14"/>
      <c r="J27" s="14"/>
      <c r="K27" s="14" t="s">
        <v>1709</v>
      </c>
      <c r="L27" s="15"/>
      <c r="M27" s="15"/>
      <c r="N27" s="17"/>
      <c r="O27" s="17"/>
      <c r="P27" s="17"/>
      <c r="Q27" s="17"/>
    </row>
    <row r="28">
      <c r="A28" s="17"/>
      <c r="B28" s="13" t="s">
        <v>92</v>
      </c>
      <c r="C28" s="20" t="s">
        <v>157</v>
      </c>
      <c r="D28" s="15"/>
      <c r="E28" s="14" t="s">
        <v>29</v>
      </c>
      <c r="F28" s="14"/>
      <c r="G28" s="14"/>
      <c r="H28" s="14" t="s">
        <v>1695</v>
      </c>
      <c r="I28" s="14"/>
      <c r="J28" s="14"/>
      <c r="K28" s="14" t="s">
        <v>1709</v>
      </c>
      <c r="L28" s="15"/>
      <c r="M28" s="15"/>
      <c r="N28" s="17"/>
      <c r="O28" s="17"/>
      <c r="P28" s="17"/>
      <c r="Q28" s="17"/>
    </row>
    <row r="29">
      <c r="A29" s="12" t="s">
        <v>158</v>
      </c>
      <c r="B29" s="13" t="s">
        <v>1684</v>
      </c>
      <c r="C29" s="14" t="s">
        <v>159</v>
      </c>
      <c r="D29" s="14" t="s">
        <v>160</v>
      </c>
      <c r="E29" s="14" t="s">
        <v>1705</v>
      </c>
      <c r="F29" s="14" t="s">
        <v>22</v>
      </c>
      <c r="G29" s="14"/>
      <c r="H29" s="14" t="s">
        <v>162</v>
      </c>
      <c r="I29" s="14"/>
      <c r="J29" s="14"/>
      <c r="K29" s="14" t="s">
        <v>161</v>
      </c>
      <c r="L29" s="15"/>
      <c r="M29" s="14" t="s">
        <v>162</v>
      </c>
      <c r="N29" s="17"/>
      <c r="O29" s="17"/>
      <c r="P29" s="17"/>
      <c r="Q29" s="17"/>
    </row>
    <row r="30">
      <c r="A30" s="12" t="s">
        <v>163</v>
      </c>
      <c r="B30" s="13" t="s">
        <v>164</v>
      </c>
      <c r="C30" s="14" t="s">
        <v>165</v>
      </c>
      <c r="D30" s="14" t="s">
        <v>166</v>
      </c>
      <c r="E30" s="14" t="s">
        <v>102</v>
      </c>
      <c r="F30" s="14"/>
      <c r="G30" s="14"/>
      <c r="H30" s="14" t="s">
        <v>1710</v>
      </c>
      <c r="I30" s="14"/>
      <c r="J30" s="14"/>
      <c r="K30" s="14" t="s">
        <v>167</v>
      </c>
      <c r="L30" s="15"/>
      <c r="M30" s="15"/>
      <c r="N30" s="17"/>
      <c r="O30" s="17"/>
      <c r="P30" s="17"/>
      <c r="Q30" s="17"/>
    </row>
    <row r="31">
      <c r="A31" s="12" t="s">
        <v>168</v>
      </c>
      <c r="B31" s="12" t="s">
        <v>169</v>
      </c>
      <c r="C31" s="14" t="s">
        <v>170</v>
      </c>
      <c r="D31" s="14" t="s">
        <v>171</v>
      </c>
      <c r="E31" s="14" t="s">
        <v>1703</v>
      </c>
      <c r="F31" s="14" t="s">
        <v>43</v>
      </c>
      <c r="G31" s="14"/>
      <c r="H31" s="14" t="s">
        <v>1687</v>
      </c>
      <c r="I31" s="14"/>
      <c r="J31" s="14"/>
      <c r="K31" s="14" t="s">
        <v>171</v>
      </c>
      <c r="L31" s="15"/>
      <c r="M31" s="15"/>
      <c r="N31" s="13"/>
      <c r="O31" s="17"/>
      <c r="P31" s="17"/>
      <c r="Q31" s="17"/>
    </row>
    <row r="32">
      <c r="A32" s="12" t="s">
        <v>172</v>
      </c>
      <c r="B32" s="12" t="s">
        <v>173</v>
      </c>
      <c r="C32" s="14" t="s">
        <v>174</v>
      </c>
      <c r="D32" s="14" t="s">
        <v>175</v>
      </c>
      <c r="E32" s="14" t="s">
        <v>22</v>
      </c>
      <c r="F32" s="14"/>
      <c r="G32" s="14"/>
      <c r="H32" s="14" t="s">
        <v>176</v>
      </c>
      <c r="I32" s="14"/>
      <c r="J32" s="14"/>
      <c r="K32" s="14" t="s">
        <v>176</v>
      </c>
      <c r="L32" s="15"/>
      <c r="M32" s="15"/>
      <c r="N32" s="13" t="s">
        <v>31</v>
      </c>
      <c r="O32" s="17"/>
      <c r="P32" s="17"/>
      <c r="Q32" s="17"/>
    </row>
    <row r="33">
      <c r="A33" s="12" t="s">
        <v>177</v>
      </c>
      <c r="B33" s="12" t="s">
        <v>178</v>
      </c>
      <c r="C33" s="14" t="s">
        <v>179</v>
      </c>
      <c r="D33" s="14" t="s">
        <v>180</v>
      </c>
      <c r="E33" s="14" t="s">
        <v>29</v>
      </c>
      <c r="F33" s="14"/>
      <c r="G33" s="14"/>
      <c r="H33" s="14" t="s">
        <v>1706</v>
      </c>
      <c r="I33" s="14"/>
      <c r="J33" s="14"/>
      <c r="K33" s="14" t="s">
        <v>181</v>
      </c>
      <c r="L33" s="15"/>
      <c r="M33" s="15"/>
      <c r="N33" s="17"/>
      <c r="O33" s="17"/>
      <c r="P33" s="17"/>
      <c r="Q33" s="17"/>
    </row>
    <row r="34">
      <c r="A34" s="12" t="s">
        <v>182</v>
      </c>
      <c r="B34" s="12" t="s">
        <v>183</v>
      </c>
      <c r="C34" s="14" t="s">
        <v>184</v>
      </c>
      <c r="D34" s="14" t="s">
        <v>185</v>
      </c>
      <c r="E34" s="14" t="s">
        <v>102</v>
      </c>
      <c r="F34" s="14"/>
      <c r="G34" s="14"/>
      <c r="H34" s="14" t="s">
        <v>1695</v>
      </c>
      <c r="I34" s="14"/>
      <c r="J34" s="14"/>
      <c r="K34" s="14" t="s">
        <v>1711</v>
      </c>
      <c r="L34" s="15"/>
      <c r="M34" s="15"/>
      <c r="N34" s="17"/>
      <c r="O34" s="17"/>
      <c r="P34" s="17"/>
      <c r="Q34" s="17"/>
    </row>
    <row r="35">
      <c r="A35" s="12" t="s">
        <v>187</v>
      </c>
      <c r="B35" s="12" t="s">
        <v>188</v>
      </c>
      <c r="C35" s="14" t="s">
        <v>189</v>
      </c>
      <c r="D35" s="14" t="s">
        <v>190</v>
      </c>
      <c r="E35" s="14" t="s">
        <v>102</v>
      </c>
      <c r="F35" s="14"/>
      <c r="G35" s="14"/>
      <c r="H35" s="22" t="s">
        <v>1712</v>
      </c>
      <c r="I35" s="22"/>
      <c r="J35" s="22"/>
      <c r="K35" s="22" t="s">
        <v>1713</v>
      </c>
      <c r="L35" s="15"/>
      <c r="M35" s="14" t="s">
        <v>192</v>
      </c>
      <c r="N35" s="17"/>
      <c r="O35" s="17"/>
      <c r="P35" s="17"/>
      <c r="Q35" s="17"/>
    </row>
    <row r="36">
      <c r="A36" s="12" t="s">
        <v>193</v>
      </c>
      <c r="B36" s="12" t="s">
        <v>194</v>
      </c>
      <c r="C36" s="14" t="s">
        <v>195</v>
      </c>
      <c r="D36" s="14" t="s">
        <v>196</v>
      </c>
      <c r="E36" s="14" t="s">
        <v>102</v>
      </c>
      <c r="F36" s="14"/>
      <c r="G36" s="14"/>
      <c r="H36" s="14" t="s">
        <v>1712</v>
      </c>
      <c r="I36" s="14"/>
      <c r="J36" s="14"/>
      <c r="K36" s="14" t="s">
        <v>197</v>
      </c>
      <c r="L36" s="15"/>
      <c r="M36" s="15"/>
      <c r="N36" s="17"/>
      <c r="O36" s="17"/>
      <c r="P36" s="17"/>
      <c r="Q36" s="17"/>
    </row>
    <row r="37">
      <c r="A37" s="12" t="s">
        <v>198</v>
      </c>
      <c r="B37" s="12" t="s">
        <v>199</v>
      </c>
      <c r="C37" s="14" t="s">
        <v>200</v>
      </c>
      <c r="D37" s="14" t="s">
        <v>201</v>
      </c>
      <c r="E37" s="14" t="s">
        <v>102</v>
      </c>
      <c r="F37" s="14"/>
      <c r="G37" s="14"/>
      <c r="H37" s="14" t="s">
        <v>1695</v>
      </c>
      <c r="I37" s="14"/>
      <c r="J37" s="14"/>
      <c r="K37" s="14" t="s">
        <v>1714</v>
      </c>
      <c r="L37" s="15"/>
      <c r="M37" s="15"/>
      <c r="N37" s="17"/>
      <c r="O37" s="17"/>
      <c r="P37" s="17"/>
      <c r="Q37" s="17"/>
    </row>
    <row r="38">
      <c r="A38" s="12" t="s">
        <v>203</v>
      </c>
      <c r="B38" s="12" t="s">
        <v>204</v>
      </c>
      <c r="C38" s="14" t="s">
        <v>205</v>
      </c>
      <c r="D38" s="14" t="s">
        <v>206</v>
      </c>
      <c r="E38" s="14" t="s">
        <v>29</v>
      </c>
      <c r="F38" s="14"/>
      <c r="G38" s="14"/>
      <c r="H38" s="14" t="s">
        <v>1715</v>
      </c>
      <c r="I38" s="14"/>
      <c r="J38" s="14"/>
      <c r="K38" s="14" t="s">
        <v>207</v>
      </c>
      <c r="L38" s="14" t="s">
        <v>208</v>
      </c>
      <c r="M38" s="14" t="s">
        <v>209</v>
      </c>
      <c r="N38" s="17"/>
      <c r="O38" s="17"/>
      <c r="P38" s="17"/>
      <c r="Q38" s="17"/>
    </row>
    <row r="39">
      <c r="A39" s="12" t="s">
        <v>210</v>
      </c>
      <c r="B39" s="12" t="s">
        <v>211</v>
      </c>
      <c r="C39" s="14" t="s">
        <v>212</v>
      </c>
      <c r="D39" s="14" t="s">
        <v>213</v>
      </c>
      <c r="E39" s="14" t="s">
        <v>102</v>
      </c>
      <c r="F39" s="14"/>
      <c r="G39" s="14"/>
      <c r="H39" s="14" t="s">
        <v>1695</v>
      </c>
      <c r="I39" s="14"/>
      <c r="J39" s="14"/>
      <c r="K39" s="14" t="s">
        <v>1716</v>
      </c>
      <c r="L39" s="15"/>
      <c r="M39" s="15"/>
      <c r="N39" s="17"/>
      <c r="O39" s="17"/>
      <c r="P39" s="17"/>
      <c r="Q39" s="17"/>
    </row>
    <row r="40">
      <c r="A40" s="12" t="s">
        <v>215</v>
      </c>
      <c r="B40" s="13" t="s">
        <v>216</v>
      </c>
      <c r="C40" s="14" t="s">
        <v>217</v>
      </c>
      <c r="D40" s="14" t="s">
        <v>218</v>
      </c>
      <c r="E40" s="14" t="s">
        <v>102</v>
      </c>
      <c r="F40" s="14"/>
      <c r="G40" s="14"/>
      <c r="H40" s="14" t="s">
        <v>1695</v>
      </c>
      <c r="I40" s="14"/>
      <c r="J40" s="14"/>
      <c r="K40" s="14" t="s">
        <v>1717</v>
      </c>
      <c r="L40" s="15"/>
      <c r="M40" s="15"/>
      <c r="N40" s="17"/>
      <c r="O40" s="17"/>
      <c r="P40" s="17"/>
      <c r="Q40" s="17"/>
    </row>
    <row r="41">
      <c r="A41" s="12" t="s">
        <v>220</v>
      </c>
      <c r="B41" s="13" t="s">
        <v>1684</v>
      </c>
      <c r="C41" s="14" t="s">
        <v>221</v>
      </c>
      <c r="D41" s="14" t="s">
        <v>222</v>
      </c>
      <c r="E41" s="14" t="s">
        <v>102</v>
      </c>
      <c r="F41" s="14"/>
      <c r="G41" s="14"/>
      <c r="H41" s="14" t="s">
        <v>1695</v>
      </c>
      <c r="I41" s="14"/>
      <c r="J41" s="14"/>
      <c r="K41" s="14" t="s">
        <v>1711</v>
      </c>
      <c r="L41" s="15"/>
      <c r="M41" s="15"/>
      <c r="N41" s="17"/>
      <c r="O41" s="17"/>
      <c r="P41" s="17"/>
      <c r="Q41" s="17"/>
    </row>
    <row r="42">
      <c r="A42" s="12" t="s">
        <v>224</v>
      </c>
      <c r="B42" s="12" t="s">
        <v>225</v>
      </c>
      <c r="C42" s="14" t="s">
        <v>226</v>
      </c>
      <c r="D42" s="14" t="s">
        <v>227</v>
      </c>
      <c r="E42" s="14" t="s">
        <v>1705</v>
      </c>
      <c r="F42" s="14"/>
      <c r="G42" s="14"/>
      <c r="H42" s="14" t="s">
        <v>98</v>
      </c>
      <c r="I42" s="14"/>
      <c r="J42" s="14"/>
      <c r="K42" s="14" t="s">
        <v>228</v>
      </c>
      <c r="L42" s="15"/>
      <c r="M42" s="15"/>
      <c r="N42" s="17"/>
      <c r="O42" s="17"/>
      <c r="P42" s="17"/>
      <c r="Q42" s="17"/>
    </row>
    <row r="43">
      <c r="A43" s="12" t="s">
        <v>229</v>
      </c>
      <c r="B43" s="13" t="s">
        <v>1684</v>
      </c>
      <c r="C43" s="14" t="s">
        <v>230</v>
      </c>
      <c r="D43" s="14" t="s">
        <v>231</v>
      </c>
      <c r="E43" s="14" t="s">
        <v>628</v>
      </c>
      <c r="F43" s="14"/>
      <c r="G43" s="14"/>
      <c r="H43" s="14" t="s">
        <v>1718</v>
      </c>
      <c r="I43" s="14"/>
      <c r="J43" s="14"/>
      <c r="K43" s="14" t="s">
        <v>1719</v>
      </c>
      <c r="L43" s="15"/>
      <c r="M43" s="14" t="s">
        <v>233</v>
      </c>
      <c r="N43" s="17"/>
      <c r="O43" s="17"/>
      <c r="P43" s="17"/>
      <c r="Q43" s="17"/>
    </row>
    <row r="44">
      <c r="A44" s="12" t="s">
        <v>234</v>
      </c>
      <c r="B44" s="12" t="s">
        <v>235</v>
      </c>
      <c r="C44" s="14" t="s">
        <v>236</v>
      </c>
      <c r="D44" s="14" t="s">
        <v>237</v>
      </c>
      <c r="E44" s="14" t="s">
        <v>628</v>
      </c>
      <c r="F44" s="14"/>
      <c r="G44" s="14"/>
      <c r="H44" s="14" t="s">
        <v>1720</v>
      </c>
      <c r="I44" s="14"/>
      <c r="J44" s="14"/>
      <c r="K44" s="14" t="s">
        <v>1721</v>
      </c>
      <c r="L44" s="14" t="s">
        <v>239</v>
      </c>
      <c r="M44" s="14" t="s">
        <v>1722</v>
      </c>
      <c r="N44" s="17"/>
      <c r="O44" s="17"/>
      <c r="P44" s="17"/>
      <c r="Q44" s="17"/>
    </row>
    <row r="45">
      <c r="A45" s="12" t="s">
        <v>241</v>
      </c>
      <c r="B45" s="13" t="s">
        <v>1684</v>
      </c>
      <c r="C45" s="14" t="s">
        <v>242</v>
      </c>
      <c r="D45" s="14" t="s">
        <v>243</v>
      </c>
      <c r="E45" s="22" t="s">
        <v>1723</v>
      </c>
      <c r="F45" s="22"/>
      <c r="G45" s="22"/>
      <c r="H45" s="14"/>
      <c r="I45" s="14"/>
      <c r="J45" s="14"/>
      <c r="K45" s="14" t="s">
        <v>1724</v>
      </c>
      <c r="L45" s="15"/>
      <c r="M45" s="15"/>
      <c r="N45" s="17"/>
      <c r="O45" s="17"/>
      <c r="P45" s="17"/>
      <c r="Q45" s="17"/>
    </row>
    <row r="46">
      <c r="A46" s="12" t="s">
        <v>244</v>
      </c>
      <c r="B46" s="12" t="s">
        <v>245</v>
      </c>
      <c r="C46" s="14" t="s">
        <v>246</v>
      </c>
      <c r="D46" s="14" t="s">
        <v>247</v>
      </c>
      <c r="E46" s="14" t="s">
        <v>29</v>
      </c>
      <c r="F46" s="14"/>
      <c r="G46" s="14"/>
      <c r="H46" s="14" t="s">
        <v>1725</v>
      </c>
      <c r="I46" s="14"/>
      <c r="J46" s="14"/>
      <c r="K46" s="14" t="s">
        <v>248</v>
      </c>
      <c r="L46" s="15"/>
      <c r="M46" s="14" t="s">
        <v>249</v>
      </c>
      <c r="N46" s="17"/>
      <c r="O46" s="17"/>
      <c r="P46" s="17"/>
      <c r="Q46" s="17"/>
    </row>
    <row r="47">
      <c r="A47" s="17"/>
      <c r="B47" s="13" t="s">
        <v>250</v>
      </c>
      <c r="C47" s="20" t="s">
        <v>251</v>
      </c>
      <c r="D47" s="15"/>
      <c r="E47" s="14" t="s">
        <v>29</v>
      </c>
      <c r="F47" s="14"/>
      <c r="G47" s="14"/>
      <c r="H47" s="14" t="s">
        <v>1725</v>
      </c>
      <c r="I47" s="14"/>
      <c r="J47" s="14"/>
      <c r="K47" s="14" t="s">
        <v>248</v>
      </c>
      <c r="L47" s="15"/>
      <c r="M47" s="15"/>
      <c r="N47" s="17"/>
      <c r="O47" s="17"/>
      <c r="P47" s="17"/>
      <c r="Q47" s="17"/>
    </row>
    <row r="48">
      <c r="A48" s="17"/>
      <c r="B48" s="17"/>
      <c r="C48" s="20" t="s">
        <v>252</v>
      </c>
      <c r="D48" s="15"/>
      <c r="E48" s="14" t="s">
        <v>29</v>
      </c>
      <c r="F48" s="14"/>
      <c r="G48" s="14"/>
      <c r="H48" s="14" t="s">
        <v>1725</v>
      </c>
      <c r="I48" s="14"/>
      <c r="J48" s="14"/>
      <c r="K48" s="14" t="s">
        <v>248</v>
      </c>
      <c r="L48" s="15"/>
      <c r="M48" s="15"/>
      <c r="N48" s="17"/>
      <c r="O48" s="17"/>
      <c r="P48" s="17"/>
      <c r="Q48" s="17"/>
    </row>
    <row r="49">
      <c r="A49" s="12" t="s">
        <v>253</v>
      </c>
      <c r="B49" s="12" t="s">
        <v>1726</v>
      </c>
      <c r="C49" s="14" t="s">
        <v>254</v>
      </c>
      <c r="D49" s="14" t="s">
        <v>255</v>
      </c>
      <c r="E49" s="14" t="s">
        <v>22</v>
      </c>
      <c r="F49" s="14"/>
      <c r="G49" s="14"/>
      <c r="H49" s="14" t="s">
        <v>50</v>
      </c>
      <c r="I49" s="14"/>
      <c r="J49" s="14"/>
      <c r="K49" s="13" t="s">
        <v>50</v>
      </c>
      <c r="L49" s="14" t="s">
        <v>1727</v>
      </c>
      <c r="M49" s="15"/>
      <c r="N49" s="17"/>
      <c r="O49" s="17"/>
      <c r="P49" s="17"/>
      <c r="Q49" s="17"/>
    </row>
    <row r="50">
      <c r="A50" s="12" t="s">
        <v>256</v>
      </c>
      <c r="B50" s="12" t="s">
        <v>257</v>
      </c>
      <c r="C50" s="14" t="s">
        <v>258</v>
      </c>
      <c r="D50" s="14" t="s">
        <v>259</v>
      </c>
      <c r="E50" s="14" t="s">
        <v>102</v>
      </c>
      <c r="F50" s="14"/>
      <c r="G50" s="14"/>
      <c r="H50" s="14" t="s">
        <v>1695</v>
      </c>
      <c r="I50" s="14"/>
      <c r="J50" s="14"/>
      <c r="K50" s="14" t="s">
        <v>1728</v>
      </c>
      <c r="L50" s="14" t="s">
        <v>261</v>
      </c>
      <c r="M50" s="15"/>
      <c r="N50" s="17"/>
      <c r="O50" s="17"/>
      <c r="P50" s="17"/>
      <c r="Q50" s="13" t="s">
        <v>262</v>
      </c>
    </row>
    <row r="51">
      <c r="A51" s="12" t="s">
        <v>263</v>
      </c>
      <c r="B51" s="12" t="s">
        <v>264</v>
      </c>
      <c r="C51" s="14" t="s">
        <v>265</v>
      </c>
      <c r="D51" s="14" t="s">
        <v>266</v>
      </c>
      <c r="E51" s="14" t="s">
        <v>102</v>
      </c>
      <c r="F51" s="14"/>
      <c r="G51" s="14"/>
      <c r="H51" s="14" t="s">
        <v>1695</v>
      </c>
      <c r="I51" s="14"/>
      <c r="J51" s="14"/>
      <c r="K51" s="14" t="s">
        <v>1729</v>
      </c>
      <c r="L51" s="14" t="s">
        <v>268</v>
      </c>
      <c r="M51" s="14" t="s">
        <v>65</v>
      </c>
      <c r="N51" s="17"/>
      <c r="O51" s="17"/>
      <c r="P51" s="17"/>
      <c r="Q51" s="13" t="s">
        <v>269</v>
      </c>
    </row>
    <row r="52">
      <c r="A52" s="12" t="s">
        <v>270</v>
      </c>
      <c r="B52" s="12" t="s">
        <v>271</v>
      </c>
      <c r="C52" s="14" t="s">
        <v>272</v>
      </c>
      <c r="D52" s="14" t="s">
        <v>1730</v>
      </c>
      <c r="E52" s="14" t="s">
        <v>1705</v>
      </c>
      <c r="F52" s="14"/>
      <c r="G52" s="14"/>
      <c r="H52" s="14" t="s">
        <v>98</v>
      </c>
      <c r="I52" s="14"/>
      <c r="J52" s="14"/>
      <c r="K52" s="14" t="s">
        <v>1731</v>
      </c>
      <c r="L52" s="15"/>
      <c r="M52" s="15"/>
      <c r="N52" s="17"/>
      <c r="O52" s="17"/>
      <c r="P52" s="17"/>
      <c r="Q52" s="17"/>
    </row>
    <row r="53">
      <c r="A53" s="12" t="s">
        <v>274</v>
      </c>
      <c r="B53" s="12" t="s">
        <v>275</v>
      </c>
      <c r="C53" s="14" t="s">
        <v>276</v>
      </c>
      <c r="D53" s="14" t="s">
        <v>277</v>
      </c>
      <c r="E53" s="23" t="s">
        <v>29</v>
      </c>
      <c r="F53" s="24" t="s">
        <v>1697</v>
      </c>
      <c r="G53" s="14"/>
      <c r="H53" s="14" t="s">
        <v>1715</v>
      </c>
      <c r="I53" s="14" t="s">
        <v>1732</v>
      </c>
      <c r="K53" s="14" t="s">
        <v>1733</v>
      </c>
      <c r="L53" s="15"/>
      <c r="M53" s="15"/>
      <c r="N53" s="13" t="s">
        <v>1734</v>
      </c>
      <c r="O53" s="17"/>
      <c r="P53" s="17"/>
      <c r="Q53" s="17"/>
    </row>
    <row r="54">
      <c r="A54" s="12" t="s">
        <v>281</v>
      </c>
      <c r="B54" s="13" t="s">
        <v>1684</v>
      </c>
      <c r="C54" s="14" t="s">
        <v>282</v>
      </c>
      <c r="D54" s="14" t="s">
        <v>283</v>
      </c>
      <c r="E54" s="14" t="s">
        <v>1735</v>
      </c>
      <c r="F54" s="14"/>
      <c r="G54" s="14"/>
      <c r="H54" s="14"/>
      <c r="I54" s="14"/>
      <c r="J54" s="14"/>
      <c r="K54" s="13" t="s">
        <v>1731</v>
      </c>
      <c r="L54" s="14" t="s">
        <v>284</v>
      </c>
      <c r="M54" s="14" t="s">
        <v>285</v>
      </c>
      <c r="N54" s="17"/>
      <c r="O54" s="17"/>
      <c r="P54" s="17"/>
      <c r="Q54" s="17"/>
    </row>
    <row r="55">
      <c r="A55" s="12" t="s">
        <v>286</v>
      </c>
      <c r="B55" s="12" t="s">
        <v>287</v>
      </c>
      <c r="C55" s="14" t="s">
        <v>288</v>
      </c>
      <c r="D55" s="14" t="s">
        <v>289</v>
      </c>
      <c r="E55" s="14" t="s">
        <v>1736</v>
      </c>
      <c r="F55" s="22" t="s">
        <v>98</v>
      </c>
      <c r="G55" s="22"/>
      <c r="H55" s="14" t="s">
        <v>1737</v>
      </c>
      <c r="I55" s="14"/>
      <c r="J55" s="14"/>
      <c r="K55" s="14" t="s">
        <v>1738</v>
      </c>
      <c r="L55" s="14" t="s">
        <v>292</v>
      </c>
      <c r="M55" s="15"/>
      <c r="N55" s="17"/>
      <c r="O55" s="17"/>
      <c r="P55" s="17"/>
      <c r="Q55" s="13" t="s">
        <v>293</v>
      </c>
    </row>
    <row r="56">
      <c r="A56" s="12" t="s">
        <v>294</v>
      </c>
      <c r="B56" s="13" t="s">
        <v>295</v>
      </c>
      <c r="C56" s="14" t="s">
        <v>296</v>
      </c>
      <c r="D56" s="14" t="s">
        <v>1739</v>
      </c>
      <c r="E56" s="14" t="s">
        <v>29</v>
      </c>
      <c r="F56" s="19"/>
      <c r="G56" s="19"/>
      <c r="H56" s="14" t="s">
        <v>1725</v>
      </c>
      <c r="I56" s="14"/>
      <c r="J56" s="14"/>
      <c r="K56" s="14" t="s">
        <v>1740</v>
      </c>
      <c r="L56" s="15"/>
      <c r="M56" s="15"/>
      <c r="N56" s="17"/>
      <c r="O56" s="17"/>
      <c r="P56" s="17"/>
      <c r="Q56" s="17"/>
    </row>
    <row r="57">
      <c r="A57" s="12" t="s">
        <v>300</v>
      </c>
      <c r="B57" s="12" t="s">
        <v>301</v>
      </c>
      <c r="C57" s="14" t="s">
        <v>302</v>
      </c>
      <c r="D57" s="14" t="s">
        <v>303</v>
      </c>
      <c r="E57" s="14" t="s">
        <v>1705</v>
      </c>
      <c r="F57" s="14"/>
      <c r="G57" s="14"/>
      <c r="H57" s="14" t="s">
        <v>98</v>
      </c>
      <c r="I57" s="14"/>
      <c r="J57" s="14"/>
      <c r="K57" s="14" t="s">
        <v>1741</v>
      </c>
      <c r="L57" s="15"/>
      <c r="M57" s="14" t="s">
        <v>305</v>
      </c>
      <c r="N57" s="17"/>
      <c r="O57" s="17"/>
      <c r="P57" s="17"/>
      <c r="Q57" s="17"/>
    </row>
    <row r="58">
      <c r="A58" s="12" t="s">
        <v>306</v>
      </c>
      <c r="B58" s="12" t="s">
        <v>307</v>
      </c>
      <c r="C58" s="14" t="s">
        <v>308</v>
      </c>
      <c r="D58" s="14" t="s">
        <v>309</v>
      </c>
      <c r="E58" s="14" t="s">
        <v>102</v>
      </c>
      <c r="F58" s="14"/>
      <c r="G58" s="14"/>
      <c r="H58" s="14" t="s">
        <v>1695</v>
      </c>
      <c r="I58" s="14"/>
      <c r="J58" s="14"/>
      <c r="K58" s="14" t="s">
        <v>1742</v>
      </c>
      <c r="L58" s="15"/>
      <c r="M58" s="14" t="s">
        <v>65</v>
      </c>
      <c r="N58" s="17"/>
      <c r="O58" s="17"/>
      <c r="P58" s="17"/>
      <c r="Q58" s="17"/>
    </row>
    <row r="59">
      <c r="A59" s="12" t="s">
        <v>312</v>
      </c>
      <c r="B59" s="13" t="s">
        <v>1684</v>
      </c>
      <c r="C59" s="14" t="s">
        <v>313</v>
      </c>
      <c r="D59" s="14" t="s">
        <v>283</v>
      </c>
      <c r="E59" s="14" t="s">
        <v>1735</v>
      </c>
      <c r="F59" s="14"/>
      <c r="G59" s="14"/>
      <c r="H59" s="14" t="s">
        <v>1743</v>
      </c>
      <c r="I59" s="14"/>
      <c r="J59" s="14"/>
      <c r="K59" s="14" t="s">
        <v>1731</v>
      </c>
      <c r="L59" s="15"/>
      <c r="M59" s="15"/>
      <c r="N59" s="13" t="s">
        <v>314</v>
      </c>
      <c r="O59" s="17"/>
      <c r="P59" s="17"/>
      <c r="Q59" s="17"/>
    </row>
    <row r="60">
      <c r="A60" s="12" t="s">
        <v>315</v>
      </c>
      <c r="B60" s="13" t="s">
        <v>1684</v>
      </c>
      <c r="C60" s="14" t="s">
        <v>316</v>
      </c>
      <c r="D60" s="14" t="s">
        <v>317</v>
      </c>
      <c r="E60" s="14" t="s">
        <v>318</v>
      </c>
      <c r="F60" s="14"/>
      <c r="G60" s="14"/>
      <c r="H60" s="14" t="s">
        <v>1744</v>
      </c>
      <c r="I60" s="14"/>
      <c r="J60" s="14"/>
      <c r="K60" s="14" t="s">
        <v>319</v>
      </c>
      <c r="L60" s="14" t="s">
        <v>284</v>
      </c>
      <c r="M60" s="15"/>
      <c r="N60" s="17"/>
      <c r="O60" s="17"/>
      <c r="P60" s="17"/>
      <c r="Q60" s="17"/>
    </row>
    <row r="61">
      <c r="A61" s="12" t="s">
        <v>320</v>
      </c>
      <c r="B61" s="12" t="s">
        <v>321</v>
      </c>
      <c r="C61" s="14" t="s">
        <v>322</v>
      </c>
      <c r="D61" s="14" t="s">
        <v>323</v>
      </c>
      <c r="E61" s="14" t="s">
        <v>29</v>
      </c>
      <c r="F61" s="22" t="s">
        <v>98</v>
      </c>
      <c r="G61" s="22"/>
      <c r="H61" s="14" t="s">
        <v>1699</v>
      </c>
      <c r="I61" s="14"/>
      <c r="J61" s="14"/>
      <c r="K61" s="14" t="s">
        <v>1745</v>
      </c>
      <c r="L61" s="15"/>
      <c r="M61" s="14" t="s">
        <v>326</v>
      </c>
      <c r="N61" s="17"/>
      <c r="O61" s="17"/>
      <c r="P61" s="17"/>
      <c r="Q61" s="13" t="s">
        <v>327</v>
      </c>
    </row>
    <row r="62">
      <c r="A62" s="12" t="s">
        <v>328</v>
      </c>
      <c r="B62" s="12" t="s">
        <v>329</v>
      </c>
      <c r="C62" s="14" t="s">
        <v>330</v>
      </c>
      <c r="D62" s="14" t="s">
        <v>331</v>
      </c>
      <c r="E62" s="18" t="s">
        <v>22</v>
      </c>
      <c r="F62" s="14"/>
      <c r="G62" s="14"/>
      <c r="H62" s="14" t="s">
        <v>1695</v>
      </c>
      <c r="I62" s="14"/>
      <c r="J62" s="14"/>
      <c r="K62" s="14" t="s">
        <v>1746</v>
      </c>
      <c r="L62" s="14" t="s">
        <v>334</v>
      </c>
      <c r="M62" s="14" t="s">
        <v>335</v>
      </c>
      <c r="N62" s="17"/>
      <c r="O62" s="17"/>
      <c r="P62" s="17"/>
      <c r="Q62" s="13" t="s">
        <v>262</v>
      </c>
    </row>
    <row r="63">
      <c r="A63" s="12" t="s">
        <v>336</v>
      </c>
      <c r="B63" s="12" t="s">
        <v>337</v>
      </c>
      <c r="C63" s="14" t="s">
        <v>338</v>
      </c>
      <c r="D63" s="14" t="s">
        <v>339</v>
      </c>
      <c r="E63" s="14" t="s">
        <v>102</v>
      </c>
      <c r="F63" s="14"/>
      <c r="G63" s="14"/>
      <c r="H63" s="14" t="s">
        <v>1695</v>
      </c>
      <c r="I63" s="14"/>
      <c r="J63" s="14"/>
      <c r="K63" s="14" t="s">
        <v>1747</v>
      </c>
      <c r="L63" s="14" t="s">
        <v>341</v>
      </c>
      <c r="M63" s="15"/>
      <c r="N63" s="13" t="s">
        <v>31</v>
      </c>
      <c r="O63" s="17"/>
      <c r="P63" s="17"/>
      <c r="Q63" s="13" t="s">
        <v>343</v>
      </c>
    </row>
    <row r="64">
      <c r="A64" s="12" t="s">
        <v>344</v>
      </c>
      <c r="B64" s="13" t="s">
        <v>1684</v>
      </c>
      <c r="C64" s="14" t="s">
        <v>345</v>
      </c>
      <c r="D64" s="14" t="s">
        <v>283</v>
      </c>
      <c r="E64" s="14" t="s">
        <v>1735</v>
      </c>
      <c r="F64" s="14"/>
      <c r="G64" s="14"/>
      <c r="H64" s="14" t="s">
        <v>1743</v>
      </c>
      <c r="I64" s="14"/>
      <c r="J64" s="14"/>
      <c r="K64" s="14" t="s">
        <v>1731</v>
      </c>
      <c r="L64" s="15"/>
      <c r="M64" s="15"/>
      <c r="N64" s="17"/>
      <c r="O64" s="17"/>
      <c r="P64" s="17"/>
      <c r="Q64" s="17"/>
    </row>
    <row r="65">
      <c r="A65" s="12" t="s">
        <v>346</v>
      </c>
      <c r="B65" s="12" t="s">
        <v>347</v>
      </c>
      <c r="C65" s="14" t="s">
        <v>348</v>
      </c>
      <c r="D65" s="14" t="s">
        <v>349</v>
      </c>
      <c r="E65" s="14" t="s">
        <v>29</v>
      </c>
      <c r="F65" s="14"/>
      <c r="G65" s="14"/>
      <c r="H65" s="14" t="s">
        <v>1706</v>
      </c>
      <c r="I65" s="14"/>
      <c r="J65" s="14"/>
      <c r="K65" s="14" t="s">
        <v>350</v>
      </c>
      <c r="L65" s="15"/>
      <c r="M65" s="15"/>
      <c r="N65" s="17"/>
      <c r="O65" s="17"/>
      <c r="P65" s="17"/>
      <c r="Q65" s="17"/>
    </row>
    <row r="66">
      <c r="A66" s="12" t="s">
        <v>351</v>
      </c>
      <c r="B66" s="12" t="s">
        <v>352</v>
      </c>
      <c r="C66" s="14" t="s">
        <v>353</v>
      </c>
      <c r="D66" s="14" t="s">
        <v>354</v>
      </c>
      <c r="E66" s="14" t="s">
        <v>1705</v>
      </c>
      <c r="F66" s="14"/>
      <c r="G66" s="14"/>
      <c r="H66" s="14" t="s">
        <v>98</v>
      </c>
      <c r="I66" s="22"/>
      <c r="J66" s="22"/>
      <c r="K66" s="25" t="s">
        <v>1748</v>
      </c>
      <c r="L66" s="15"/>
      <c r="M66" s="15"/>
      <c r="N66" s="17"/>
      <c r="O66" s="17"/>
      <c r="P66" s="17"/>
      <c r="Q66" s="17"/>
    </row>
    <row r="67">
      <c r="A67" s="12" t="s">
        <v>356</v>
      </c>
      <c r="B67" s="12" t="s">
        <v>357</v>
      </c>
      <c r="C67" s="14" t="s">
        <v>358</v>
      </c>
      <c r="D67" s="14" t="s">
        <v>1749</v>
      </c>
      <c r="E67" s="14" t="s">
        <v>102</v>
      </c>
      <c r="F67" s="14"/>
      <c r="G67" s="14"/>
      <c r="H67" s="14" t="s">
        <v>1712</v>
      </c>
      <c r="I67" s="14"/>
      <c r="J67" s="14"/>
      <c r="K67" s="14" t="s">
        <v>1750</v>
      </c>
      <c r="L67" s="15"/>
      <c r="M67" s="15"/>
      <c r="N67" s="17"/>
      <c r="O67" s="17"/>
      <c r="P67" s="17"/>
      <c r="Q67" s="17"/>
    </row>
    <row r="68">
      <c r="A68" s="12" t="s">
        <v>361</v>
      </c>
      <c r="B68" s="12" t="s">
        <v>362</v>
      </c>
      <c r="C68" s="14" t="s">
        <v>363</v>
      </c>
      <c r="D68" s="14" t="s">
        <v>364</v>
      </c>
      <c r="E68" s="14" t="s">
        <v>102</v>
      </c>
      <c r="F68" s="14"/>
      <c r="G68" s="14"/>
      <c r="H68" s="14" t="s">
        <v>1712</v>
      </c>
      <c r="I68" s="14"/>
      <c r="J68" s="14"/>
      <c r="K68" s="14" t="s">
        <v>1750</v>
      </c>
      <c r="L68" s="15"/>
      <c r="M68" s="15"/>
      <c r="N68" s="17"/>
      <c r="O68" s="17"/>
      <c r="P68" s="17"/>
      <c r="Q68" s="17"/>
    </row>
    <row r="69">
      <c r="A69" s="12" t="s">
        <v>365</v>
      </c>
      <c r="B69" s="13" t="s">
        <v>1684</v>
      </c>
      <c r="C69" s="14" t="s">
        <v>366</v>
      </c>
      <c r="D69" s="14" t="s">
        <v>367</v>
      </c>
      <c r="E69" s="14" t="s">
        <v>1690</v>
      </c>
      <c r="F69" s="14"/>
      <c r="G69" s="14"/>
      <c r="H69" s="14" t="s">
        <v>57</v>
      </c>
      <c r="I69" s="14"/>
      <c r="J69" s="14"/>
      <c r="K69" s="13" t="s">
        <v>1731</v>
      </c>
      <c r="L69" s="15"/>
      <c r="M69" s="15"/>
      <c r="N69" s="17"/>
      <c r="O69" s="17"/>
      <c r="P69" s="17"/>
      <c r="Q69" s="17"/>
    </row>
    <row r="70">
      <c r="A70" s="12" t="s">
        <v>369</v>
      </c>
      <c r="B70" s="12" t="s">
        <v>370</v>
      </c>
      <c r="C70" s="14" t="s">
        <v>371</v>
      </c>
      <c r="D70" s="14" t="s">
        <v>372</v>
      </c>
      <c r="E70" s="14" t="s">
        <v>22</v>
      </c>
      <c r="F70" s="14"/>
      <c r="G70" s="14"/>
      <c r="H70" s="14" t="s">
        <v>50</v>
      </c>
      <c r="I70" s="14"/>
      <c r="J70" s="14"/>
      <c r="K70" s="14" t="s">
        <v>50</v>
      </c>
      <c r="L70" s="15"/>
      <c r="M70" s="14" t="s">
        <v>373</v>
      </c>
      <c r="N70" s="17"/>
      <c r="O70" s="17"/>
      <c r="P70" s="17"/>
      <c r="Q70" s="17"/>
    </row>
    <row r="71">
      <c r="A71" s="17"/>
      <c r="B71" s="13" t="s">
        <v>92</v>
      </c>
      <c r="C71" s="20" t="s">
        <v>374</v>
      </c>
      <c r="D71" s="15"/>
      <c r="E71" s="14" t="s">
        <v>22</v>
      </c>
      <c r="F71" s="14"/>
      <c r="G71" s="14"/>
      <c r="H71" s="14" t="s">
        <v>50</v>
      </c>
      <c r="I71" s="14"/>
      <c r="J71" s="14"/>
      <c r="K71" s="14" t="s">
        <v>50</v>
      </c>
      <c r="L71" s="15"/>
      <c r="M71" s="15"/>
      <c r="N71" s="17"/>
      <c r="O71" s="17"/>
      <c r="P71" s="17"/>
      <c r="Q71" s="17"/>
    </row>
    <row r="72">
      <c r="A72" s="12" t="s">
        <v>375</v>
      </c>
      <c r="B72" s="12" t="s">
        <v>376</v>
      </c>
      <c r="C72" s="14" t="s">
        <v>377</v>
      </c>
      <c r="D72" s="14" t="s">
        <v>378</v>
      </c>
      <c r="E72" s="14" t="s">
        <v>1751</v>
      </c>
      <c r="F72" s="14"/>
      <c r="G72" s="14"/>
      <c r="H72" s="14" t="s">
        <v>1744</v>
      </c>
      <c r="I72" s="14"/>
      <c r="J72" s="14"/>
      <c r="K72" s="14" t="s">
        <v>1752</v>
      </c>
      <c r="L72" s="15"/>
      <c r="M72" s="15"/>
      <c r="N72" s="17"/>
      <c r="O72" s="17"/>
      <c r="P72" s="17"/>
      <c r="Q72" s="17"/>
    </row>
    <row r="73">
      <c r="A73" s="12" t="s">
        <v>381</v>
      </c>
      <c r="B73" s="13" t="s">
        <v>1684</v>
      </c>
      <c r="C73" s="14" t="s">
        <v>382</v>
      </c>
      <c r="D73" s="14" t="s">
        <v>383</v>
      </c>
      <c r="E73" s="14" t="s">
        <v>29</v>
      </c>
      <c r="F73" s="14"/>
      <c r="G73" s="14"/>
      <c r="H73" s="14" t="s">
        <v>1695</v>
      </c>
      <c r="I73" s="14"/>
      <c r="J73" s="14"/>
      <c r="K73" s="14" t="s">
        <v>1711</v>
      </c>
      <c r="L73" s="15"/>
      <c r="M73" s="14" t="s">
        <v>384</v>
      </c>
      <c r="N73" s="17"/>
      <c r="O73" s="17"/>
      <c r="P73" s="17"/>
      <c r="Q73" s="17"/>
    </row>
    <row r="74">
      <c r="A74" s="12" t="s">
        <v>385</v>
      </c>
      <c r="B74" s="13" t="s">
        <v>1684</v>
      </c>
      <c r="C74" s="14" t="s">
        <v>386</v>
      </c>
      <c r="D74" s="14" t="s">
        <v>283</v>
      </c>
      <c r="E74" s="14" t="s">
        <v>1735</v>
      </c>
      <c r="F74" s="14"/>
      <c r="G74" s="14"/>
      <c r="H74" s="14" t="s">
        <v>1743</v>
      </c>
      <c r="I74" s="14"/>
      <c r="J74" s="14"/>
      <c r="K74" s="13" t="s">
        <v>1731</v>
      </c>
      <c r="L74" s="15"/>
      <c r="M74" s="14" t="s">
        <v>387</v>
      </c>
      <c r="N74" s="13" t="s">
        <v>388</v>
      </c>
      <c r="O74" s="17"/>
      <c r="P74" s="17"/>
      <c r="Q74" s="17"/>
    </row>
    <row r="75">
      <c r="A75" s="12" t="s">
        <v>389</v>
      </c>
      <c r="B75" s="12" t="s">
        <v>390</v>
      </c>
      <c r="C75" s="14" t="s">
        <v>391</v>
      </c>
      <c r="D75" s="14" t="s">
        <v>392</v>
      </c>
      <c r="E75" s="14" t="s">
        <v>22</v>
      </c>
      <c r="F75" s="14"/>
      <c r="G75" s="14"/>
      <c r="H75" s="14" t="s">
        <v>176</v>
      </c>
      <c r="I75" s="14"/>
      <c r="J75" s="14"/>
      <c r="K75" s="14" t="s">
        <v>1753</v>
      </c>
      <c r="L75" s="15"/>
      <c r="M75" s="15"/>
      <c r="N75" s="13" t="s">
        <v>31</v>
      </c>
      <c r="O75" s="17"/>
      <c r="P75" s="17"/>
      <c r="Q75" s="13" t="s">
        <v>394</v>
      </c>
    </row>
    <row r="76">
      <c r="A76" s="12" t="s">
        <v>395</v>
      </c>
      <c r="B76" s="13" t="s">
        <v>1684</v>
      </c>
      <c r="C76" s="14" t="s">
        <v>396</v>
      </c>
      <c r="D76" s="14" t="s">
        <v>397</v>
      </c>
      <c r="E76" s="14" t="s">
        <v>318</v>
      </c>
      <c r="F76" s="14"/>
      <c r="G76" s="14"/>
      <c r="H76" s="14" t="s">
        <v>1744</v>
      </c>
      <c r="I76" s="14"/>
      <c r="J76" s="14"/>
      <c r="K76" s="14" t="s">
        <v>398</v>
      </c>
      <c r="L76" s="15"/>
      <c r="M76" s="15"/>
      <c r="N76" s="17"/>
      <c r="O76" s="17"/>
      <c r="P76" s="17"/>
      <c r="Q76" s="17"/>
    </row>
    <row r="77">
      <c r="A77" s="12" t="s">
        <v>399</v>
      </c>
      <c r="B77" s="13" t="s">
        <v>1684</v>
      </c>
      <c r="C77" s="14" t="s">
        <v>400</v>
      </c>
      <c r="D77" s="14" t="s">
        <v>401</v>
      </c>
      <c r="E77" s="14" t="s">
        <v>1685</v>
      </c>
      <c r="F77" s="14"/>
      <c r="G77" s="14"/>
      <c r="H77" s="22" t="s">
        <v>1754</v>
      </c>
      <c r="I77" s="22"/>
      <c r="J77" s="22"/>
      <c r="K77" s="26" t="s">
        <v>1754</v>
      </c>
      <c r="L77" s="15"/>
      <c r="M77" s="15"/>
      <c r="N77" s="17"/>
      <c r="O77" s="17"/>
      <c r="P77" s="17"/>
      <c r="Q77" s="17"/>
    </row>
    <row r="78">
      <c r="A78" s="12" t="s">
        <v>402</v>
      </c>
      <c r="B78" s="13" t="s">
        <v>1684</v>
      </c>
      <c r="C78" s="14" t="s">
        <v>403</v>
      </c>
      <c r="D78" s="14" t="s">
        <v>404</v>
      </c>
      <c r="E78" s="14" t="s">
        <v>22</v>
      </c>
      <c r="F78" s="14"/>
      <c r="G78" s="14"/>
      <c r="H78" s="14" t="s">
        <v>1755</v>
      </c>
      <c r="I78" s="22" t="s">
        <v>1756</v>
      </c>
      <c r="J78" s="22" t="s">
        <v>1180</v>
      </c>
      <c r="K78" s="14" t="s">
        <v>1757</v>
      </c>
      <c r="L78" s="15"/>
      <c r="M78" s="14" t="s">
        <v>406</v>
      </c>
      <c r="N78" s="17"/>
      <c r="O78" s="17"/>
      <c r="P78" s="17"/>
      <c r="Q78" s="13" t="s">
        <v>407</v>
      </c>
    </row>
    <row r="79">
      <c r="A79" s="12" t="s">
        <v>408</v>
      </c>
      <c r="B79" s="12" t="s">
        <v>409</v>
      </c>
      <c r="C79" s="14" t="s">
        <v>410</v>
      </c>
      <c r="D79" s="14" t="s">
        <v>411</v>
      </c>
      <c r="E79" s="14" t="s">
        <v>29</v>
      </c>
      <c r="F79" s="14"/>
      <c r="G79" s="14"/>
      <c r="H79" s="14" t="s">
        <v>1701</v>
      </c>
      <c r="I79" s="14"/>
      <c r="J79" s="14"/>
      <c r="K79" s="14" t="s">
        <v>1758</v>
      </c>
      <c r="L79" s="15"/>
      <c r="M79" s="15"/>
      <c r="N79" s="17"/>
      <c r="O79" s="17"/>
      <c r="P79" s="17"/>
      <c r="Q79" s="17"/>
    </row>
    <row r="80">
      <c r="A80" s="12" t="s">
        <v>413</v>
      </c>
      <c r="B80" s="13" t="s">
        <v>1684</v>
      </c>
      <c r="C80" s="14" t="s">
        <v>414</v>
      </c>
      <c r="D80" s="14" t="s">
        <v>283</v>
      </c>
      <c r="E80" s="14" t="s">
        <v>1735</v>
      </c>
      <c r="F80" s="14"/>
      <c r="G80" s="14"/>
      <c r="H80" s="14" t="s">
        <v>1743</v>
      </c>
      <c r="I80" s="14"/>
      <c r="J80" s="14"/>
      <c r="K80" s="13" t="s">
        <v>1735</v>
      </c>
      <c r="L80" s="15"/>
      <c r="M80" s="15"/>
      <c r="N80" s="17"/>
      <c r="O80" s="17"/>
      <c r="P80" s="17"/>
      <c r="Q80" s="17"/>
    </row>
    <row r="81">
      <c r="A81" s="12" t="s">
        <v>415</v>
      </c>
      <c r="B81" s="13" t="s">
        <v>1684</v>
      </c>
      <c r="C81" s="14" t="s">
        <v>416</v>
      </c>
      <c r="D81" s="14" t="s">
        <v>283</v>
      </c>
      <c r="E81" s="14" t="s">
        <v>1735</v>
      </c>
      <c r="F81" s="14"/>
      <c r="G81" s="14"/>
      <c r="H81" s="14" t="s">
        <v>1743</v>
      </c>
      <c r="I81" s="14"/>
      <c r="J81" s="14"/>
      <c r="K81" s="13" t="s">
        <v>1735</v>
      </c>
      <c r="L81" s="14" t="s">
        <v>417</v>
      </c>
      <c r="M81" s="15"/>
      <c r="N81" s="17"/>
      <c r="O81" s="17"/>
      <c r="P81" s="17"/>
      <c r="Q81" s="17"/>
    </row>
    <row r="82">
      <c r="A82" s="12" t="s">
        <v>418</v>
      </c>
      <c r="B82" s="13" t="s">
        <v>1684</v>
      </c>
      <c r="C82" s="14" t="s">
        <v>419</v>
      </c>
      <c r="D82" s="14" t="s">
        <v>420</v>
      </c>
      <c r="E82" s="14" t="s">
        <v>1685</v>
      </c>
      <c r="F82" s="14"/>
      <c r="G82" s="14"/>
      <c r="H82" s="14" t="s">
        <v>1686</v>
      </c>
      <c r="I82" s="14"/>
      <c r="J82" s="14"/>
      <c r="K82" s="13" t="s">
        <v>1686</v>
      </c>
      <c r="L82" s="15"/>
      <c r="M82" s="15"/>
      <c r="N82" s="17"/>
      <c r="O82" s="17"/>
      <c r="P82" s="17"/>
      <c r="Q82" s="17"/>
    </row>
    <row r="83">
      <c r="A83" s="12" t="s">
        <v>421</v>
      </c>
      <c r="B83" s="13" t="s">
        <v>1684</v>
      </c>
      <c r="C83" s="14" t="s">
        <v>422</v>
      </c>
      <c r="D83" s="14" t="s">
        <v>423</v>
      </c>
      <c r="E83" s="14" t="s">
        <v>1685</v>
      </c>
      <c r="F83" s="14"/>
      <c r="G83" s="14"/>
      <c r="H83" s="22" t="s">
        <v>1754</v>
      </c>
      <c r="I83" s="22"/>
      <c r="J83" s="22"/>
      <c r="K83" s="27" t="s">
        <v>1754</v>
      </c>
      <c r="L83" s="15"/>
      <c r="M83" s="15"/>
      <c r="N83" s="17"/>
      <c r="O83" s="17"/>
      <c r="P83" s="17"/>
      <c r="Q83" s="13" t="s">
        <v>424</v>
      </c>
    </row>
    <row r="84">
      <c r="A84" s="12" t="s">
        <v>425</v>
      </c>
      <c r="B84" s="12" t="s">
        <v>1759</v>
      </c>
      <c r="C84" s="14" t="s">
        <v>426</v>
      </c>
      <c r="D84" s="14" t="s">
        <v>427</v>
      </c>
      <c r="E84" s="14" t="s">
        <v>29</v>
      </c>
      <c r="F84" s="22" t="s">
        <v>98</v>
      </c>
      <c r="G84" s="14"/>
      <c r="H84" s="14" t="s">
        <v>1701</v>
      </c>
      <c r="I84" s="14"/>
      <c r="J84" s="14"/>
      <c r="K84" s="14" t="s">
        <v>1760</v>
      </c>
      <c r="L84" s="15"/>
      <c r="M84" s="15"/>
      <c r="N84" s="13" t="s">
        <v>428</v>
      </c>
      <c r="O84" s="17"/>
      <c r="P84" s="17"/>
      <c r="Q84" s="17"/>
    </row>
    <row r="85">
      <c r="A85" s="17"/>
      <c r="B85" s="13" t="s">
        <v>92</v>
      </c>
      <c r="C85" s="20" t="s">
        <v>429</v>
      </c>
      <c r="D85" s="15"/>
      <c r="E85" s="14" t="s">
        <v>29</v>
      </c>
      <c r="F85" s="22" t="s">
        <v>98</v>
      </c>
      <c r="G85" s="14"/>
      <c r="H85" s="14" t="s">
        <v>1701</v>
      </c>
      <c r="I85" s="14"/>
      <c r="J85" s="14"/>
      <c r="K85" s="14" t="s">
        <v>1760</v>
      </c>
      <c r="L85" s="15"/>
      <c r="M85" s="15"/>
      <c r="N85" s="17"/>
      <c r="O85" s="17"/>
      <c r="P85" s="17"/>
      <c r="Q85" s="17"/>
    </row>
    <row r="86">
      <c r="A86" s="12" t="s">
        <v>430</v>
      </c>
      <c r="B86" s="12" t="s">
        <v>431</v>
      </c>
      <c r="C86" s="14" t="s">
        <v>432</v>
      </c>
      <c r="D86" s="14" t="s">
        <v>433</v>
      </c>
      <c r="E86" s="14" t="s">
        <v>102</v>
      </c>
      <c r="F86" s="14"/>
      <c r="G86" s="14"/>
      <c r="H86" s="14" t="s">
        <v>1712</v>
      </c>
      <c r="I86" s="14"/>
      <c r="J86" s="14"/>
      <c r="K86" s="14" t="s">
        <v>1750</v>
      </c>
      <c r="L86" s="15"/>
      <c r="M86" s="15"/>
      <c r="N86" s="17"/>
      <c r="O86" s="17"/>
      <c r="P86" s="17"/>
      <c r="Q86" s="17"/>
    </row>
    <row r="87">
      <c r="A87" s="12" t="s">
        <v>435</v>
      </c>
      <c r="B87" s="13" t="s">
        <v>1684</v>
      </c>
      <c r="C87" s="14" t="s">
        <v>436</v>
      </c>
      <c r="D87" s="14" t="s">
        <v>437</v>
      </c>
      <c r="E87" s="14" t="s">
        <v>1685</v>
      </c>
      <c r="F87" s="14"/>
      <c r="G87" s="14"/>
      <c r="H87" s="22" t="s">
        <v>1754</v>
      </c>
      <c r="I87" s="14"/>
      <c r="J87" s="14"/>
      <c r="K87" s="27" t="s">
        <v>1754</v>
      </c>
      <c r="L87" s="15"/>
      <c r="M87" s="15"/>
      <c r="N87" s="17"/>
      <c r="O87" s="17"/>
      <c r="P87" s="17"/>
      <c r="Q87" s="17"/>
    </row>
    <row r="88">
      <c r="A88" s="12" t="s">
        <v>439</v>
      </c>
      <c r="B88" s="12" t="s">
        <v>440</v>
      </c>
      <c r="C88" s="14" t="s">
        <v>441</v>
      </c>
      <c r="D88" s="14" t="s">
        <v>442</v>
      </c>
      <c r="E88" s="14" t="s">
        <v>1697</v>
      </c>
      <c r="F88" s="14"/>
      <c r="G88" s="14"/>
      <c r="H88" s="28" t="s">
        <v>1761</v>
      </c>
      <c r="I88" s="14"/>
      <c r="J88" s="14"/>
      <c r="K88" s="14" t="s">
        <v>444</v>
      </c>
      <c r="L88" s="14" t="s">
        <v>445</v>
      </c>
      <c r="M88" s="14" t="s">
        <v>446</v>
      </c>
      <c r="N88" s="17"/>
      <c r="O88" s="17"/>
      <c r="P88" s="17"/>
      <c r="Q88" s="13" t="s">
        <v>447</v>
      </c>
    </row>
    <row r="89">
      <c r="A89" s="12" t="s">
        <v>448</v>
      </c>
      <c r="B89" s="13" t="s">
        <v>1684</v>
      </c>
      <c r="C89" s="14" t="s">
        <v>449</v>
      </c>
      <c r="D89" s="14" t="s">
        <v>450</v>
      </c>
      <c r="E89" s="18" t="s">
        <v>1697</v>
      </c>
      <c r="F89" s="18"/>
      <c r="G89" s="18"/>
      <c r="H89" s="29" t="s">
        <v>1732</v>
      </c>
      <c r="I89" s="14"/>
      <c r="J89" s="14"/>
      <c r="K89" s="13" t="s">
        <v>451</v>
      </c>
      <c r="L89" s="15"/>
      <c r="M89" s="15"/>
      <c r="N89" s="17"/>
      <c r="O89" s="16">
        <v>45108.0</v>
      </c>
      <c r="P89" s="16">
        <v>45111.0</v>
      </c>
      <c r="Q89" s="17"/>
    </row>
    <row r="90">
      <c r="A90" s="12" t="s">
        <v>452</v>
      </c>
      <c r="B90" s="12" t="s">
        <v>453</v>
      </c>
      <c r="C90" s="14" t="s">
        <v>454</v>
      </c>
      <c r="D90" s="14" t="s">
        <v>455</v>
      </c>
      <c r="E90" s="14" t="s">
        <v>29</v>
      </c>
      <c r="F90" s="14" t="s">
        <v>98</v>
      </c>
      <c r="G90" s="22" t="s">
        <v>43</v>
      </c>
      <c r="H90" s="14" t="s">
        <v>1699</v>
      </c>
      <c r="I90" s="14"/>
      <c r="J90" s="14"/>
      <c r="K90" s="14" t="s">
        <v>456</v>
      </c>
      <c r="L90" s="15"/>
      <c r="M90" s="15"/>
      <c r="N90" s="17"/>
      <c r="O90" s="16">
        <v>45097.0</v>
      </c>
      <c r="P90" s="16">
        <v>45102.0</v>
      </c>
      <c r="Q90" s="17"/>
    </row>
    <row r="91">
      <c r="A91" s="12" t="s">
        <v>457</v>
      </c>
      <c r="B91" s="12" t="s">
        <v>458</v>
      </c>
      <c r="C91" s="14" t="s">
        <v>459</v>
      </c>
      <c r="D91" s="14" t="s">
        <v>460</v>
      </c>
      <c r="E91" s="14" t="s">
        <v>29</v>
      </c>
      <c r="F91" s="14"/>
      <c r="G91" s="14"/>
      <c r="H91" s="14" t="s">
        <v>1695</v>
      </c>
      <c r="I91" s="14"/>
      <c r="J91" s="14"/>
      <c r="K91" s="14" t="s">
        <v>1762</v>
      </c>
      <c r="L91" s="15"/>
      <c r="M91" s="15"/>
      <c r="N91" s="17"/>
      <c r="O91" s="16">
        <v>45092.0</v>
      </c>
      <c r="P91" s="16">
        <v>45092.0</v>
      </c>
      <c r="Q91" s="17"/>
    </row>
    <row r="92">
      <c r="A92" s="12" t="s">
        <v>462</v>
      </c>
      <c r="B92" s="12" t="s">
        <v>463</v>
      </c>
      <c r="C92" s="14" t="s">
        <v>464</v>
      </c>
      <c r="D92" s="14" t="s">
        <v>465</v>
      </c>
      <c r="E92" s="14" t="s">
        <v>22</v>
      </c>
      <c r="F92" s="14"/>
      <c r="G92" s="14"/>
      <c r="H92" s="14" t="s">
        <v>1180</v>
      </c>
      <c r="I92" s="14"/>
      <c r="J92" s="14"/>
      <c r="K92" s="14" t="s">
        <v>1763</v>
      </c>
      <c r="L92" s="15"/>
      <c r="M92" s="14" t="s">
        <v>80</v>
      </c>
      <c r="N92" s="13" t="s">
        <v>81</v>
      </c>
      <c r="O92" s="16">
        <v>45090.0</v>
      </c>
      <c r="P92" s="16">
        <v>45091.0</v>
      </c>
      <c r="Q92" s="17"/>
    </row>
    <row r="93">
      <c r="A93" s="12" t="s">
        <v>467</v>
      </c>
      <c r="B93" s="12" t="s">
        <v>468</v>
      </c>
      <c r="C93" s="14" t="s">
        <v>469</v>
      </c>
      <c r="D93" s="14" t="s">
        <v>470</v>
      </c>
      <c r="E93" s="14" t="s">
        <v>29</v>
      </c>
      <c r="F93" s="14"/>
      <c r="G93" s="14"/>
      <c r="H93" s="14" t="s">
        <v>1706</v>
      </c>
      <c r="I93" s="14"/>
      <c r="J93" s="14"/>
      <c r="K93" s="14" t="s">
        <v>471</v>
      </c>
      <c r="L93" s="15"/>
      <c r="M93" s="15"/>
      <c r="N93" s="17"/>
      <c r="O93" s="16">
        <v>45087.0</v>
      </c>
      <c r="P93" s="16">
        <v>45088.0</v>
      </c>
      <c r="Q93" s="17"/>
    </row>
    <row r="94">
      <c r="A94" s="12" t="s">
        <v>472</v>
      </c>
      <c r="B94" s="12" t="s">
        <v>473</v>
      </c>
      <c r="C94" s="14" t="s">
        <v>474</v>
      </c>
      <c r="D94" s="14" t="s">
        <v>475</v>
      </c>
      <c r="E94" s="14" t="s">
        <v>29</v>
      </c>
      <c r="F94" s="14"/>
      <c r="G94" s="14"/>
      <c r="H94" s="14" t="s">
        <v>1706</v>
      </c>
      <c r="I94" s="14"/>
      <c r="J94" s="14"/>
      <c r="K94" s="14" t="s">
        <v>476</v>
      </c>
      <c r="L94" s="15"/>
      <c r="M94" s="15"/>
      <c r="N94" s="17"/>
      <c r="O94" s="16">
        <v>45085.0</v>
      </c>
      <c r="P94" s="16">
        <v>45090.0</v>
      </c>
      <c r="Q94" s="17"/>
    </row>
    <row r="95">
      <c r="A95" s="17"/>
      <c r="B95" s="13" t="s">
        <v>250</v>
      </c>
      <c r="C95" s="20" t="s">
        <v>477</v>
      </c>
      <c r="D95" s="15"/>
      <c r="E95" s="14" t="s">
        <v>29</v>
      </c>
      <c r="F95" s="14"/>
      <c r="G95" s="14"/>
      <c r="H95" s="14" t="s">
        <v>1706</v>
      </c>
      <c r="I95" s="14"/>
      <c r="J95" s="14"/>
      <c r="K95" s="14" t="s">
        <v>476</v>
      </c>
      <c r="L95" s="15"/>
      <c r="M95" s="15"/>
      <c r="N95" s="17"/>
      <c r="O95" s="17"/>
      <c r="P95" s="17"/>
      <c r="Q95" s="17"/>
    </row>
    <row r="96">
      <c r="A96" s="17"/>
      <c r="B96" s="17"/>
      <c r="C96" s="20" t="s">
        <v>478</v>
      </c>
      <c r="D96" s="15"/>
      <c r="E96" s="14" t="s">
        <v>29</v>
      </c>
      <c r="F96" s="14"/>
      <c r="G96" s="14"/>
      <c r="H96" s="14" t="s">
        <v>1706</v>
      </c>
      <c r="I96" s="14"/>
      <c r="J96" s="14"/>
      <c r="K96" s="14" t="s">
        <v>476</v>
      </c>
      <c r="L96" s="15"/>
      <c r="M96" s="15"/>
      <c r="N96" s="17"/>
      <c r="O96" s="17"/>
      <c r="P96" s="17"/>
      <c r="Q96" s="17"/>
    </row>
    <row r="97">
      <c r="A97" s="12" t="s">
        <v>478</v>
      </c>
      <c r="B97" s="12" t="s">
        <v>479</v>
      </c>
      <c r="C97" s="14" t="s">
        <v>480</v>
      </c>
      <c r="D97" s="14" t="s">
        <v>1764</v>
      </c>
      <c r="E97" s="14" t="s">
        <v>29</v>
      </c>
      <c r="F97" s="14" t="s">
        <v>98</v>
      </c>
      <c r="G97" s="22" t="s">
        <v>43</v>
      </c>
      <c r="H97" s="14" t="s">
        <v>1699</v>
      </c>
      <c r="I97" s="14"/>
      <c r="J97" s="14"/>
      <c r="K97" s="14" t="s">
        <v>1765</v>
      </c>
      <c r="L97" s="15"/>
      <c r="M97" s="15"/>
      <c r="N97" s="17"/>
      <c r="O97" s="16">
        <v>45083.0</v>
      </c>
      <c r="P97" s="16">
        <v>45090.0</v>
      </c>
      <c r="Q97" s="17"/>
    </row>
    <row r="98">
      <c r="A98" s="17"/>
      <c r="B98" s="13" t="s">
        <v>92</v>
      </c>
      <c r="C98" s="20" t="s">
        <v>477</v>
      </c>
      <c r="D98" s="15"/>
      <c r="E98" s="14" t="s">
        <v>1692</v>
      </c>
      <c r="F98" s="14" t="s">
        <v>98</v>
      </c>
      <c r="G98" s="14"/>
      <c r="H98" s="14" t="s">
        <v>1699</v>
      </c>
      <c r="I98" s="22" t="s">
        <v>1766</v>
      </c>
      <c r="J98" s="14"/>
      <c r="K98" s="14" t="s">
        <v>1765</v>
      </c>
      <c r="L98" s="15"/>
      <c r="M98" s="15"/>
      <c r="N98" s="17"/>
      <c r="O98" s="17"/>
      <c r="P98" s="17"/>
      <c r="Q98" s="17"/>
    </row>
    <row r="99">
      <c r="A99" s="12" t="s">
        <v>484</v>
      </c>
      <c r="B99" s="12" t="s">
        <v>485</v>
      </c>
      <c r="C99" s="14" t="s">
        <v>486</v>
      </c>
      <c r="D99" s="14" t="s">
        <v>487</v>
      </c>
      <c r="E99" s="14" t="s">
        <v>29</v>
      </c>
      <c r="F99" s="14"/>
      <c r="G99" s="14"/>
      <c r="H99" s="14" t="s">
        <v>1766</v>
      </c>
      <c r="I99" s="14"/>
      <c r="J99" s="14"/>
      <c r="K99" s="14" t="s">
        <v>488</v>
      </c>
      <c r="L99" s="15"/>
      <c r="M99" s="15"/>
      <c r="N99" s="17"/>
      <c r="O99" s="16">
        <v>45083.0</v>
      </c>
      <c r="P99" s="16">
        <v>45087.0</v>
      </c>
      <c r="Q99" s="17"/>
    </row>
    <row r="100">
      <c r="A100" s="12" t="s">
        <v>489</v>
      </c>
      <c r="B100" s="12" t="s">
        <v>490</v>
      </c>
      <c r="C100" s="14" t="s">
        <v>491</v>
      </c>
      <c r="D100" s="14" t="s">
        <v>492</v>
      </c>
      <c r="E100" s="14" t="s">
        <v>1697</v>
      </c>
      <c r="F100" s="14"/>
      <c r="G100" s="14"/>
      <c r="H100" s="14" t="s">
        <v>1698</v>
      </c>
      <c r="I100" s="14"/>
      <c r="J100" s="14"/>
      <c r="K100" s="14" t="s">
        <v>494</v>
      </c>
      <c r="L100" s="15"/>
      <c r="M100" s="15"/>
      <c r="N100" s="17"/>
      <c r="O100" s="16">
        <v>45081.0</v>
      </c>
      <c r="P100" s="16">
        <v>45084.0</v>
      </c>
      <c r="Q100" s="17"/>
    </row>
    <row r="101">
      <c r="A101" s="12" t="s">
        <v>477</v>
      </c>
      <c r="B101" s="12" t="s">
        <v>479</v>
      </c>
      <c r="C101" s="14" t="s">
        <v>495</v>
      </c>
      <c r="D101" s="14" t="s">
        <v>496</v>
      </c>
      <c r="E101" s="14" t="s">
        <v>29</v>
      </c>
      <c r="F101" s="14"/>
      <c r="G101" s="14"/>
      <c r="H101" s="14" t="s">
        <v>1766</v>
      </c>
      <c r="I101" s="14"/>
      <c r="J101" s="14"/>
      <c r="K101" s="14" t="s">
        <v>1767</v>
      </c>
      <c r="L101" s="15"/>
      <c r="M101" s="15"/>
      <c r="N101" s="17"/>
      <c r="O101" s="21">
        <v>45077.0</v>
      </c>
      <c r="P101" s="16">
        <v>45090.0</v>
      </c>
      <c r="Q101" s="17"/>
    </row>
    <row r="102">
      <c r="A102" s="17"/>
      <c r="B102" s="13" t="s">
        <v>92</v>
      </c>
      <c r="C102" s="20" t="s">
        <v>498</v>
      </c>
      <c r="D102" s="15"/>
      <c r="E102" s="14" t="s">
        <v>29</v>
      </c>
      <c r="F102" s="14"/>
      <c r="G102" s="14"/>
      <c r="H102" s="14" t="s">
        <v>1766</v>
      </c>
      <c r="I102" s="14"/>
      <c r="J102" s="14"/>
      <c r="K102" s="14" t="s">
        <v>1767</v>
      </c>
      <c r="L102" s="15"/>
      <c r="M102" s="15"/>
      <c r="N102" s="17"/>
      <c r="O102" s="17"/>
      <c r="P102" s="17"/>
      <c r="Q102" s="17"/>
    </row>
    <row r="103">
      <c r="A103" s="12" t="s">
        <v>499</v>
      </c>
      <c r="B103" s="12" t="s">
        <v>500</v>
      </c>
      <c r="C103" s="14" t="s">
        <v>501</v>
      </c>
      <c r="D103" s="14" t="s">
        <v>502</v>
      </c>
      <c r="E103" s="14" t="s">
        <v>102</v>
      </c>
      <c r="F103" s="14"/>
      <c r="G103" s="14"/>
      <c r="H103" s="14" t="s">
        <v>1768</v>
      </c>
      <c r="I103" s="14"/>
      <c r="J103" s="14"/>
      <c r="K103" s="14" t="s">
        <v>503</v>
      </c>
      <c r="L103" s="15"/>
      <c r="M103" s="15"/>
      <c r="N103" s="17"/>
      <c r="O103" s="21">
        <v>45075.0</v>
      </c>
      <c r="P103" s="16">
        <v>45088.0</v>
      </c>
      <c r="Q103" s="17"/>
    </row>
    <row r="104">
      <c r="A104" s="12" t="s">
        <v>504</v>
      </c>
      <c r="B104" s="13" t="s">
        <v>1684</v>
      </c>
      <c r="C104" s="14" t="s">
        <v>506</v>
      </c>
      <c r="D104" s="14" t="s">
        <v>507</v>
      </c>
      <c r="E104" s="14" t="s">
        <v>1703</v>
      </c>
      <c r="F104" s="14" t="s">
        <v>43</v>
      </c>
      <c r="G104" s="22" t="s">
        <v>1769</v>
      </c>
      <c r="H104" s="14" t="s">
        <v>1710</v>
      </c>
      <c r="I104" s="14" t="s">
        <v>1770</v>
      </c>
      <c r="J104" s="14"/>
      <c r="K104" s="14" t="s">
        <v>1771</v>
      </c>
      <c r="L104" s="15"/>
      <c r="M104" s="15"/>
      <c r="N104" s="17"/>
      <c r="O104" s="21">
        <v>45072.0</v>
      </c>
      <c r="P104" s="16">
        <v>45086.0</v>
      </c>
      <c r="Q104" s="13" t="s">
        <v>510</v>
      </c>
    </row>
    <row r="105">
      <c r="A105" s="17"/>
      <c r="B105" s="13" t="s">
        <v>1684</v>
      </c>
      <c r="C105" s="20" t="s">
        <v>511</v>
      </c>
      <c r="D105" s="15"/>
      <c r="E105" s="14" t="s">
        <v>1703</v>
      </c>
      <c r="F105" s="14" t="s">
        <v>43</v>
      </c>
      <c r="G105" s="22" t="s">
        <v>1769</v>
      </c>
      <c r="H105" s="14" t="s">
        <v>1710</v>
      </c>
      <c r="I105" s="14" t="s">
        <v>1770</v>
      </c>
      <c r="J105" s="14"/>
      <c r="K105" s="14" t="s">
        <v>1771</v>
      </c>
      <c r="L105" s="15"/>
      <c r="M105" s="15"/>
      <c r="N105" s="17"/>
      <c r="O105" s="17"/>
      <c r="P105" s="17"/>
      <c r="Q105" s="17"/>
    </row>
    <row r="106">
      <c r="A106" s="17"/>
      <c r="B106" s="13" t="s">
        <v>1684</v>
      </c>
      <c r="C106" s="20" t="s">
        <v>512</v>
      </c>
      <c r="D106" s="15"/>
      <c r="E106" s="14" t="s">
        <v>1703</v>
      </c>
      <c r="F106" s="14" t="s">
        <v>43</v>
      </c>
      <c r="G106" s="22" t="s">
        <v>1769</v>
      </c>
      <c r="H106" s="14" t="s">
        <v>1710</v>
      </c>
      <c r="I106" s="14" t="s">
        <v>1770</v>
      </c>
      <c r="J106" s="14"/>
      <c r="K106" s="14" t="s">
        <v>1771</v>
      </c>
      <c r="L106" s="15"/>
      <c r="M106" s="15"/>
      <c r="N106" s="17"/>
      <c r="O106" s="17"/>
      <c r="P106" s="17"/>
      <c r="Q106" s="17"/>
    </row>
    <row r="107">
      <c r="A107" s="12" t="s">
        <v>513</v>
      </c>
      <c r="B107" s="12" t="s">
        <v>514</v>
      </c>
      <c r="C107" s="14" t="s">
        <v>515</v>
      </c>
      <c r="D107" s="14" t="s">
        <v>516</v>
      </c>
      <c r="E107" s="14" t="s">
        <v>102</v>
      </c>
      <c r="F107" s="14"/>
      <c r="G107" s="14"/>
      <c r="H107" s="14" t="s">
        <v>1695</v>
      </c>
      <c r="I107" s="14"/>
      <c r="J107" s="14"/>
      <c r="K107" s="14" t="s">
        <v>1772</v>
      </c>
      <c r="L107" s="15"/>
      <c r="M107" s="15"/>
      <c r="N107" s="17"/>
      <c r="O107" s="21">
        <v>45066.0</v>
      </c>
      <c r="P107" s="16">
        <v>45095.0</v>
      </c>
      <c r="Q107" s="13" t="s">
        <v>518</v>
      </c>
    </row>
    <row r="108">
      <c r="A108" s="17"/>
      <c r="B108" s="13" t="s">
        <v>92</v>
      </c>
      <c r="C108" s="20" t="s">
        <v>519</v>
      </c>
      <c r="D108" s="15"/>
      <c r="E108" s="14" t="s">
        <v>102</v>
      </c>
      <c r="F108" s="14"/>
      <c r="G108" s="14"/>
      <c r="H108" s="14" t="s">
        <v>1695</v>
      </c>
      <c r="I108" s="14"/>
      <c r="J108" s="14"/>
      <c r="K108" s="14" t="s">
        <v>1772</v>
      </c>
      <c r="L108" s="15"/>
      <c r="M108" s="15"/>
      <c r="N108" s="17"/>
      <c r="O108" s="17"/>
      <c r="P108" s="17"/>
      <c r="Q108" s="17"/>
    </row>
    <row r="109">
      <c r="A109" s="12" t="s">
        <v>520</v>
      </c>
      <c r="B109" s="12" t="s">
        <v>521</v>
      </c>
      <c r="C109" s="14" t="s">
        <v>522</v>
      </c>
      <c r="D109" s="14" t="s">
        <v>523</v>
      </c>
      <c r="E109" s="14" t="s">
        <v>29</v>
      </c>
      <c r="F109" s="14"/>
      <c r="G109" s="14"/>
      <c r="H109" s="14" t="s">
        <v>1695</v>
      </c>
      <c r="I109" s="14"/>
      <c r="J109" s="14"/>
      <c r="K109" s="14" t="s">
        <v>1773</v>
      </c>
      <c r="L109" s="15"/>
      <c r="M109" s="15"/>
      <c r="N109" s="17"/>
      <c r="O109" s="21">
        <v>45059.0</v>
      </c>
      <c r="P109" s="21">
        <v>45059.0</v>
      </c>
      <c r="Q109" s="17"/>
    </row>
    <row r="110">
      <c r="A110" s="12" t="s">
        <v>524</v>
      </c>
      <c r="B110" s="12" t="s">
        <v>525</v>
      </c>
      <c r="C110" s="14" t="s">
        <v>526</v>
      </c>
      <c r="D110" s="14" t="s">
        <v>527</v>
      </c>
      <c r="E110" s="14" t="s">
        <v>29</v>
      </c>
      <c r="F110" s="14"/>
      <c r="G110" s="14"/>
      <c r="H110" s="22" t="s">
        <v>1766</v>
      </c>
      <c r="I110" s="14"/>
      <c r="J110" s="14"/>
      <c r="K110" s="14" t="s">
        <v>528</v>
      </c>
      <c r="L110" s="15"/>
      <c r="M110" s="15"/>
      <c r="N110" s="17"/>
      <c r="O110" s="21">
        <v>45058.0</v>
      </c>
      <c r="P110" s="21">
        <v>45060.0</v>
      </c>
      <c r="Q110" s="17"/>
    </row>
    <row r="111">
      <c r="A111" s="12" t="s">
        <v>529</v>
      </c>
      <c r="B111" s="12" t="s">
        <v>530</v>
      </c>
      <c r="C111" s="14" t="s">
        <v>531</v>
      </c>
      <c r="D111" s="14" t="s">
        <v>532</v>
      </c>
      <c r="E111" s="14" t="s">
        <v>29</v>
      </c>
      <c r="F111" s="14"/>
      <c r="G111" s="14"/>
      <c r="H111" s="22" t="s">
        <v>1766</v>
      </c>
      <c r="I111" s="14"/>
      <c r="J111" s="14"/>
      <c r="K111" s="14" t="s">
        <v>533</v>
      </c>
      <c r="L111" s="15"/>
      <c r="M111" s="15"/>
      <c r="N111" s="17"/>
      <c r="O111" s="21">
        <v>45058.0</v>
      </c>
      <c r="P111" s="21">
        <v>45059.0</v>
      </c>
      <c r="Q111" s="17"/>
    </row>
    <row r="112">
      <c r="A112" s="12" t="s">
        <v>534</v>
      </c>
      <c r="B112" s="12" t="s">
        <v>535</v>
      </c>
      <c r="C112" s="14" t="s">
        <v>536</v>
      </c>
      <c r="D112" s="14" t="s">
        <v>537</v>
      </c>
      <c r="E112" s="14" t="s">
        <v>29</v>
      </c>
      <c r="F112" s="14"/>
      <c r="G112" s="14"/>
      <c r="H112" s="22" t="s">
        <v>1766</v>
      </c>
      <c r="I112" s="14"/>
      <c r="J112" s="14"/>
      <c r="K112" s="14" t="s">
        <v>538</v>
      </c>
      <c r="L112" s="15"/>
      <c r="M112" s="15"/>
      <c r="N112" s="17"/>
      <c r="O112" s="21">
        <v>45057.0</v>
      </c>
      <c r="P112" s="21">
        <v>45061.0</v>
      </c>
      <c r="Q112" s="17"/>
    </row>
    <row r="113">
      <c r="A113" s="12" t="s">
        <v>539</v>
      </c>
      <c r="B113" s="12" t="s">
        <v>540</v>
      </c>
      <c r="C113" s="14" t="s">
        <v>541</v>
      </c>
      <c r="D113" s="14" t="s">
        <v>542</v>
      </c>
      <c r="E113" s="14" t="s">
        <v>29</v>
      </c>
      <c r="F113" s="14"/>
      <c r="G113" s="14"/>
      <c r="H113" s="22" t="s">
        <v>1766</v>
      </c>
      <c r="I113" s="14"/>
      <c r="J113" s="14"/>
      <c r="K113" s="14" t="s">
        <v>635</v>
      </c>
      <c r="L113" s="15"/>
      <c r="M113" s="15"/>
      <c r="N113" s="17"/>
      <c r="O113" s="21">
        <v>45053.0</v>
      </c>
      <c r="P113" s="21">
        <v>45072.0</v>
      </c>
      <c r="Q113" s="17"/>
    </row>
    <row r="114">
      <c r="A114" s="12" t="s">
        <v>544</v>
      </c>
      <c r="B114" s="12" t="s">
        <v>545</v>
      </c>
      <c r="C114" s="14" t="s">
        <v>546</v>
      </c>
      <c r="D114" s="14" t="s">
        <v>547</v>
      </c>
      <c r="E114" s="14" t="s">
        <v>1685</v>
      </c>
      <c r="F114" s="14"/>
      <c r="G114" s="14"/>
      <c r="H114" s="14" t="s">
        <v>1686</v>
      </c>
      <c r="I114" s="14"/>
      <c r="J114" s="14"/>
      <c r="K114" s="14" t="s">
        <v>1774</v>
      </c>
      <c r="L114" s="15"/>
      <c r="M114" s="15"/>
      <c r="N114" s="17"/>
      <c r="O114" s="16">
        <v>45046.0</v>
      </c>
      <c r="P114" s="21">
        <v>45057.0</v>
      </c>
      <c r="Q114" s="17"/>
    </row>
    <row r="115">
      <c r="A115" s="12" t="s">
        <v>549</v>
      </c>
      <c r="B115" s="12" t="s">
        <v>550</v>
      </c>
      <c r="C115" s="14" t="s">
        <v>551</v>
      </c>
      <c r="D115" s="14" t="s">
        <v>552</v>
      </c>
      <c r="E115" s="14" t="s">
        <v>22</v>
      </c>
      <c r="F115" s="14"/>
      <c r="G115" s="14"/>
      <c r="H115" s="14" t="s">
        <v>50</v>
      </c>
      <c r="I115" s="14"/>
      <c r="J115" s="14"/>
      <c r="K115" s="14" t="s">
        <v>553</v>
      </c>
      <c r="L115" s="14" t="s">
        <v>554</v>
      </c>
      <c r="M115" s="15"/>
      <c r="N115" s="17"/>
      <c r="O115" s="16">
        <v>45040.0</v>
      </c>
      <c r="P115" s="21">
        <v>45051.0</v>
      </c>
      <c r="Q115" s="17"/>
    </row>
    <row r="116">
      <c r="A116" s="12" t="s">
        <v>555</v>
      </c>
      <c r="B116" s="13" t="s">
        <v>1684</v>
      </c>
      <c r="C116" s="14" t="s">
        <v>556</v>
      </c>
      <c r="D116" s="14" t="s">
        <v>557</v>
      </c>
      <c r="E116" s="14" t="s">
        <v>1735</v>
      </c>
      <c r="F116" s="14"/>
      <c r="G116" s="14"/>
      <c r="H116" s="14" t="s">
        <v>1743</v>
      </c>
      <c r="I116" s="14"/>
      <c r="J116" s="14"/>
      <c r="K116" s="14" t="s">
        <v>1731</v>
      </c>
      <c r="L116" s="15"/>
      <c r="M116" s="15"/>
      <c r="N116" s="17"/>
      <c r="O116" s="16">
        <v>45040.0</v>
      </c>
      <c r="P116" s="16">
        <v>45086.0</v>
      </c>
      <c r="Q116" s="13" t="s">
        <v>558</v>
      </c>
    </row>
    <row r="117">
      <c r="A117" s="12" t="s">
        <v>559</v>
      </c>
      <c r="B117" s="12" t="s">
        <v>560</v>
      </c>
      <c r="C117" s="14" t="s">
        <v>561</v>
      </c>
      <c r="D117" s="14" t="s">
        <v>562</v>
      </c>
      <c r="E117" s="14" t="s">
        <v>29</v>
      </c>
      <c r="F117" s="14"/>
      <c r="G117" s="14"/>
      <c r="H117" s="22" t="s">
        <v>1766</v>
      </c>
      <c r="I117" s="14"/>
      <c r="J117" s="14"/>
      <c r="K117" s="14" t="s">
        <v>563</v>
      </c>
      <c r="L117" s="15"/>
      <c r="M117" s="15"/>
      <c r="N117" s="17"/>
      <c r="O117" s="16">
        <v>45039.0</v>
      </c>
      <c r="P117" s="21">
        <v>45065.0</v>
      </c>
      <c r="Q117" s="17"/>
    </row>
    <row r="118">
      <c r="A118" s="12" t="s">
        <v>564</v>
      </c>
      <c r="B118" s="12" t="s">
        <v>565</v>
      </c>
      <c r="C118" s="14" t="s">
        <v>566</v>
      </c>
      <c r="D118" s="14" t="s">
        <v>567</v>
      </c>
      <c r="E118" s="14" t="s">
        <v>29</v>
      </c>
      <c r="F118" s="14"/>
      <c r="G118" s="14"/>
      <c r="H118" s="14" t="s">
        <v>1695</v>
      </c>
      <c r="I118" s="14"/>
      <c r="J118" s="14"/>
      <c r="K118" s="14" t="s">
        <v>1775</v>
      </c>
      <c r="L118" s="15"/>
      <c r="M118" s="15"/>
      <c r="N118" s="17"/>
      <c r="O118" s="16">
        <v>45039.0</v>
      </c>
      <c r="P118" s="16">
        <v>45041.0</v>
      </c>
      <c r="Q118" s="17"/>
    </row>
    <row r="119">
      <c r="A119" s="12" t="s">
        <v>569</v>
      </c>
      <c r="B119" s="12" t="s">
        <v>570</v>
      </c>
      <c r="C119" s="14" t="s">
        <v>571</v>
      </c>
      <c r="D119" s="14" t="s">
        <v>572</v>
      </c>
      <c r="E119" s="14" t="s">
        <v>29</v>
      </c>
      <c r="F119" s="14"/>
      <c r="G119" s="14"/>
      <c r="H119" s="22" t="s">
        <v>1766</v>
      </c>
      <c r="I119" s="14"/>
      <c r="J119" s="14"/>
      <c r="K119" s="14" t="s">
        <v>573</v>
      </c>
      <c r="L119" s="15"/>
      <c r="M119" s="15"/>
      <c r="N119" s="17"/>
      <c r="O119" s="16">
        <v>45034.0</v>
      </c>
      <c r="P119" s="16">
        <v>45083.0</v>
      </c>
      <c r="Q119" s="17"/>
    </row>
    <row r="120">
      <c r="A120" s="12" t="s">
        <v>574</v>
      </c>
      <c r="B120" s="13" t="s">
        <v>1684</v>
      </c>
      <c r="C120" s="14" t="s">
        <v>575</v>
      </c>
      <c r="D120" s="14" t="s">
        <v>576</v>
      </c>
      <c r="E120" s="14" t="s">
        <v>1735</v>
      </c>
      <c r="F120" s="14"/>
      <c r="G120" s="14"/>
      <c r="H120" s="14" t="s">
        <v>1743</v>
      </c>
      <c r="I120" s="14"/>
      <c r="J120" s="14"/>
      <c r="K120" s="14" t="s">
        <v>1731</v>
      </c>
      <c r="L120" s="15"/>
      <c r="M120" s="15"/>
      <c r="N120" s="17"/>
      <c r="O120" s="16">
        <v>45033.0</v>
      </c>
      <c r="P120" s="16">
        <v>45045.0</v>
      </c>
      <c r="Q120" s="13" t="s">
        <v>577</v>
      </c>
    </row>
    <row r="121">
      <c r="A121" s="12" t="s">
        <v>578</v>
      </c>
      <c r="B121" s="13" t="s">
        <v>1684</v>
      </c>
      <c r="C121" s="14" t="s">
        <v>579</v>
      </c>
      <c r="D121" s="14" t="s">
        <v>580</v>
      </c>
      <c r="E121" s="14" t="s">
        <v>1685</v>
      </c>
      <c r="F121" s="14"/>
      <c r="G121" s="14"/>
      <c r="H121" s="22" t="s">
        <v>1754</v>
      </c>
      <c r="I121" s="14"/>
      <c r="J121" s="14"/>
      <c r="K121" s="27" t="s">
        <v>1754</v>
      </c>
      <c r="L121" s="15"/>
      <c r="M121" s="15"/>
      <c r="N121" s="17"/>
      <c r="O121" s="16">
        <v>45032.0</v>
      </c>
      <c r="P121" s="16">
        <v>45045.0</v>
      </c>
      <c r="Q121" s="13" t="s">
        <v>581</v>
      </c>
    </row>
    <row r="122">
      <c r="A122" s="12" t="s">
        <v>582</v>
      </c>
      <c r="B122" s="13" t="s">
        <v>1684</v>
      </c>
      <c r="C122" s="14" t="s">
        <v>583</v>
      </c>
      <c r="D122" s="14" t="s">
        <v>584</v>
      </c>
      <c r="E122" s="14" t="s">
        <v>1697</v>
      </c>
      <c r="F122" s="14"/>
      <c r="G122" s="14"/>
      <c r="H122" s="14" t="s">
        <v>1698</v>
      </c>
      <c r="I122" s="14"/>
      <c r="J122" s="14"/>
      <c r="K122" s="14" t="s">
        <v>1731</v>
      </c>
      <c r="L122" s="15"/>
      <c r="M122" s="15"/>
      <c r="N122" s="17"/>
      <c r="O122" s="16">
        <v>45032.0</v>
      </c>
      <c r="P122" s="16">
        <v>45044.0</v>
      </c>
      <c r="Q122" s="13" t="s">
        <v>577</v>
      </c>
    </row>
    <row r="123">
      <c r="A123" s="12" t="s">
        <v>585</v>
      </c>
      <c r="B123" s="12" t="s">
        <v>586</v>
      </c>
      <c r="C123" s="14" t="s">
        <v>587</v>
      </c>
      <c r="D123" s="14" t="s">
        <v>588</v>
      </c>
      <c r="E123" s="14" t="s">
        <v>102</v>
      </c>
      <c r="F123" s="14"/>
      <c r="G123" s="14"/>
      <c r="H123" s="14" t="s">
        <v>1710</v>
      </c>
      <c r="I123" s="14" t="s">
        <v>1770</v>
      </c>
      <c r="J123" s="14"/>
      <c r="K123" s="14" t="s">
        <v>589</v>
      </c>
      <c r="L123" s="15"/>
      <c r="M123" s="15"/>
      <c r="N123" s="17"/>
      <c r="O123" s="16">
        <v>45031.0</v>
      </c>
      <c r="P123" s="16">
        <v>45044.0</v>
      </c>
      <c r="Q123" s="17"/>
    </row>
    <row r="124">
      <c r="A124" s="12" t="s">
        <v>590</v>
      </c>
      <c r="B124" s="12" t="s">
        <v>591</v>
      </c>
      <c r="C124" s="14" t="s">
        <v>592</v>
      </c>
      <c r="D124" s="14" t="s">
        <v>593</v>
      </c>
      <c r="E124" s="14" t="s">
        <v>29</v>
      </c>
      <c r="F124" s="14"/>
      <c r="G124" s="14"/>
      <c r="H124" s="14" t="s">
        <v>1693</v>
      </c>
      <c r="I124" s="14"/>
      <c r="J124" s="14"/>
      <c r="K124" s="14" t="s">
        <v>594</v>
      </c>
      <c r="L124" s="15"/>
      <c r="M124" s="15"/>
      <c r="N124" s="17"/>
      <c r="O124" s="16">
        <v>45031.0</v>
      </c>
      <c r="P124" s="16">
        <v>45033.0</v>
      </c>
      <c r="Q124" s="17"/>
    </row>
    <row r="125">
      <c r="A125" s="12" t="s">
        <v>595</v>
      </c>
      <c r="B125" s="13" t="s">
        <v>1684</v>
      </c>
      <c r="C125" s="14" t="s">
        <v>596</v>
      </c>
      <c r="D125" s="14" t="s">
        <v>597</v>
      </c>
      <c r="E125" s="14" t="s">
        <v>29</v>
      </c>
      <c r="F125" s="14"/>
      <c r="G125" s="14"/>
      <c r="H125" s="14" t="s">
        <v>1725</v>
      </c>
      <c r="I125" s="14"/>
      <c r="J125" s="14"/>
      <c r="K125" s="14" t="s">
        <v>598</v>
      </c>
      <c r="L125" s="15"/>
      <c r="M125" s="15"/>
      <c r="N125" s="17"/>
      <c r="O125" s="16">
        <v>45027.0</v>
      </c>
      <c r="P125" s="16">
        <v>45027.0</v>
      </c>
      <c r="Q125" s="13" t="s">
        <v>599</v>
      </c>
    </row>
    <row r="126">
      <c r="A126" s="17"/>
      <c r="B126" s="13" t="s">
        <v>1684</v>
      </c>
      <c r="C126" s="20" t="s">
        <v>600</v>
      </c>
      <c r="D126" s="15"/>
      <c r="E126" s="14" t="s">
        <v>29</v>
      </c>
      <c r="F126" s="14"/>
      <c r="G126" s="14"/>
      <c r="H126" s="14" t="s">
        <v>1725</v>
      </c>
      <c r="I126" s="14"/>
      <c r="J126" s="14"/>
      <c r="K126" s="14" t="s">
        <v>598</v>
      </c>
      <c r="L126" s="15"/>
      <c r="M126" s="15"/>
      <c r="N126" s="17"/>
      <c r="O126" s="17"/>
      <c r="P126" s="17"/>
      <c r="Q126" s="17"/>
    </row>
    <row r="127">
      <c r="A127" s="12" t="s">
        <v>601</v>
      </c>
      <c r="B127" s="13" t="s">
        <v>1684</v>
      </c>
      <c r="C127" s="14" t="s">
        <v>602</v>
      </c>
      <c r="D127" s="14" t="s">
        <v>603</v>
      </c>
      <c r="E127" s="14" t="s">
        <v>1697</v>
      </c>
      <c r="F127" s="14"/>
      <c r="G127" s="14"/>
      <c r="H127" s="30" t="s">
        <v>1761</v>
      </c>
      <c r="I127" s="14"/>
      <c r="J127" s="14"/>
      <c r="K127" s="14" t="s">
        <v>1731</v>
      </c>
      <c r="L127" s="15"/>
      <c r="M127" s="15"/>
      <c r="N127" s="17"/>
      <c r="O127" s="16">
        <v>45027.0</v>
      </c>
      <c r="P127" s="16">
        <v>45089.0</v>
      </c>
      <c r="Q127" s="13" t="s">
        <v>605</v>
      </c>
    </row>
    <row r="128">
      <c r="A128" s="12" t="s">
        <v>606</v>
      </c>
      <c r="B128" s="13" t="s">
        <v>1684</v>
      </c>
      <c r="C128" s="14" t="s">
        <v>607</v>
      </c>
      <c r="D128" s="14" t="s">
        <v>608</v>
      </c>
      <c r="E128" s="14" t="s">
        <v>1685</v>
      </c>
      <c r="F128" s="14"/>
      <c r="G128" s="14"/>
      <c r="H128" s="14" t="s">
        <v>1704</v>
      </c>
      <c r="I128" s="14"/>
      <c r="J128" s="14"/>
      <c r="K128" s="14" t="s">
        <v>1418</v>
      </c>
      <c r="L128" s="15"/>
      <c r="M128" s="15"/>
      <c r="N128" s="17"/>
      <c r="O128" s="16">
        <v>45026.0</v>
      </c>
      <c r="P128" s="21">
        <v>45060.0</v>
      </c>
      <c r="Q128" s="13" t="s">
        <v>609</v>
      </c>
    </row>
    <row r="129">
      <c r="A129" s="12" t="s">
        <v>610</v>
      </c>
      <c r="B129" s="12" t="s">
        <v>611</v>
      </c>
      <c r="C129" s="14" t="s">
        <v>612</v>
      </c>
      <c r="D129" s="14" t="s">
        <v>613</v>
      </c>
      <c r="E129" s="14" t="s">
        <v>29</v>
      </c>
      <c r="F129" s="14"/>
      <c r="G129" s="14"/>
      <c r="H129" s="14" t="s">
        <v>1695</v>
      </c>
      <c r="I129" s="14"/>
      <c r="J129" s="14"/>
      <c r="K129" s="14" t="s">
        <v>1776</v>
      </c>
      <c r="L129" s="15"/>
      <c r="M129" s="15"/>
      <c r="N129" s="17"/>
      <c r="O129" s="16">
        <v>45026.0</v>
      </c>
      <c r="P129" s="16">
        <v>45031.0</v>
      </c>
      <c r="Q129" s="17"/>
    </row>
    <row r="130">
      <c r="A130" s="12" t="s">
        <v>615</v>
      </c>
      <c r="B130" s="13" t="s">
        <v>1684</v>
      </c>
      <c r="C130" s="14" t="s">
        <v>616</v>
      </c>
      <c r="D130" s="14" t="s">
        <v>617</v>
      </c>
      <c r="E130" s="14" t="s">
        <v>1735</v>
      </c>
      <c r="F130" s="14"/>
      <c r="G130" s="14"/>
      <c r="H130" s="14"/>
      <c r="I130" s="14"/>
      <c r="J130" s="14"/>
      <c r="K130" s="14" t="s">
        <v>1731</v>
      </c>
      <c r="L130" s="15"/>
      <c r="M130" s="15"/>
      <c r="N130" s="17"/>
      <c r="O130" s="16">
        <v>45025.0</v>
      </c>
      <c r="P130" s="16">
        <v>45038.0</v>
      </c>
      <c r="Q130" s="13" t="s">
        <v>618</v>
      </c>
    </row>
    <row r="131">
      <c r="A131" s="12" t="s">
        <v>619</v>
      </c>
      <c r="B131" s="13" t="s">
        <v>1684</v>
      </c>
      <c r="C131" s="14" t="s">
        <v>620</v>
      </c>
      <c r="D131" s="14" t="s">
        <v>621</v>
      </c>
      <c r="E131" s="14" t="s">
        <v>22</v>
      </c>
      <c r="F131" s="14"/>
      <c r="G131" s="14"/>
      <c r="H131" s="14" t="s">
        <v>1180</v>
      </c>
      <c r="I131" s="14"/>
      <c r="J131" s="14"/>
      <c r="K131" s="14" t="s">
        <v>1777</v>
      </c>
      <c r="L131" s="15"/>
      <c r="M131" s="14" t="s">
        <v>623</v>
      </c>
      <c r="N131" s="17"/>
      <c r="O131" s="16">
        <v>45024.0</v>
      </c>
      <c r="P131" s="16">
        <v>45024.0</v>
      </c>
      <c r="Q131" s="13" t="s">
        <v>581</v>
      </c>
    </row>
    <row r="132">
      <c r="A132" s="12" t="s">
        <v>624</v>
      </c>
      <c r="B132" s="13" t="s">
        <v>625</v>
      </c>
      <c r="C132" s="14" t="s">
        <v>626</v>
      </c>
      <c r="D132" s="14" t="s">
        <v>627</v>
      </c>
      <c r="E132" s="14" t="s">
        <v>628</v>
      </c>
      <c r="F132" s="14"/>
      <c r="G132" s="14"/>
      <c r="H132" s="14" t="s">
        <v>1301</v>
      </c>
      <c r="I132" s="14"/>
      <c r="J132" s="14"/>
      <c r="K132" s="14" t="s">
        <v>629</v>
      </c>
      <c r="L132" s="15"/>
      <c r="M132" s="15"/>
      <c r="N132" s="17"/>
      <c r="O132" s="16">
        <v>45024.0</v>
      </c>
      <c r="P132" s="16">
        <v>45025.0</v>
      </c>
      <c r="Q132" s="13" t="s">
        <v>630</v>
      </c>
    </row>
    <row r="133">
      <c r="A133" s="12" t="s">
        <v>631</v>
      </c>
      <c r="B133" s="12" t="s">
        <v>632</v>
      </c>
      <c r="C133" s="14" t="s">
        <v>633</v>
      </c>
      <c r="D133" s="14" t="s">
        <v>634</v>
      </c>
      <c r="E133" s="14" t="s">
        <v>29</v>
      </c>
      <c r="F133" s="14"/>
      <c r="G133" s="14"/>
      <c r="H133" s="14" t="s">
        <v>1766</v>
      </c>
      <c r="I133" s="14"/>
      <c r="J133" s="14"/>
      <c r="K133" s="14" t="s">
        <v>635</v>
      </c>
      <c r="L133" s="15"/>
      <c r="M133" s="15"/>
      <c r="N133" s="17"/>
      <c r="O133" s="16">
        <v>45023.0</v>
      </c>
      <c r="P133" s="16">
        <v>45028.0</v>
      </c>
      <c r="Q133" s="17"/>
    </row>
    <row r="134">
      <c r="A134" s="17"/>
      <c r="B134" s="13" t="s">
        <v>250</v>
      </c>
      <c r="C134" s="20" t="s">
        <v>636</v>
      </c>
      <c r="D134" s="15"/>
      <c r="E134" s="14" t="s">
        <v>29</v>
      </c>
      <c r="F134" s="14"/>
      <c r="G134" s="14"/>
      <c r="H134" s="14" t="s">
        <v>1766</v>
      </c>
      <c r="I134" s="14"/>
      <c r="J134" s="14"/>
      <c r="K134" s="14" t="s">
        <v>635</v>
      </c>
      <c r="L134" s="15"/>
      <c r="M134" s="15"/>
      <c r="N134" s="17"/>
      <c r="O134" s="17"/>
      <c r="P134" s="17"/>
      <c r="Q134" s="17"/>
    </row>
    <row r="135">
      <c r="A135" s="17"/>
      <c r="B135" s="17"/>
      <c r="C135" s="20" t="s">
        <v>637</v>
      </c>
      <c r="D135" s="15"/>
      <c r="E135" s="14" t="s">
        <v>29</v>
      </c>
      <c r="F135" s="14"/>
      <c r="G135" s="14"/>
      <c r="H135" s="14" t="s">
        <v>1766</v>
      </c>
      <c r="I135" s="14"/>
      <c r="J135" s="14"/>
      <c r="K135" s="14" t="s">
        <v>635</v>
      </c>
      <c r="L135" s="15"/>
      <c r="M135" s="15"/>
      <c r="N135" s="17"/>
      <c r="O135" s="17"/>
      <c r="P135" s="17"/>
      <c r="Q135" s="17"/>
    </row>
    <row r="136">
      <c r="A136" s="12" t="s">
        <v>638</v>
      </c>
      <c r="B136" s="12" t="s">
        <v>639</v>
      </c>
      <c r="C136" s="14" t="s">
        <v>640</v>
      </c>
      <c r="D136" s="14" t="s">
        <v>641</v>
      </c>
      <c r="E136" s="14" t="s">
        <v>29</v>
      </c>
      <c r="F136" s="14"/>
      <c r="G136" s="14"/>
      <c r="H136" s="14" t="s">
        <v>1766</v>
      </c>
      <c r="I136" s="14"/>
      <c r="J136" s="14"/>
      <c r="K136" s="14" t="s">
        <v>642</v>
      </c>
      <c r="L136" s="15"/>
      <c r="M136" s="15"/>
      <c r="N136" s="17"/>
      <c r="O136" s="16">
        <v>45022.0</v>
      </c>
      <c r="P136" s="16">
        <v>45030.0</v>
      </c>
      <c r="Q136" s="13" t="s">
        <v>643</v>
      </c>
    </row>
    <row r="137">
      <c r="A137" s="17"/>
      <c r="B137" s="13" t="s">
        <v>250</v>
      </c>
      <c r="C137" s="20" t="s">
        <v>644</v>
      </c>
      <c r="D137" s="15"/>
      <c r="E137" s="14" t="s">
        <v>29</v>
      </c>
      <c r="F137" s="14"/>
      <c r="G137" s="14"/>
      <c r="H137" s="14" t="s">
        <v>1766</v>
      </c>
      <c r="I137" s="14"/>
      <c r="J137" s="14"/>
      <c r="K137" s="14" t="s">
        <v>642</v>
      </c>
      <c r="L137" s="15"/>
      <c r="M137" s="15"/>
      <c r="N137" s="17"/>
      <c r="O137" s="17"/>
      <c r="P137" s="17"/>
      <c r="Q137" s="17"/>
    </row>
    <row r="138">
      <c r="A138" s="17"/>
      <c r="B138" s="17"/>
      <c r="C138" s="20" t="s">
        <v>645</v>
      </c>
      <c r="D138" s="15"/>
      <c r="E138" s="14" t="s">
        <v>29</v>
      </c>
      <c r="F138" s="14"/>
      <c r="G138" s="14"/>
      <c r="H138" s="14" t="s">
        <v>1766</v>
      </c>
      <c r="I138" s="14"/>
      <c r="J138" s="14"/>
      <c r="K138" s="14" t="s">
        <v>642</v>
      </c>
      <c r="L138" s="15"/>
      <c r="M138" s="15"/>
      <c r="N138" s="17"/>
      <c r="O138" s="17"/>
      <c r="P138" s="17"/>
      <c r="Q138" s="17"/>
    </row>
    <row r="139">
      <c r="A139" s="12" t="s">
        <v>646</v>
      </c>
      <c r="B139" s="13" t="s">
        <v>1684</v>
      </c>
      <c r="C139" s="14" t="s">
        <v>647</v>
      </c>
      <c r="D139" s="14" t="s">
        <v>648</v>
      </c>
      <c r="E139" s="14" t="s">
        <v>628</v>
      </c>
      <c r="F139" s="14"/>
      <c r="G139" s="14"/>
      <c r="H139" s="14" t="s">
        <v>1778</v>
      </c>
      <c r="I139" s="14"/>
      <c r="J139" s="14"/>
      <c r="K139" s="14" t="s">
        <v>1711</v>
      </c>
      <c r="L139" s="15"/>
      <c r="M139" s="15"/>
      <c r="N139" s="17"/>
      <c r="O139" s="16">
        <v>45016.0</v>
      </c>
      <c r="P139" s="16">
        <v>45090.0</v>
      </c>
      <c r="Q139" s="13" t="s">
        <v>649</v>
      </c>
    </row>
    <row r="140">
      <c r="A140" s="17"/>
      <c r="B140" s="13" t="s">
        <v>1684</v>
      </c>
      <c r="C140" s="20" t="s">
        <v>650</v>
      </c>
      <c r="D140" s="15"/>
      <c r="E140" s="14" t="s">
        <v>628</v>
      </c>
      <c r="F140" s="14"/>
      <c r="G140" s="14"/>
      <c r="H140" s="14" t="s">
        <v>1778</v>
      </c>
      <c r="I140" s="14"/>
      <c r="J140" s="14"/>
      <c r="K140" s="14" t="s">
        <v>1711</v>
      </c>
      <c r="L140" s="15"/>
      <c r="M140" s="15"/>
      <c r="N140" s="17"/>
      <c r="O140" s="17"/>
      <c r="P140" s="17"/>
      <c r="Q140" s="17"/>
    </row>
    <row r="141">
      <c r="A141" s="12" t="s">
        <v>651</v>
      </c>
      <c r="B141" s="12" t="s">
        <v>652</v>
      </c>
      <c r="C141" s="14" t="s">
        <v>653</v>
      </c>
      <c r="D141" s="14" t="s">
        <v>654</v>
      </c>
      <c r="E141" s="14" t="s">
        <v>628</v>
      </c>
      <c r="F141" s="14"/>
      <c r="G141" s="14"/>
      <c r="H141" s="14" t="s">
        <v>1779</v>
      </c>
      <c r="I141" s="14"/>
      <c r="J141" s="14"/>
      <c r="K141" s="14" t="s">
        <v>655</v>
      </c>
      <c r="L141" s="15"/>
      <c r="M141" s="14" t="s">
        <v>656</v>
      </c>
      <c r="N141" s="17"/>
      <c r="O141" s="16">
        <v>45009.0</v>
      </c>
      <c r="P141" s="16">
        <v>45095.0</v>
      </c>
      <c r="Q141" s="17"/>
    </row>
    <row r="142">
      <c r="A142" s="12" t="s">
        <v>657</v>
      </c>
      <c r="B142" s="12" t="s">
        <v>658</v>
      </c>
      <c r="C142" s="14" t="s">
        <v>659</v>
      </c>
      <c r="D142" s="14" t="s">
        <v>660</v>
      </c>
      <c r="E142" s="14" t="s">
        <v>29</v>
      </c>
      <c r="F142" s="14"/>
      <c r="G142" s="14"/>
      <c r="H142" s="14" t="s">
        <v>1693</v>
      </c>
      <c r="I142" s="14"/>
      <c r="J142" s="14"/>
      <c r="K142" s="14" t="s">
        <v>594</v>
      </c>
      <c r="L142" s="15"/>
      <c r="M142" s="15"/>
      <c r="N142" s="17"/>
      <c r="O142" s="16">
        <v>45008.0</v>
      </c>
      <c r="P142" s="16">
        <v>45009.0</v>
      </c>
      <c r="Q142" s="17"/>
    </row>
    <row r="143">
      <c r="A143" s="12" t="s">
        <v>661</v>
      </c>
      <c r="B143" s="12" t="s">
        <v>662</v>
      </c>
      <c r="C143" s="14" t="s">
        <v>663</v>
      </c>
      <c r="D143" s="14" t="s">
        <v>664</v>
      </c>
      <c r="E143" s="14" t="s">
        <v>29</v>
      </c>
      <c r="F143" s="14"/>
      <c r="G143" s="14"/>
      <c r="H143" s="14" t="s">
        <v>1693</v>
      </c>
      <c r="I143" s="14"/>
      <c r="J143" s="14"/>
      <c r="K143" s="14" t="s">
        <v>665</v>
      </c>
      <c r="L143" s="15"/>
      <c r="M143" s="15"/>
      <c r="N143" s="17"/>
      <c r="O143" s="16">
        <v>45004.0</v>
      </c>
      <c r="P143" s="16">
        <v>45004.0</v>
      </c>
      <c r="Q143" s="17"/>
    </row>
    <row r="144">
      <c r="A144" s="17"/>
      <c r="B144" s="13" t="s">
        <v>92</v>
      </c>
      <c r="C144" s="20" t="s">
        <v>666</v>
      </c>
      <c r="D144" s="15"/>
      <c r="E144" s="14" t="s">
        <v>29</v>
      </c>
      <c r="F144" s="14"/>
      <c r="G144" s="14"/>
      <c r="H144" s="14" t="s">
        <v>1693</v>
      </c>
      <c r="I144" s="14"/>
      <c r="J144" s="14"/>
      <c r="K144" s="14" t="s">
        <v>665</v>
      </c>
      <c r="L144" s="15"/>
      <c r="M144" s="15"/>
      <c r="N144" s="17"/>
      <c r="O144" s="17"/>
      <c r="P144" s="17"/>
      <c r="Q144" s="17"/>
    </row>
    <row r="145">
      <c r="A145" s="12" t="s">
        <v>667</v>
      </c>
      <c r="B145" s="12" t="s">
        <v>668</v>
      </c>
      <c r="C145" s="14" t="s">
        <v>669</v>
      </c>
      <c r="D145" s="14" t="s">
        <v>670</v>
      </c>
      <c r="E145" s="14" t="s">
        <v>671</v>
      </c>
      <c r="F145" s="14"/>
      <c r="G145" s="14"/>
      <c r="H145" s="14" t="s">
        <v>1780</v>
      </c>
      <c r="I145" s="14"/>
      <c r="J145" s="14"/>
      <c r="K145" s="14" t="s">
        <v>672</v>
      </c>
      <c r="L145" s="15"/>
      <c r="M145" s="15"/>
      <c r="N145" s="17"/>
      <c r="O145" s="16">
        <v>45000.0</v>
      </c>
      <c r="P145" s="16">
        <v>45009.0</v>
      </c>
      <c r="Q145" s="17"/>
    </row>
    <row r="146">
      <c r="A146" s="17"/>
      <c r="B146" s="17"/>
      <c r="C146" s="20" t="s">
        <v>673</v>
      </c>
      <c r="D146" s="15"/>
      <c r="E146" s="14" t="s">
        <v>671</v>
      </c>
      <c r="F146" s="14"/>
      <c r="G146" s="14"/>
      <c r="H146" s="31" t="s">
        <v>1780</v>
      </c>
      <c r="I146" s="14"/>
      <c r="J146" s="14"/>
      <c r="K146" s="14" t="s">
        <v>672</v>
      </c>
      <c r="L146" s="15"/>
      <c r="M146" s="15"/>
      <c r="N146" s="17"/>
      <c r="O146" s="17"/>
      <c r="P146" s="17"/>
      <c r="Q146" s="17"/>
    </row>
    <row r="147">
      <c r="A147" s="12" t="s">
        <v>674</v>
      </c>
      <c r="B147" s="12" t="s">
        <v>675</v>
      </c>
      <c r="C147" s="14" t="s">
        <v>676</v>
      </c>
      <c r="D147" s="14" t="s">
        <v>677</v>
      </c>
      <c r="E147" s="14" t="s">
        <v>102</v>
      </c>
      <c r="F147" s="14"/>
      <c r="G147" s="14"/>
      <c r="H147" s="14" t="s">
        <v>1710</v>
      </c>
      <c r="I147" s="14"/>
      <c r="J147" s="14"/>
      <c r="K147" s="14" t="s">
        <v>678</v>
      </c>
      <c r="L147" s="15"/>
      <c r="M147" s="15"/>
      <c r="N147" s="17"/>
      <c r="O147" s="16">
        <v>44991.0</v>
      </c>
      <c r="P147" s="16">
        <v>44994.0</v>
      </c>
      <c r="Q147" s="17"/>
    </row>
    <row r="148">
      <c r="A148" s="12" t="s">
        <v>679</v>
      </c>
      <c r="B148" s="13" t="s">
        <v>680</v>
      </c>
      <c r="C148" s="14" t="s">
        <v>681</v>
      </c>
      <c r="D148" s="14" t="s">
        <v>682</v>
      </c>
      <c r="E148" s="14" t="s">
        <v>102</v>
      </c>
      <c r="F148" s="14"/>
      <c r="G148" s="14"/>
      <c r="H148" s="14" t="s">
        <v>1768</v>
      </c>
      <c r="I148" s="14"/>
      <c r="J148" s="14"/>
      <c r="K148" s="14" t="s">
        <v>683</v>
      </c>
      <c r="L148" s="15"/>
      <c r="M148" s="15"/>
      <c r="N148" s="17"/>
      <c r="O148" s="16">
        <v>44990.0</v>
      </c>
      <c r="P148" s="16">
        <v>44994.0</v>
      </c>
      <c r="Q148" s="13" t="s">
        <v>684</v>
      </c>
    </row>
    <row r="149">
      <c r="A149" s="12" t="s">
        <v>685</v>
      </c>
      <c r="B149" s="12" t="s">
        <v>686</v>
      </c>
      <c r="C149" s="14" t="s">
        <v>687</v>
      </c>
      <c r="D149" s="14" t="s">
        <v>688</v>
      </c>
      <c r="E149" s="14" t="s">
        <v>29</v>
      </c>
      <c r="F149" s="14"/>
      <c r="G149" s="14"/>
      <c r="H149" s="14" t="s">
        <v>1766</v>
      </c>
      <c r="I149" s="14"/>
      <c r="J149" s="14"/>
      <c r="K149" s="14" t="s">
        <v>689</v>
      </c>
      <c r="L149" s="14" t="s">
        <v>690</v>
      </c>
      <c r="M149" s="15"/>
      <c r="N149" s="17"/>
      <c r="O149" s="16">
        <v>44990.0</v>
      </c>
      <c r="P149" s="16">
        <v>44991.0</v>
      </c>
      <c r="Q149" s="17"/>
    </row>
    <row r="150">
      <c r="A150" s="12" t="s">
        <v>691</v>
      </c>
      <c r="B150" s="13" t="s">
        <v>692</v>
      </c>
      <c r="C150" s="14" t="s">
        <v>693</v>
      </c>
      <c r="D150" s="14" t="s">
        <v>694</v>
      </c>
      <c r="E150" s="14" t="s">
        <v>29</v>
      </c>
      <c r="F150" s="14"/>
      <c r="G150" s="14"/>
      <c r="H150" s="14" t="s">
        <v>1766</v>
      </c>
      <c r="I150" s="14"/>
      <c r="J150" s="14"/>
      <c r="K150" s="14" t="s">
        <v>695</v>
      </c>
      <c r="L150" s="15"/>
      <c r="M150" s="15"/>
      <c r="N150" s="17"/>
      <c r="O150" s="16">
        <v>44989.0</v>
      </c>
      <c r="P150" s="16">
        <v>44994.0</v>
      </c>
      <c r="Q150" s="17"/>
    </row>
    <row r="151">
      <c r="A151" s="12" t="s">
        <v>696</v>
      </c>
      <c r="B151" s="12" t="s">
        <v>697</v>
      </c>
      <c r="C151" s="14" t="s">
        <v>698</v>
      </c>
      <c r="D151" s="14" t="s">
        <v>699</v>
      </c>
      <c r="E151" s="14" t="s">
        <v>29</v>
      </c>
      <c r="F151" s="14"/>
      <c r="G151" s="14"/>
      <c r="H151" s="14" t="s">
        <v>1766</v>
      </c>
      <c r="I151" s="14"/>
      <c r="J151" s="14"/>
      <c r="K151" s="14" t="s">
        <v>700</v>
      </c>
      <c r="L151" s="15"/>
      <c r="M151" s="15"/>
      <c r="N151" s="17"/>
      <c r="O151" s="16">
        <v>44987.0</v>
      </c>
      <c r="P151" s="16">
        <v>44988.0</v>
      </c>
      <c r="Q151" s="17"/>
    </row>
    <row r="152">
      <c r="A152" s="12" t="s">
        <v>701</v>
      </c>
      <c r="B152" s="12" t="s">
        <v>702</v>
      </c>
      <c r="C152" s="14" t="s">
        <v>703</v>
      </c>
      <c r="D152" s="14" t="s">
        <v>704</v>
      </c>
      <c r="E152" s="14" t="s">
        <v>671</v>
      </c>
      <c r="F152" s="14"/>
      <c r="G152" s="14"/>
      <c r="H152" s="31" t="s">
        <v>1780</v>
      </c>
      <c r="I152" s="14"/>
      <c r="J152" s="14"/>
      <c r="K152" s="14" t="s">
        <v>705</v>
      </c>
      <c r="L152" s="15"/>
      <c r="M152" s="15"/>
      <c r="N152" s="17"/>
      <c r="O152" s="16">
        <v>44987.0</v>
      </c>
      <c r="P152" s="16">
        <v>44987.0</v>
      </c>
      <c r="Q152" s="17"/>
    </row>
    <row r="153">
      <c r="A153" s="12" t="s">
        <v>706</v>
      </c>
      <c r="B153" s="12" t="s">
        <v>707</v>
      </c>
      <c r="C153" s="14" t="s">
        <v>708</v>
      </c>
      <c r="D153" s="14" t="s">
        <v>709</v>
      </c>
      <c r="E153" s="14" t="s">
        <v>29</v>
      </c>
      <c r="F153" s="14"/>
      <c r="G153" s="14"/>
      <c r="H153" s="14" t="s">
        <v>1695</v>
      </c>
      <c r="I153" s="14"/>
      <c r="J153" s="14"/>
      <c r="K153" s="14" t="s">
        <v>1781</v>
      </c>
      <c r="L153" s="15"/>
      <c r="M153" s="15"/>
      <c r="N153" s="17"/>
      <c r="O153" s="16">
        <v>44981.0</v>
      </c>
      <c r="P153" s="16">
        <v>44991.0</v>
      </c>
      <c r="Q153" s="13" t="s">
        <v>711</v>
      </c>
    </row>
    <row r="154">
      <c r="A154" s="17"/>
      <c r="B154" s="13" t="s">
        <v>92</v>
      </c>
      <c r="C154" s="20" t="s">
        <v>712</v>
      </c>
      <c r="D154" s="15"/>
      <c r="E154" s="14" t="s">
        <v>29</v>
      </c>
      <c r="F154" s="14"/>
      <c r="G154" s="14"/>
      <c r="H154" s="14" t="s">
        <v>1695</v>
      </c>
      <c r="I154" s="14"/>
      <c r="J154" s="14"/>
      <c r="K154" s="14" t="s">
        <v>1781</v>
      </c>
      <c r="L154" s="15"/>
      <c r="M154" s="15"/>
      <c r="N154" s="17"/>
      <c r="O154" s="17"/>
      <c r="P154" s="17"/>
      <c r="Q154" s="17"/>
    </row>
    <row r="155">
      <c r="A155" s="17"/>
      <c r="B155" s="17"/>
      <c r="C155" s="20" t="s">
        <v>691</v>
      </c>
      <c r="D155" s="15"/>
      <c r="E155" s="14" t="s">
        <v>29</v>
      </c>
      <c r="F155" s="14"/>
      <c r="G155" s="14"/>
      <c r="H155" s="14" t="s">
        <v>1695</v>
      </c>
      <c r="I155" s="14"/>
      <c r="J155" s="14"/>
      <c r="K155" s="14" t="s">
        <v>1781</v>
      </c>
      <c r="L155" s="15"/>
      <c r="M155" s="15"/>
      <c r="N155" s="17"/>
      <c r="O155" s="17"/>
      <c r="P155" s="17"/>
      <c r="Q155" s="17"/>
    </row>
    <row r="156">
      <c r="A156" s="12" t="s">
        <v>713</v>
      </c>
      <c r="B156" s="12" t="s">
        <v>712</v>
      </c>
      <c r="C156" s="14" t="s">
        <v>714</v>
      </c>
      <c r="D156" s="14" t="s">
        <v>715</v>
      </c>
      <c r="E156" s="14" t="s">
        <v>29</v>
      </c>
      <c r="F156" s="14"/>
      <c r="G156" s="14"/>
      <c r="H156" s="14" t="s">
        <v>1695</v>
      </c>
      <c r="I156" s="14"/>
      <c r="J156" s="14"/>
      <c r="K156" s="14" t="s">
        <v>1781</v>
      </c>
      <c r="L156" s="15"/>
      <c r="M156" s="15"/>
      <c r="N156" s="17"/>
      <c r="O156" s="16">
        <v>44980.0</v>
      </c>
      <c r="P156" s="16">
        <v>44981.0</v>
      </c>
      <c r="Q156" s="17"/>
    </row>
    <row r="157">
      <c r="A157" s="12" t="s">
        <v>716</v>
      </c>
      <c r="B157" s="12" t="s">
        <v>717</v>
      </c>
      <c r="C157" s="14" t="s">
        <v>718</v>
      </c>
      <c r="D157" s="14" t="s">
        <v>719</v>
      </c>
      <c r="E157" s="14" t="s">
        <v>29</v>
      </c>
      <c r="F157" s="14"/>
      <c r="G157" s="14"/>
      <c r="H157" s="14" t="s">
        <v>1766</v>
      </c>
      <c r="I157" s="14"/>
      <c r="J157" s="14"/>
      <c r="K157" s="14" t="s">
        <v>720</v>
      </c>
      <c r="L157" s="15"/>
      <c r="M157" s="15"/>
      <c r="N157" s="17"/>
      <c r="O157" s="16">
        <v>44979.0</v>
      </c>
      <c r="P157" s="16">
        <v>44981.0</v>
      </c>
      <c r="Q157" s="17"/>
    </row>
    <row r="158">
      <c r="A158" s="12" t="s">
        <v>721</v>
      </c>
      <c r="B158" s="12" t="s">
        <v>722</v>
      </c>
      <c r="C158" s="14" t="s">
        <v>723</v>
      </c>
      <c r="D158" s="14" t="s">
        <v>724</v>
      </c>
      <c r="E158" s="14" t="s">
        <v>102</v>
      </c>
      <c r="F158" s="14"/>
      <c r="G158" s="14"/>
      <c r="H158" s="14" t="s">
        <v>1695</v>
      </c>
      <c r="I158" s="14"/>
      <c r="J158" s="14"/>
      <c r="K158" s="14" t="s">
        <v>1782</v>
      </c>
      <c r="L158" s="15"/>
      <c r="M158" s="15"/>
      <c r="N158" s="17"/>
      <c r="O158" s="16">
        <v>44979.0</v>
      </c>
      <c r="P158" s="16">
        <v>44979.0</v>
      </c>
      <c r="Q158" s="17"/>
    </row>
    <row r="159">
      <c r="A159" s="12" t="s">
        <v>726</v>
      </c>
      <c r="B159" s="12" t="s">
        <v>727</v>
      </c>
      <c r="C159" s="14" t="s">
        <v>728</v>
      </c>
      <c r="D159" s="14" t="s">
        <v>729</v>
      </c>
      <c r="E159" s="14" t="s">
        <v>29</v>
      </c>
      <c r="F159" s="14"/>
      <c r="G159" s="14"/>
      <c r="H159" s="14" t="s">
        <v>1766</v>
      </c>
      <c r="I159" s="14"/>
      <c r="J159" s="14"/>
      <c r="K159" s="14" t="s">
        <v>730</v>
      </c>
      <c r="L159" s="15"/>
      <c r="M159" s="15"/>
      <c r="N159" s="17"/>
      <c r="O159" s="16">
        <v>44976.0</v>
      </c>
      <c r="P159" s="16">
        <v>44977.0</v>
      </c>
      <c r="Q159" s="17"/>
    </row>
    <row r="160">
      <c r="A160" s="12" t="s">
        <v>731</v>
      </c>
      <c r="B160" s="12" t="s">
        <v>732</v>
      </c>
      <c r="C160" s="14" t="s">
        <v>733</v>
      </c>
      <c r="D160" s="14" t="s">
        <v>734</v>
      </c>
      <c r="E160" s="14" t="s">
        <v>29</v>
      </c>
      <c r="F160" s="14"/>
      <c r="G160" s="14"/>
      <c r="H160" s="14" t="s">
        <v>1699</v>
      </c>
      <c r="I160" s="14"/>
      <c r="J160" s="14"/>
      <c r="K160" s="14" t="s">
        <v>735</v>
      </c>
      <c r="L160" s="15"/>
      <c r="M160" s="15"/>
      <c r="N160" s="17"/>
      <c r="O160" s="16">
        <v>44976.0</v>
      </c>
      <c r="P160" s="16">
        <v>44976.0</v>
      </c>
      <c r="Q160" s="17"/>
    </row>
    <row r="161">
      <c r="A161" s="12" t="s">
        <v>736</v>
      </c>
      <c r="B161" s="12" t="s">
        <v>737</v>
      </c>
      <c r="C161" s="14" t="s">
        <v>738</v>
      </c>
      <c r="D161" s="14" t="s">
        <v>739</v>
      </c>
      <c r="E161" s="14" t="s">
        <v>29</v>
      </c>
      <c r="F161" s="14"/>
      <c r="G161" s="14"/>
      <c r="H161" s="14" t="s">
        <v>1766</v>
      </c>
      <c r="I161" s="14"/>
      <c r="J161" s="14"/>
      <c r="K161" s="14" t="s">
        <v>573</v>
      </c>
      <c r="L161" s="15"/>
      <c r="M161" s="15"/>
      <c r="N161" s="17"/>
      <c r="O161" s="16">
        <v>44975.0</v>
      </c>
      <c r="P161" s="16">
        <v>44975.0</v>
      </c>
      <c r="Q161" s="17"/>
    </row>
    <row r="162">
      <c r="A162" s="12" t="s">
        <v>740</v>
      </c>
      <c r="B162" s="12" t="s">
        <v>741</v>
      </c>
      <c r="C162" s="14" t="s">
        <v>742</v>
      </c>
      <c r="D162" s="14" t="s">
        <v>743</v>
      </c>
      <c r="E162" s="14" t="s">
        <v>1703</v>
      </c>
      <c r="F162" s="14" t="s">
        <v>43</v>
      </c>
      <c r="G162" s="22" t="s">
        <v>1769</v>
      </c>
      <c r="H162" s="14" t="s">
        <v>1710</v>
      </c>
      <c r="I162" s="14"/>
      <c r="J162" s="14"/>
      <c r="K162" s="14" t="s">
        <v>744</v>
      </c>
      <c r="L162" s="15"/>
      <c r="M162" s="15"/>
      <c r="N162" s="17"/>
      <c r="O162" s="16">
        <v>44975.0</v>
      </c>
      <c r="P162" s="16">
        <v>44975.0</v>
      </c>
      <c r="Q162" s="17"/>
    </row>
    <row r="163">
      <c r="A163" s="12" t="s">
        <v>745</v>
      </c>
      <c r="B163" s="12" t="s">
        <v>737</v>
      </c>
      <c r="C163" s="14" t="s">
        <v>746</v>
      </c>
      <c r="D163" s="14" t="s">
        <v>747</v>
      </c>
      <c r="E163" s="14" t="s">
        <v>29</v>
      </c>
      <c r="F163" s="14"/>
      <c r="G163" s="14"/>
      <c r="H163" s="14" t="s">
        <v>1766</v>
      </c>
      <c r="I163" s="14"/>
      <c r="J163" s="14"/>
      <c r="K163" s="14" t="s">
        <v>1783</v>
      </c>
      <c r="L163" s="15"/>
      <c r="M163" s="15"/>
      <c r="N163" s="17"/>
      <c r="O163" s="16">
        <v>44974.0</v>
      </c>
      <c r="P163" s="16">
        <v>44975.0</v>
      </c>
      <c r="Q163" s="13" t="s">
        <v>749</v>
      </c>
    </row>
    <row r="164">
      <c r="A164" s="17"/>
      <c r="B164" s="13" t="s">
        <v>750</v>
      </c>
      <c r="C164" s="20" t="s">
        <v>751</v>
      </c>
      <c r="D164" s="15"/>
      <c r="E164" s="14" t="s">
        <v>29</v>
      </c>
      <c r="F164" s="14"/>
      <c r="G164" s="14"/>
      <c r="H164" s="14" t="s">
        <v>1766</v>
      </c>
      <c r="I164" s="14"/>
      <c r="J164" s="14"/>
      <c r="K164" s="14" t="s">
        <v>1783</v>
      </c>
      <c r="L164" s="15"/>
      <c r="M164" s="15"/>
      <c r="N164" s="17"/>
      <c r="O164" s="17"/>
      <c r="P164" s="17"/>
      <c r="Q164" s="17"/>
    </row>
    <row r="165">
      <c r="A165" s="17"/>
      <c r="B165" s="17"/>
      <c r="C165" s="20" t="s">
        <v>752</v>
      </c>
      <c r="D165" s="15"/>
      <c r="E165" s="14" t="s">
        <v>29</v>
      </c>
      <c r="F165" s="14"/>
      <c r="G165" s="14"/>
      <c r="H165" s="14" t="s">
        <v>1766</v>
      </c>
      <c r="I165" s="14"/>
      <c r="J165" s="14"/>
      <c r="K165" s="14" t="s">
        <v>1783</v>
      </c>
      <c r="L165" s="15"/>
      <c r="M165" s="15"/>
      <c r="N165" s="17"/>
      <c r="O165" s="17"/>
      <c r="P165" s="17"/>
      <c r="Q165" s="17"/>
    </row>
    <row r="166">
      <c r="A166" s="17"/>
      <c r="B166" s="17"/>
      <c r="C166" s="20" t="s">
        <v>753</v>
      </c>
      <c r="D166" s="15"/>
      <c r="E166" s="14" t="s">
        <v>29</v>
      </c>
      <c r="F166" s="14"/>
      <c r="G166" s="14"/>
      <c r="H166" s="14" t="s">
        <v>1766</v>
      </c>
      <c r="I166" s="14"/>
      <c r="J166" s="14"/>
      <c r="K166" s="14" t="s">
        <v>1783</v>
      </c>
      <c r="L166" s="15"/>
      <c r="M166" s="15"/>
      <c r="N166" s="17"/>
      <c r="O166" s="17"/>
      <c r="P166" s="17"/>
      <c r="Q166" s="17"/>
    </row>
    <row r="167">
      <c r="A167" s="17"/>
      <c r="B167" s="17"/>
      <c r="C167" s="20" t="s">
        <v>754</v>
      </c>
      <c r="D167" s="15"/>
      <c r="E167" s="14" t="s">
        <v>29</v>
      </c>
      <c r="F167" s="14"/>
      <c r="G167" s="14"/>
      <c r="H167" s="14" t="s">
        <v>1766</v>
      </c>
      <c r="I167" s="14"/>
      <c r="J167" s="14"/>
      <c r="K167" s="14" t="s">
        <v>1783</v>
      </c>
      <c r="L167" s="15"/>
      <c r="M167" s="15"/>
      <c r="N167" s="17"/>
      <c r="O167" s="17"/>
      <c r="P167" s="17"/>
      <c r="Q167" s="17"/>
    </row>
    <row r="168">
      <c r="A168" s="17"/>
      <c r="B168" s="17"/>
      <c r="C168" s="20" t="s">
        <v>755</v>
      </c>
      <c r="D168" s="15"/>
      <c r="E168" s="14" t="s">
        <v>29</v>
      </c>
      <c r="F168" s="14"/>
      <c r="G168" s="14"/>
      <c r="H168" s="14" t="s">
        <v>1766</v>
      </c>
      <c r="I168" s="14"/>
      <c r="J168" s="14"/>
      <c r="K168" s="14" t="s">
        <v>1783</v>
      </c>
      <c r="L168" s="15"/>
      <c r="M168" s="15"/>
      <c r="N168" s="17"/>
      <c r="O168" s="17"/>
      <c r="P168" s="17"/>
      <c r="Q168" s="17"/>
    </row>
    <row r="169">
      <c r="A169" s="12" t="s">
        <v>756</v>
      </c>
      <c r="B169" s="12" t="s">
        <v>757</v>
      </c>
      <c r="C169" s="14" t="s">
        <v>758</v>
      </c>
      <c r="D169" s="14" t="s">
        <v>759</v>
      </c>
      <c r="E169" s="14" t="s">
        <v>29</v>
      </c>
      <c r="F169" s="14"/>
      <c r="G169" s="14"/>
      <c r="H169" s="29" t="s">
        <v>1784</v>
      </c>
      <c r="I169" s="14"/>
      <c r="J169" s="14"/>
      <c r="K169" s="14" t="s">
        <v>1785</v>
      </c>
      <c r="L169" s="15"/>
      <c r="M169" s="15"/>
      <c r="N169" s="17"/>
      <c r="O169" s="16">
        <v>44974.0</v>
      </c>
      <c r="P169" s="16">
        <v>44978.0</v>
      </c>
      <c r="Q169" s="13" t="s">
        <v>761</v>
      </c>
    </row>
    <row r="170">
      <c r="A170" s="17"/>
      <c r="B170" s="13" t="s">
        <v>762</v>
      </c>
      <c r="C170" s="20" t="s">
        <v>763</v>
      </c>
      <c r="D170" s="15"/>
      <c r="E170" s="14" t="s">
        <v>29</v>
      </c>
      <c r="F170" s="14"/>
      <c r="G170" s="14"/>
      <c r="H170" s="29" t="s">
        <v>1784</v>
      </c>
      <c r="I170" s="14"/>
      <c r="J170" s="14"/>
      <c r="K170" s="14" t="s">
        <v>1785</v>
      </c>
      <c r="L170" s="15"/>
      <c r="M170" s="15"/>
      <c r="N170" s="17"/>
      <c r="O170" s="17"/>
      <c r="P170" s="17"/>
      <c r="Q170" s="17"/>
    </row>
    <row r="171">
      <c r="A171" s="17"/>
      <c r="B171" s="17"/>
      <c r="C171" s="20" t="s">
        <v>764</v>
      </c>
      <c r="D171" s="15"/>
      <c r="E171" s="14" t="s">
        <v>29</v>
      </c>
      <c r="F171" s="14"/>
      <c r="G171" s="14"/>
      <c r="H171" s="29" t="s">
        <v>1784</v>
      </c>
      <c r="I171" s="14"/>
      <c r="J171" s="14"/>
      <c r="K171" s="14" t="s">
        <v>1785</v>
      </c>
      <c r="L171" s="15"/>
      <c r="M171" s="15"/>
      <c r="N171" s="17"/>
      <c r="O171" s="17"/>
      <c r="P171" s="17"/>
      <c r="Q171" s="17"/>
    </row>
    <row r="172">
      <c r="A172" s="17"/>
      <c r="B172" s="17"/>
      <c r="C172" s="20" t="s">
        <v>765</v>
      </c>
      <c r="D172" s="15"/>
      <c r="E172" s="14" t="s">
        <v>29</v>
      </c>
      <c r="F172" s="14"/>
      <c r="G172" s="14"/>
      <c r="H172" s="29" t="s">
        <v>1784</v>
      </c>
      <c r="I172" s="14"/>
      <c r="J172" s="14"/>
      <c r="K172" s="14" t="s">
        <v>1785</v>
      </c>
      <c r="L172" s="15"/>
      <c r="M172" s="15"/>
      <c r="N172" s="17"/>
      <c r="O172" s="17"/>
      <c r="P172" s="17"/>
      <c r="Q172" s="17"/>
    </row>
    <row r="173">
      <c r="A173" s="12" t="s">
        <v>766</v>
      </c>
      <c r="B173" s="12" t="s">
        <v>767</v>
      </c>
      <c r="C173" s="14" t="s">
        <v>768</v>
      </c>
      <c r="D173" s="14" t="s">
        <v>769</v>
      </c>
      <c r="E173" s="14" t="s">
        <v>29</v>
      </c>
      <c r="F173" s="14"/>
      <c r="G173" s="14"/>
      <c r="H173" s="14" t="s">
        <v>1766</v>
      </c>
      <c r="I173" s="14"/>
      <c r="J173" s="14"/>
      <c r="K173" s="14" t="s">
        <v>770</v>
      </c>
      <c r="L173" s="15"/>
      <c r="M173" s="15"/>
      <c r="N173" s="17"/>
      <c r="O173" s="16">
        <v>44974.0</v>
      </c>
      <c r="P173" s="16">
        <v>44977.0</v>
      </c>
      <c r="Q173" s="17"/>
    </row>
    <row r="174">
      <c r="A174" s="12" t="s">
        <v>771</v>
      </c>
      <c r="B174" s="13" t="s">
        <v>772</v>
      </c>
      <c r="C174" s="14" t="s">
        <v>773</v>
      </c>
      <c r="D174" s="14" t="s">
        <v>774</v>
      </c>
      <c r="E174" s="14" t="s">
        <v>628</v>
      </c>
      <c r="F174" s="14"/>
      <c r="G174" s="14"/>
      <c r="H174" s="14" t="s">
        <v>1778</v>
      </c>
      <c r="I174" s="14"/>
      <c r="J174" s="14"/>
      <c r="K174" s="14" t="s">
        <v>775</v>
      </c>
      <c r="L174" s="15"/>
      <c r="M174" s="15"/>
      <c r="N174" s="17"/>
      <c r="O174" s="16">
        <v>44974.0</v>
      </c>
      <c r="P174" s="16">
        <v>44974.0</v>
      </c>
      <c r="Q174" s="17"/>
    </row>
    <row r="175">
      <c r="A175" s="12" t="s">
        <v>776</v>
      </c>
      <c r="B175" s="12" t="s">
        <v>777</v>
      </c>
      <c r="C175" s="14" t="s">
        <v>778</v>
      </c>
      <c r="D175" s="14" t="s">
        <v>779</v>
      </c>
      <c r="E175" s="14" t="s">
        <v>29</v>
      </c>
      <c r="F175" s="14"/>
      <c r="G175" s="14"/>
      <c r="H175" s="14" t="s">
        <v>1695</v>
      </c>
      <c r="I175" s="14"/>
      <c r="J175" s="14"/>
      <c r="K175" s="14" t="s">
        <v>1786</v>
      </c>
      <c r="L175" s="15"/>
      <c r="M175" s="15"/>
      <c r="N175" s="17"/>
      <c r="O175" s="16">
        <v>44971.0</v>
      </c>
      <c r="P175" s="16">
        <v>44973.0</v>
      </c>
      <c r="Q175" s="17"/>
    </row>
    <row r="176">
      <c r="A176" s="12" t="s">
        <v>781</v>
      </c>
      <c r="B176" s="12" t="s">
        <v>782</v>
      </c>
      <c r="C176" s="14" t="s">
        <v>783</v>
      </c>
      <c r="D176" s="14" t="s">
        <v>784</v>
      </c>
      <c r="E176" s="14" t="s">
        <v>1703</v>
      </c>
      <c r="F176" s="14" t="s">
        <v>43</v>
      </c>
      <c r="G176" s="14"/>
      <c r="H176" s="14" t="s">
        <v>1687</v>
      </c>
      <c r="I176" s="14"/>
      <c r="J176" s="14"/>
      <c r="K176" s="14" t="s">
        <v>785</v>
      </c>
      <c r="L176" s="15"/>
      <c r="M176" s="15"/>
      <c r="N176" s="17"/>
      <c r="O176" s="16">
        <v>44971.0</v>
      </c>
      <c r="P176" s="16">
        <v>44989.0</v>
      </c>
      <c r="Q176" s="17"/>
    </row>
    <row r="177">
      <c r="A177" s="12" t="s">
        <v>786</v>
      </c>
      <c r="B177" s="12" t="s">
        <v>787</v>
      </c>
      <c r="C177" s="14" t="s">
        <v>788</v>
      </c>
      <c r="D177" s="14" t="s">
        <v>789</v>
      </c>
      <c r="E177" s="14" t="s">
        <v>102</v>
      </c>
      <c r="F177" s="14"/>
      <c r="G177" s="14"/>
      <c r="H177" s="14" t="s">
        <v>1710</v>
      </c>
      <c r="I177" s="14"/>
      <c r="J177" s="14"/>
      <c r="K177" s="14" t="s">
        <v>1787</v>
      </c>
      <c r="L177" s="15"/>
      <c r="M177" s="15"/>
      <c r="N177" s="17"/>
      <c r="O177" s="16">
        <v>44971.0</v>
      </c>
      <c r="P177" s="16">
        <v>44977.0</v>
      </c>
      <c r="Q177" s="13" t="s">
        <v>791</v>
      </c>
    </row>
    <row r="178">
      <c r="A178" s="17"/>
      <c r="B178" s="13" t="s">
        <v>92</v>
      </c>
      <c r="C178" s="20" t="s">
        <v>792</v>
      </c>
      <c r="D178" s="15"/>
      <c r="E178" s="14" t="s">
        <v>102</v>
      </c>
      <c r="F178" s="14"/>
      <c r="G178" s="14"/>
      <c r="H178" s="14" t="s">
        <v>1710</v>
      </c>
      <c r="I178" s="14"/>
      <c r="J178" s="14"/>
      <c r="K178" s="14" t="s">
        <v>1787</v>
      </c>
      <c r="L178" s="15"/>
      <c r="M178" s="15"/>
      <c r="N178" s="17"/>
      <c r="O178" s="17"/>
      <c r="P178" s="17"/>
      <c r="Q178" s="17"/>
    </row>
    <row r="179">
      <c r="A179" s="12" t="s">
        <v>793</v>
      </c>
      <c r="B179" s="13" t="s">
        <v>794</v>
      </c>
      <c r="C179" s="14" t="s">
        <v>795</v>
      </c>
      <c r="D179" s="14" t="s">
        <v>796</v>
      </c>
      <c r="E179" s="14" t="s">
        <v>29</v>
      </c>
      <c r="F179" s="14"/>
      <c r="G179" s="14"/>
      <c r="H179" s="14" t="s">
        <v>1695</v>
      </c>
      <c r="I179" s="14"/>
      <c r="J179" s="14"/>
      <c r="K179" s="14" t="s">
        <v>1711</v>
      </c>
      <c r="L179" s="15"/>
      <c r="M179" s="15"/>
      <c r="N179" s="17"/>
      <c r="O179" s="17"/>
      <c r="P179" s="17"/>
      <c r="Q179" s="13" t="s">
        <v>797</v>
      </c>
    </row>
    <row r="180">
      <c r="A180" s="12" t="s">
        <v>798</v>
      </c>
      <c r="B180" s="12" t="s">
        <v>799</v>
      </c>
      <c r="C180" s="14" t="s">
        <v>800</v>
      </c>
      <c r="D180" s="14" t="s">
        <v>801</v>
      </c>
      <c r="E180" s="14" t="s">
        <v>29</v>
      </c>
      <c r="F180" s="14"/>
      <c r="G180" s="14"/>
      <c r="H180" s="14" t="s">
        <v>1766</v>
      </c>
      <c r="I180" s="14"/>
      <c r="J180" s="14"/>
      <c r="K180" s="14" t="s">
        <v>802</v>
      </c>
      <c r="L180" s="15"/>
      <c r="M180" s="15"/>
      <c r="N180" s="17"/>
      <c r="O180" s="16">
        <v>44969.0</v>
      </c>
      <c r="P180" s="16">
        <v>44970.0</v>
      </c>
      <c r="Q180" s="17"/>
    </row>
    <row r="181">
      <c r="A181" s="12" t="s">
        <v>803</v>
      </c>
      <c r="B181" s="13" t="s">
        <v>1684</v>
      </c>
      <c r="C181" s="14" t="s">
        <v>804</v>
      </c>
      <c r="D181" s="14" t="s">
        <v>805</v>
      </c>
      <c r="E181" s="14" t="s">
        <v>22</v>
      </c>
      <c r="F181" s="14"/>
      <c r="G181" s="14"/>
      <c r="H181" s="14" t="s">
        <v>1180</v>
      </c>
      <c r="I181" s="14"/>
      <c r="J181" s="14"/>
      <c r="K181" s="14" t="s">
        <v>1788</v>
      </c>
      <c r="L181" s="15"/>
      <c r="M181" s="14" t="s">
        <v>807</v>
      </c>
      <c r="N181" s="17"/>
      <c r="O181" s="16">
        <v>44969.0</v>
      </c>
      <c r="P181" s="16">
        <v>44990.0</v>
      </c>
      <c r="Q181" s="13" t="s">
        <v>808</v>
      </c>
    </row>
    <row r="182">
      <c r="A182" s="12" t="s">
        <v>809</v>
      </c>
      <c r="B182" s="12" t="s">
        <v>810</v>
      </c>
      <c r="C182" s="14" t="s">
        <v>811</v>
      </c>
      <c r="D182" s="14" t="s">
        <v>812</v>
      </c>
      <c r="E182" s="14" t="s">
        <v>29</v>
      </c>
      <c r="F182" s="14"/>
      <c r="G182" s="14"/>
      <c r="H182" s="14" t="s">
        <v>1766</v>
      </c>
      <c r="I182" s="14"/>
      <c r="J182" s="14"/>
      <c r="K182" s="14" t="s">
        <v>813</v>
      </c>
      <c r="L182" s="15"/>
      <c r="M182" s="15"/>
      <c r="N182" s="17"/>
      <c r="O182" s="16">
        <v>44968.0</v>
      </c>
      <c r="P182" s="16">
        <v>44969.0</v>
      </c>
      <c r="Q182" s="17"/>
    </row>
    <row r="183">
      <c r="A183" s="12" t="s">
        <v>814</v>
      </c>
      <c r="B183" s="12" t="s">
        <v>815</v>
      </c>
      <c r="C183" s="14" t="s">
        <v>816</v>
      </c>
      <c r="D183" s="14" t="s">
        <v>817</v>
      </c>
      <c r="E183" s="14" t="s">
        <v>1703</v>
      </c>
      <c r="F183" s="14" t="s">
        <v>43</v>
      </c>
      <c r="G183" s="14"/>
      <c r="H183" s="14" t="s">
        <v>1687</v>
      </c>
      <c r="I183" s="14"/>
      <c r="J183" s="14"/>
      <c r="K183" s="14" t="s">
        <v>819</v>
      </c>
      <c r="L183" s="15"/>
      <c r="M183" s="15"/>
      <c r="N183" s="17"/>
      <c r="O183" s="16">
        <v>44968.0</v>
      </c>
      <c r="P183" s="16">
        <v>44980.0</v>
      </c>
      <c r="Q183" s="17"/>
    </row>
    <row r="184">
      <c r="A184" s="12" t="s">
        <v>820</v>
      </c>
      <c r="B184" s="12" t="s">
        <v>821</v>
      </c>
      <c r="C184" s="14" t="s">
        <v>822</v>
      </c>
      <c r="D184" s="14" t="s">
        <v>823</v>
      </c>
      <c r="E184" s="14" t="s">
        <v>29</v>
      </c>
      <c r="F184" s="14"/>
      <c r="G184" s="14"/>
      <c r="H184" s="14" t="s">
        <v>1766</v>
      </c>
      <c r="I184" s="14"/>
      <c r="J184" s="14"/>
      <c r="K184" s="14" t="s">
        <v>824</v>
      </c>
      <c r="L184" s="15"/>
      <c r="M184" s="15"/>
      <c r="N184" s="17"/>
      <c r="O184" s="32">
        <v>44966.0</v>
      </c>
      <c r="P184" s="16">
        <v>44972.0</v>
      </c>
      <c r="Q184" s="17"/>
    </row>
    <row r="185">
      <c r="A185" s="17"/>
      <c r="B185" s="13" t="s">
        <v>92</v>
      </c>
      <c r="C185" s="20" t="s">
        <v>763</v>
      </c>
      <c r="D185" s="15"/>
      <c r="E185" s="14" t="s">
        <v>29</v>
      </c>
      <c r="F185" s="14"/>
      <c r="G185" s="14"/>
      <c r="H185" s="14" t="s">
        <v>1766</v>
      </c>
      <c r="I185" s="14"/>
      <c r="J185" s="14"/>
      <c r="K185" s="14" t="s">
        <v>824</v>
      </c>
      <c r="L185" s="15"/>
      <c r="M185" s="15"/>
      <c r="N185" s="17"/>
      <c r="O185" s="17"/>
      <c r="P185" s="17"/>
      <c r="Q185" s="17"/>
    </row>
    <row r="186">
      <c r="A186" s="12" t="s">
        <v>825</v>
      </c>
      <c r="B186" s="13" t="s">
        <v>826</v>
      </c>
      <c r="C186" s="14" t="s">
        <v>827</v>
      </c>
      <c r="D186" s="14" t="s">
        <v>828</v>
      </c>
      <c r="E186" s="14" t="s">
        <v>1789</v>
      </c>
      <c r="F186" s="14"/>
      <c r="G186" s="14"/>
      <c r="H186" s="14" t="s">
        <v>1743</v>
      </c>
      <c r="I186" s="14"/>
      <c r="J186" s="14"/>
      <c r="K186" s="14" t="s">
        <v>1731</v>
      </c>
      <c r="L186" s="15"/>
      <c r="M186" s="15"/>
      <c r="N186" s="17"/>
      <c r="O186" s="16">
        <v>44964.0</v>
      </c>
      <c r="P186" s="16">
        <v>44979.0</v>
      </c>
      <c r="Q186" s="17"/>
    </row>
    <row r="187">
      <c r="A187" s="12" t="s">
        <v>829</v>
      </c>
      <c r="B187" s="13" t="s">
        <v>826</v>
      </c>
      <c r="C187" s="14" t="s">
        <v>830</v>
      </c>
      <c r="D187" s="14" t="s">
        <v>828</v>
      </c>
      <c r="E187" s="14" t="s">
        <v>1789</v>
      </c>
      <c r="F187" s="14"/>
      <c r="G187" s="14"/>
      <c r="H187" s="14" t="s">
        <v>1743</v>
      </c>
      <c r="I187" s="14"/>
      <c r="J187" s="14"/>
      <c r="K187" s="14" t="s">
        <v>1731</v>
      </c>
      <c r="L187" s="15"/>
      <c r="M187" s="15"/>
      <c r="N187" s="17"/>
      <c r="O187" s="17"/>
      <c r="P187" s="17"/>
      <c r="Q187" s="17"/>
    </row>
    <row r="188">
      <c r="A188" s="12" t="s">
        <v>831</v>
      </c>
      <c r="B188" s="12" t="s">
        <v>832</v>
      </c>
      <c r="C188" s="14" t="s">
        <v>833</v>
      </c>
      <c r="D188" s="14" t="s">
        <v>834</v>
      </c>
      <c r="E188" s="14" t="s">
        <v>29</v>
      </c>
      <c r="F188" s="14"/>
      <c r="G188" s="14"/>
      <c r="H188" s="14" t="s">
        <v>1695</v>
      </c>
      <c r="I188" s="14"/>
      <c r="J188" s="14"/>
      <c r="K188" s="14" t="s">
        <v>1790</v>
      </c>
      <c r="L188" s="15"/>
      <c r="M188" s="15"/>
      <c r="N188" s="17"/>
      <c r="O188" s="16">
        <v>44964.0</v>
      </c>
      <c r="P188" s="16">
        <v>44965.0</v>
      </c>
      <c r="Q188" s="17"/>
    </row>
    <row r="189">
      <c r="A189" s="12" t="s">
        <v>836</v>
      </c>
      <c r="B189" s="13" t="s">
        <v>1684</v>
      </c>
      <c r="C189" s="14" t="s">
        <v>837</v>
      </c>
      <c r="D189" s="14" t="s">
        <v>838</v>
      </c>
      <c r="E189" s="14" t="s">
        <v>22</v>
      </c>
      <c r="F189" s="14"/>
      <c r="G189" s="14"/>
      <c r="H189" s="14" t="s">
        <v>1180</v>
      </c>
      <c r="I189" s="14"/>
      <c r="J189" s="14"/>
      <c r="K189" s="14" t="s">
        <v>839</v>
      </c>
      <c r="L189" s="15"/>
      <c r="M189" s="14" t="s">
        <v>840</v>
      </c>
      <c r="N189" s="13" t="s">
        <v>81</v>
      </c>
      <c r="O189" s="16">
        <v>44963.0</v>
      </c>
      <c r="P189" s="16">
        <v>45079.0</v>
      </c>
      <c r="Q189" s="13" t="s">
        <v>581</v>
      </c>
    </row>
    <row r="190">
      <c r="A190" s="12" t="s">
        <v>841</v>
      </c>
      <c r="B190" s="12" t="s">
        <v>842</v>
      </c>
      <c r="C190" s="14" t="s">
        <v>843</v>
      </c>
      <c r="D190" s="14" t="s">
        <v>844</v>
      </c>
      <c r="E190" s="14" t="s">
        <v>102</v>
      </c>
      <c r="F190" s="14"/>
      <c r="G190" s="14"/>
      <c r="H190" s="14" t="s">
        <v>1710</v>
      </c>
      <c r="I190" s="14"/>
      <c r="J190" s="14"/>
      <c r="K190" s="14" t="s">
        <v>845</v>
      </c>
      <c r="L190" s="15"/>
      <c r="M190" s="15"/>
      <c r="N190" s="17"/>
      <c r="O190" s="16">
        <v>44963.0</v>
      </c>
      <c r="P190" s="16">
        <v>44964.0</v>
      </c>
      <c r="Q190" s="17"/>
    </row>
    <row r="191">
      <c r="A191" s="12" t="s">
        <v>846</v>
      </c>
      <c r="B191" s="13" t="s">
        <v>847</v>
      </c>
      <c r="C191" s="14" t="s">
        <v>848</v>
      </c>
      <c r="D191" s="14" t="s">
        <v>849</v>
      </c>
      <c r="E191" s="14" t="s">
        <v>102</v>
      </c>
      <c r="F191" s="14"/>
      <c r="G191" s="14"/>
      <c r="H191" s="14" t="s">
        <v>1695</v>
      </c>
      <c r="I191" s="14" t="s">
        <v>1791</v>
      </c>
      <c r="J191" s="14"/>
      <c r="K191" s="14" t="s">
        <v>850</v>
      </c>
      <c r="L191" s="15"/>
      <c r="M191" s="15"/>
      <c r="N191" s="17"/>
      <c r="O191" s="16">
        <v>44962.0</v>
      </c>
      <c r="P191" s="16">
        <v>44977.0</v>
      </c>
      <c r="Q191" s="13" t="s">
        <v>851</v>
      </c>
    </row>
    <row r="192">
      <c r="A192" s="17"/>
      <c r="B192" s="13" t="s">
        <v>852</v>
      </c>
      <c r="C192" s="20" t="s">
        <v>853</v>
      </c>
      <c r="D192" s="15"/>
      <c r="E192" s="14" t="s">
        <v>102</v>
      </c>
      <c r="F192" s="14"/>
      <c r="G192" s="14"/>
      <c r="H192" s="14" t="s">
        <v>1695</v>
      </c>
      <c r="I192" s="14" t="s">
        <v>1791</v>
      </c>
      <c r="J192" s="14"/>
      <c r="K192" s="14" t="s">
        <v>850</v>
      </c>
      <c r="L192" s="15"/>
      <c r="M192" s="15"/>
      <c r="N192" s="17"/>
      <c r="O192" s="17"/>
      <c r="P192" s="17"/>
      <c r="Q192" s="17"/>
    </row>
    <row r="193">
      <c r="A193" s="17"/>
      <c r="B193" s="17"/>
      <c r="C193" s="20" t="s">
        <v>854</v>
      </c>
      <c r="D193" s="15"/>
      <c r="E193" s="14" t="s">
        <v>102</v>
      </c>
      <c r="F193" s="14"/>
      <c r="G193" s="14"/>
      <c r="H193" s="14" t="s">
        <v>1695</v>
      </c>
      <c r="I193" s="14" t="s">
        <v>1791</v>
      </c>
      <c r="J193" s="14"/>
      <c r="K193" s="14" t="s">
        <v>850</v>
      </c>
      <c r="L193" s="15"/>
      <c r="M193" s="15"/>
      <c r="N193" s="17"/>
      <c r="O193" s="17"/>
      <c r="P193" s="17"/>
      <c r="Q193" s="17"/>
    </row>
    <row r="194">
      <c r="A194" s="17"/>
      <c r="B194" s="17"/>
      <c r="C194" s="20" t="s">
        <v>855</v>
      </c>
      <c r="D194" s="15"/>
      <c r="E194" s="14" t="s">
        <v>102</v>
      </c>
      <c r="F194" s="14"/>
      <c r="G194" s="14"/>
      <c r="H194" s="14" t="s">
        <v>1695</v>
      </c>
      <c r="I194" s="14" t="s">
        <v>1791</v>
      </c>
      <c r="J194" s="14"/>
      <c r="K194" s="14" t="s">
        <v>850</v>
      </c>
      <c r="L194" s="15"/>
      <c r="M194" s="15"/>
      <c r="N194" s="17"/>
      <c r="O194" s="17"/>
      <c r="P194" s="17"/>
      <c r="Q194" s="17"/>
    </row>
    <row r="195">
      <c r="A195" s="17"/>
      <c r="B195" s="17"/>
      <c r="C195" s="20" t="s">
        <v>856</v>
      </c>
      <c r="D195" s="15"/>
      <c r="E195" s="14" t="s">
        <v>102</v>
      </c>
      <c r="F195" s="14"/>
      <c r="G195" s="14"/>
      <c r="H195" s="14" t="s">
        <v>1695</v>
      </c>
      <c r="I195" s="14" t="s">
        <v>1791</v>
      </c>
      <c r="J195" s="14"/>
      <c r="K195" s="14" t="s">
        <v>850</v>
      </c>
      <c r="L195" s="15"/>
      <c r="M195" s="15"/>
      <c r="N195" s="17"/>
      <c r="O195" s="17"/>
      <c r="P195" s="17"/>
      <c r="Q195" s="17"/>
    </row>
    <row r="196">
      <c r="A196" s="17"/>
      <c r="B196" s="17"/>
      <c r="C196" s="20" t="s">
        <v>857</v>
      </c>
      <c r="D196" s="15"/>
      <c r="E196" s="14" t="s">
        <v>102</v>
      </c>
      <c r="F196" s="14"/>
      <c r="G196" s="14"/>
      <c r="H196" s="14" t="s">
        <v>1695</v>
      </c>
      <c r="I196" s="14" t="s">
        <v>1791</v>
      </c>
      <c r="J196" s="14"/>
      <c r="K196" s="14" t="s">
        <v>850</v>
      </c>
      <c r="L196" s="15"/>
      <c r="M196" s="15"/>
      <c r="N196" s="17"/>
      <c r="O196" s="17"/>
      <c r="P196" s="17"/>
      <c r="Q196" s="17"/>
    </row>
    <row r="197">
      <c r="A197" s="17"/>
      <c r="B197" s="17"/>
      <c r="C197" s="20" t="s">
        <v>858</v>
      </c>
      <c r="D197" s="15"/>
      <c r="E197" s="14" t="s">
        <v>102</v>
      </c>
      <c r="F197" s="14"/>
      <c r="G197" s="14"/>
      <c r="H197" s="14" t="s">
        <v>1695</v>
      </c>
      <c r="I197" s="14" t="s">
        <v>1791</v>
      </c>
      <c r="J197" s="14"/>
      <c r="K197" s="14" t="s">
        <v>850</v>
      </c>
      <c r="L197" s="15"/>
      <c r="M197" s="15"/>
      <c r="N197" s="17"/>
      <c r="O197" s="17"/>
      <c r="P197" s="17"/>
      <c r="Q197" s="17"/>
    </row>
    <row r="198">
      <c r="A198" s="12" t="s">
        <v>859</v>
      </c>
      <c r="B198" s="12" t="s">
        <v>860</v>
      </c>
      <c r="C198" s="14" t="s">
        <v>861</v>
      </c>
      <c r="D198" s="14" t="s">
        <v>862</v>
      </c>
      <c r="E198" s="14" t="s">
        <v>29</v>
      </c>
      <c r="F198" s="14"/>
      <c r="G198" s="14"/>
      <c r="H198" s="14" t="s">
        <v>1725</v>
      </c>
      <c r="I198" s="14" t="s">
        <v>1791</v>
      </c>
      <c r="J198" s="14"/>
      <c r="K198" s="14" t="s">
        <v>850</v>
      </c>
      <c r="L198" s="15"/>
      <c r="M198" s="15"/>
      <c r="N198" s="17"/>
      <c r="O198" s="16">
        <v>44962.0</v>
      </c>
      <c r="P198" s="16">
        <v>44977.0</v>
      </c>
      <c r="Q198" s="13" t="s">
        <v>863</v>
      </c>
    </row>
    <row r="199">
      <c r="A199" s="17"/>
      <c r="B199" s="13" t="s">
        <v>250</v>
      </c>
      <c r="C199" s="20" t="s">
        <v>857</v>
      </c>
      <c r="D199" s="15"/>
      <c r="E199" s="14" t="s">
        <v>29</v>
      </c>
      <c r="F199" s="14"/>
      <c r="G199" s="14"/>
      <c r="H199" s="14" t="s">
        <v>1725</v>
      </c>
      <c r="I199" s="14" t="s">
        <v>1791</v>
      </c>
      <c r="J199" s="14"/>
      <c r="K199" s="14" t="s">
        <v>850</v>
      </c>
      <c r="L199" s="15"/>
      <c r="M199" s="15"/>
      <c r="N199" s="17"/>
      <c r="O199" s="17"/>
      <c r="P199" s="17"/>
      <c r="Q199" s="17"/>
    </row>
    <row r="200">
      <c r="A200" s="17"/>
      <c r="B200" s="17"/>
      <c r="C200" s="20" t="s">
        <v>858</v>
      </c>
      <c r="D200" s="15"/>
      <c r="E200" s="14" t="s">
        <v>29</v>
      </c>
      <c r="F200" s="14"/>
      <c r="G200" s="14"/>
      <c r="H200" s="14" t="s">
        <v>1725</v>
      </c>
      <c r="I200" s="14" t="s">
        <v>1791</v>
      </c>
      <c r="J200" s="14"/>
      <c r="K200" s="14" t="s">
        <v>850</v>
      </c>
      <c r="L200" s="15"/>
      <c r="M200" s="15"/>
      <c r="N200" s="17"/>
      <c r="O200" s="17"/>
      <c r="P200" s="17"/>
      <c r="Q200" s="17"/>
    </row>
    <row r="201">
      <c r="A201" s="12" t="s">
        <v>853</v>
      </c>
      <c r="B201" s="13" t="s">
        <v>864</v>
      </c>
      <c r="C201" s="14" t="s">
        <v>865</v>
      </c>
      <c r="D201" s="14" t="s">
        <v>862</v>
      </c>
      <c r="E201" s="14" t="s">
        <v>29</v>
      </c>
      <c r="F201" s="14"/>
      <c r="G201" s="14"/>
      <c r="H201" s="14" t="s">
        <v>1725</v>
      </c>
      <c r="I201" s="14" t="s">
        <v>1791</v>
      </c>
      <c r="J201" s="14"/>
      <c r="K201" s="14" t="s">
        <v>850</v>
      </c>
      <c r="L201" s="15"/>
      <c r="M201" s="15"/>
      <c r="N201" s="17"/>
      <c r="O201" s="16">
        <v>44962.0</v>
      </c>
      <c r="P201" s="16">
        <v>44977.0</v>
      </c>
      <c r="Q201" s="13" t="s">
        <v>866</v>
      </c>
    </row>
    <row r="202">
      <c r="A202" s="17"/>
      <c r="B202" s="13" t="s">
        <v>762</v>
      </c>
      <c r="C202" s="20" t="s">
        <v>846</v>
      </c>
      <c r="D202" s="15"/>
      <c r="E202" s="14" t="s">
        <v>29</v>
      </c>
      <c r="F202" s="14"/>
      <c r="G202" s="14"/>
      <c r="H202" s="14" t="s">
        <v>1725</v>
      </c>
      <c r="I202" s="14" t="s">
        <v>1791</v>
      </c>
      <c r="J202" s="14"/>
      <c r="K202" s="14" t="s">
        <v>850</v>
      </c>
      <c r="L202" s="15"/>
      <c r="M202" s="15"/>
      <c r="N202" s="17"/>
      <c r="O202" s="17"/>
      <c r="P202" s="17"/>
      <c r="Q202" s="17"/>
    </row>
    <row r="203">
      <c r="A203" s="17"/>
      <c r="B203" s="17"/>
      <c r="C203" s="20" t="s">
        <v>857</v>
      </c>
      <c r="D203" s="15"/>
      <c r="E203" s="14" t="s">
        <v>29</v>
      </c>
      <c r="F203" s="14"/>
      <c r="G203" s="14"/>
      <c r="H203" s="14" t="s">
        <v>1725</v>
      </c>
      <c r="I203" s="14" t="s">
        <v>1791</v>
      </c>
      <c r="J203" s="14"/>
      <c r="K203" s="14" t="s">
        <v>850</v>
      </c>
      <c r="L203" s="15"/>
      <c r="M203" s="15"/>
      <c r="N203" s="17"/>
      <c r="O203" s="17"/>
      <c r="P203" s="17"/>
      <c r="Q203" s="17"/>
    </row>
    <row r="204">
      <c r="A204" s="17"/>
      <c r="B204" s="17"/>
      <c r="C204" s="20" t="s">
        <v>858</v>
      </c>
      <c r="D204" s="15"/>
      <c r="E204" s="14" t="s">
        <v>29</v>
      </c>
      <c r="F204" s="14"/>
      <c r="G204" s="14"/>
      <c r="H204" s="14" t="s">
        <v>1725</v>
      </c>
      <c r="I204" s="14" t="s">
        <v>1791</v>
      </c>
      <c r="J204" s="14"/>
      <c r="K204" s="14" t="s">
        <v>850</v>
      </c>
      <c r="L204" s="15"/>
      <c r="M204" s="15"/>
      <c r="N204" s="17"/>
      <c r="O204" s="17"/>
      <c r="P204" s="17"/>
      <c r="Q204" s="17"/>
    </row>
    <row r="205">
      <c r="A205" s="12" t="s">
        <v>867</v>
      </c>
      <c r="B205" s="12" t="s">
        <v>868</v>
      </c>
      <c r="C205" s="14" t="s">
        <v>869</v>
      </c>
      <c r="D205" s="14" t="s">
        <v>870</v>
      </c>
      <c r="E205" s="14" t="s">
        <v>29</v>
      </c>
      <c r="F205" s="14"/>
      <c r="G205" s="14"/>
      <c r="H205" s="30" t="s">
        <v>1792</v>
      </c>
      <c r="I205" s="14"/>
      <c r="J205" s="14"/>
      <c r="K205" s="14" t="s">
        <v>871</v>
      </c>
      <c r="L205" s="15"/>
      <c r="M205" s="15"/>
      <c r="N205" s="17"/>
      <c r="O205" s="16">
        <v>44962.0</v>
      </c>
      <c r="P205" s="16">
        <v>44962.0</v>
      </c>
      <c r="Q205" s="17"/>
    </row>
    <row r="206">
      <c r="A206" s="12" t="s">
        <v>855</v>
      </c>
      <c r="B206" s="13" t="s">
        <v>872</v>
      </c>
      <c r="C206" s="14" t="s">
        <v>873</v>
      </c>
      <c r="D206" s="14" t="s">
        <v>874</v>
      </c>
      <c r="E206" s="14" t="s">
        <v>1789</v>
      </c>
      <c r="F206" s="14"/>
      <c r="G206" s="14"/>
      <c r="H206" s="14" t="s">
        <v>1743</v>
      </c>
      <c r="I206" s="14"/>
      <c r="J206" s="14"/>
      <c r="K206" s="14" t="s">
        <v>1731</v>
      </c>
      <c r="L206" s="15"/>
      <c r="M206" s="15"/>
      <c r="N206" s="17"/>
      <c r="O206" s="16">
        <v>44962.0</v>
      </c>
      <c r="P206" s="16">
        <v>44990.0</v>
      </c>
      <c r="Q206" s="13" t="s">
        <v>875</v>
      </c>
    </row>
    <row r="207">
      <c r="A207" s="17"/>
      <c r="B207" s="13" t="s">
        <v>92</v>
      </c>
      <c r="C207" s="20" t="s">
        <v>846</v>
      </c>
      <c r="D207" s="15"/>
      <c r="E207" s="14" t="s">
        <v>1789</v>
      </c>
      <c r="F207" s="14"/>
      <c r="G207" s="14"/>
      <c r="H207" s="14" t="s">
        <v>1743</v>
      </c>
      <c r="I207" s="14"/>
      <c r="J207" s="14"/>
      <c r="K207" s="14" t="s">
        <v>1731</v>
      </c>
      <c r="L207" s="15"/>
      <c r="M207" s="15"/>
      <c r="N207" s="17"/>
      <c r="O207" s="17"/>
      <c r="P207" s="33"/>
      <c r="Q207" s="33"/>
    </row>
    <row r="208">
      <c r="A208" s="12" t="s">
        <v>876</v>
      </c>
      <c r="B208" s="13" t="s">
        <v>1684</v>
      </c>
      <c r="C208" s="14" t="s">
        <v>877</v>
      </c>
      <c r="D208" s="14" t="s">
        <v>878</v>
      </c>
      <c r="E208" s="14" t="s">
        <v>671</v>
      </c>
      <c r="F208" s="14"/>
      <c r="G208" s="14"/>
      <c r="H208" s="14" t="s">
        <v>1708</v>
      </c>
      <c r="I208" s="14"/>
      <c r="J208" s="14"/>
      <c r="K208" s="14" t="s">
        <v>879</v>
      </c>
      <c r="L208" s="15"/>
      <c r="M208" s="14" t="s">
        <v>880</v>
      </c>
      <c r="N208" s="13" t="s">
        <v>38</v>
      </c>
      <c r="O208" s="17"/>
      <c r="P208" s="17"/>
      <c r="Q208" s="17"/>
    </row>
    <row r="209">
      <c r="A209" s="12" t="s">
        <v>881</v>
      </c>
      <c r="B209" s="12" t="s">
        <v>882</v>
      </c>
      <c r="C209" s="14" t="s">
        <v>883</v>
      </c>
      <c r="D209" s="14" t="s">
        <v>884</v>
      </c>
      <c r="E209" s="14" t="s">
        <v>102</v>
      </c>
      <c r="F209" s="14"/>
      <c r="G209" s="14"/>
      <c r="H209" s="22" t="s">
        <v>1695</v>
      </c>
      <c r="I209" s="22"/>
      <c r="J209" s="22"/>
      <c r="K209" s="14" t="s">
        <v>1793</v>
      </c>
      <c r="L209" s="15"/>
      <c r="M209" s="15"/>
      <c r="N209" s="17"/>
      <c r="O209" s="17"/>
      <c r="P209" s="17"/>
      <c r="Q209" s="17"/>
    </row>
    <row r="210">
      <c r="A210" s="17"/>
      <c r="B210" s="13" t="s">
        <v>92</v>
      </c>
      <c r="C210" s="20" t="s">
        <v>886</v>
      </c>
      <c r="D210" s="15"/>
      <c r="E210" s="14" t="s">
        <v>102</v>
      </c>
      <c r="F210" s="14"/>
      <c r="G210" s="14"/>
      <c r="H210" s="22" t="s">
        <v>1695</v>
      </c>
      <c r="I210" s="22"/>
      <c r="J210" s="22"/>
      <c r="K210" s="14" t="s">
        <v>1793</v>
      </c>
      <c r="L210" s="15"/>
      <c r="M210" s="15"/>
      <c r="N210" s="17"/>
      <c r="O210" s="17"/>
      <c r="P210" s="17"/>
      <c r="Q210" s="17"/>
    </row>
    <row r="211">
      <c r="A211" s="12" t="s">
        <v>887</v>
      </c>
      <c r="B211" s="13" t="s">
        <v>1684</v>
      </c>
      <c r="C211" s="14" t="s">
        <v>888</v>
      </c>
      <c r="D211" s="14" t="s">
        <v>889</v>
      </c>
      <c r="E211" s="14" t="s">
        <v>22</v>
      </c>
      <c r="F211" s="14"/>
      <c r="G211" s="14"/>
      <c r="H211" s="14" t="s">
        <v>1708</v>
      </c>
      <c r="I211" s="14"/>
      <c r="J211" s="14"/>
      <c r="K211" s="14" t="s">
        <v>890</v>
      </c>
      <c r="L211" s="15"/>
      <c r="M211" s="14" t="s">
        <v>891</v>
      </c>
      <c r="N211" s="17"/>
      <c r="O211" s="17"/>
      <c r="P211" s="17"/>
      <c r="Q211" s="17"/>
    </row>
    <row r="212">
      <c r="A212" s="12" t="s">
        <v>892</v>
      </c>
      <c r="B212" s="12" t="s">
        <v>893</v>
      </c>
      <c r="C212" s="14" t="s">
        <v>894</v>
      </c>
      <c r="D212" s="14" t="s">
        <v>895</v>
      </c>
      <c r="E212" s="14" t="s">
        <v>102</v>
      </c>
      <c r="F212" s="14"/>
      <c r="G212" s="14"/>
      <c r="H212" s="14" t="s">
        <v>1770</v>
      </c>
      <c r="I212" s="14"/>
      <c r="J212" s="14"/>
      <c r="K212" s="14" t="s">
        <v>896</v>
      </c>
      <c r="L212" s="15"/>
      <c r="M212" s="15"/>
      <c r="N212" s="17"/>
      <c r="O212" s="17"/>
      <c r="P212" s="17"/>
      <c r="Q212" s="17"/>
    </row>
    <row r="213">
      <c r="A213" s="12" t="s">
        <v>897</v>
      </c>
      <c r="B213" s="13" t="s">
        <v>1684</v>
      </c>
      <c r="C213" s="14" t="s">
        <v>898</v>
      </c>
      <c r="D213" s="14" t="s">
        <v>899</v>
      </c>
      <c r="E213" s="14" t="s">
        <v>628</v>
      </c>
      <c r="F213" s="14" t="s">
        <v>43</v>
      </c>
      <c r="G213" s="14"/>
      <c r="H213" s="14" t="s">
        <v>1704</v>
      </c>
      <c r="I213" s="22"/>
      <c r="J213" s="22"/>
      <c r="K213" s="14" t="s">
        <v>1794</v>
      </c>
      <c r="L213" s="15"/>
      <c r="M213" s="14" t="s">
        <v>902</v>
      </c>
      <c r="N213" s="17"/>
      <c r="O213" s="17"/>
      <c r="P213" s="17"/>
      <c r="Q213" s="17"/>
    </row>
    <row r="214">
      <c r="A214" s="17"/>
      <c r="B214" s="13" t="s">
        <v>1684</v>
      </c>
      <c r="C214" s="20" t="s">
        <v>904</v>
      </c>
      <c r="D214" s="15"/>
      <c r="E214" s="14" t="s">
        <v>102</v>
      </c>
      <c r="F214" s="14" t="s">
        <v>43</v>
      </c>
      <c r="G214" s="14"/>
      <c r="H214" s="14" t="s">
        <v>1795</v>
      </c>
      <c r="I214" s="22" t="s">
        <v>1796</v>
      </c>
      <c r="J214" s="22"/>
      <c r="K214" s="14" t="s">
        <v>1794</v>
      </c>
      <c r="L214" s="15"/>
      <c r="M214" s="15"/>
      <c r="N214" s="17"/>
      <c r="O214" s="17"/>
      <c r="P214" s="17"/>
      <c r="Q214" s="17"/>
    </row>
    <row r="215">
      <c r="A215" s="17"/>
      <c r="B215" s="13" t="s">
        <v>1684</v>
      </c>
      <c r="C215" s="20" t="s">
        <v>905</v>
      </c>
      <c r="D215" s="15"/>
      <c r="E215" s="14" t="s">
        <v>102</v>
      </c>
      <c r="F215" s="14" t="s">
        <v>43</v>
      </c>
      <c r="G215" s="14"/>
      <c r="H215" s="14" t="s">
        <v>1795</v>
      </c>
      <c r="I215" s="22" t="s">
        <v>1796</v>
      </c>
      <c r="J215" s="22"/>
      <c r="K215" s="14" t="s">
        <v>1794</v>
      </c>
      <c r="L215" s="15"/>
      <c r="M215" s="15"/>
      <c r="N215" s="17"/>
      <c r="O215" s="17"/>
      <c r="P215" s="17"/>
      <c r="Q215" s="13" t="s">
        <v>906</v>
      </c>
    </row>
    <row r="216">
      <c r="A216" s="12" t="s">
        <v>907</v>
      </c>
      <c r="B216" s="12" t="s">
        <v>908</v>
      </c>
      <c r="C216" s="14" t="s">
        <v>909</v>
      </c>
      <c r="D216" s="14" t="s">
        <v>910</v>
      </c>
      <c r="E216" s="14" t="s">
        <v>671</v>
      </c>
      <c r="F216" s="14"/>
      <c r="G216" s="14"/>
      <c r="H216" s="31" t="s">
        <v>1780</v>
      </c>
      <c r="I216" s="31"/>
      <c r="J216" s="14"/>
      <c r="K216" s="14" t="s">
        <v>912</v>
      </c>
      <c r="L216" s="15"/>
      <c r="M216" s="15"/>
      <c r="N216" s="17"/>
      <c r="O216" s="17"/>
      <c r="P216" s="17"/>
      <c r="Q216" s="17"/>
    </row>
    <row r="217">
      <c r="A217" s="12" t="s">
        <v>913</v>
      </c>
      <c r="B217" s="12" t="s">
        <v>914</v>
      </c>
      <c r="C217" s="14" t="s">
        <v>915</v>
      </c>
      <c r="D217" s="14" t="s">
        <v>916</v>
      </c>
      <c r="E217" s="14" t="s">
        <v>318</v>
      </c>
      <c r="F217" s="14"/>
      <c r="G217" s="14"/>
      <c r="H217" s="14" t="s">
        <v>1737</v>
      </c>
      <c r="I217" s="14"/>
      <c r="J217" s="14"/>
      <c r="K217" s="14" t="s">
        <v>917</v>
      </c>
      <c r="L217" s="14" t="s">
        <v>918</v>
      </c>
      <c r="M217" s="15"/>
      <c r="N217" s="17"/>
      <c r="O217" s="17"/>
      <c r="P217" s="17"/>
      <c r="Q217" s="17"/>
    </row>
    <row r="218">
      <c r="A218" s="12" t="s">
        <v>919</v>
      </c>
      <c r="B218" s="13" t="s">
        <v>1684</v>
      </c>
      <c r="C218" s="14" t="s">
        <v>920</v>
      </c>
      <c r="D218" s="14" t="s">
        <v>921</v>
      </c>
      <c r="E218" s="14" t="s">
        <v>102</v>
      </c>
      <c r="F218" s="14"/>
      <c r="G218" s="14"/>
      <c r="H218" s="22" t="s">
        <v>1796</v>
      </c>
      <c r="I218" s="22"/>
      <c r="J218" s="22"/>
      <c r="K218" s="14" t="s">
        <v>922</v>
      </c>
      <c r="L218" s="15"/>
      <c r="M218" s="15"/>
      <c r="N218" s="17"/>
      <c r="O218" s="17"/>
      <c r="P218" s="17"/>
      <c r="Q218" s="17"/>
    </row>
    <row r="219">
      <c r="A219" s="12" t="s">
        <v>923</v>
      </c>
      <c r="B219" s="13" t="s">
        <v>1684</v>
      </c>
      <c r="C219" s="14" t="s">
        <v>924</v>
      </c>
      <c r="D219" s="14" t="s">
        <v>925</v>
      </c>
      <c r="E219" s="14" t="s">
        <v>671</v>
      </c>
      <c r="F219" s="14"/>
      <c r="G219" s="14"/>
      <c r="H219" s="14" t="s">
        <v>1695</v>
      </c>
      <c r="I219" s="14"/>
      <c r="J219" s="14"/>
      <c r="K219" s="14" t="s">
        <v>1797</v>
      </c>
      <c r="L219" s="14" t="s">
        <v>927</v>
      </c>
      <c r="M219" s="15"/>
      <c r="N219" s="17"/>
      <c r="O219" s="17"/>
      <c r="P219" s="17"/>
      <c r="Q219" s="17"/>
    </row>
    <row r="220">
      <c r="A220" s="12" t="s">
        <v>928</v>
      </c>
      <c r="B220" s="12" t="s">
        <v>929</v>
      </c>
      <c r="C220" s="14" t="s">
        <v>930</v>
      </c>
      <c r="D220" s="14" t="s">
        <v>931</v>
      </c>
      <c r="E220" s="14" t="s">
        <v>102</v>
      </c>
      <c r="F220" s="14"/>
      <c r="G220" s="14"/>
      <c r="H220" s="14" t="s">
        <v>1695</v>
      </c>
      <c r="I220" s="14"/>
      <c r="J220" s="14"/>
      <c r="K220" s="14" t="s">
        <v>1798</v>
      </c>
      <c r="L220" s="15"/>
      <c r="M220" s="15"/>
      <c r="N220" s="13" t="s">
        <v>933</v>
      </c>
      <c r="O220" s="17"/>
      <c r="P220" s="17"/>
      <c r="Q220" s="17"/>
    </row>
    <row r="221">
      <c r="A221" s="12" t="s">
        <v>934</v>
      </c>
      <c r="B221" s="13" t="s">
        <v>1684</v>
      </c>
      <c r="C221" s="14" t="s">
        <v>935</v>
      </c>
      <c r="D221" s="14" t="s">
        <v>936</v>
      </c>
      <c r="E221" s="14" t="s">
        <v>1735</v>
      </c>
      <c r="F221" s="14"/>
      <c r="G221" s="14"/>
      <c r="H221" s="14"/>
      <c r="I221" s="14"/>
      <c r="J221" s="14"/>
      <c r="K221" s="14" t="s">
        <v>1731</v>
      </c>
      <c r="L221" s="15"/>
      <c r="M221" s="15"/>
      <c r="N221" s="17"/>
      <c r="O221" s="17"/>
      <c r="P221" s="17"/>
      <c r="Q221" s="17"/>
    </row>
    <row r="222">
      <c r="A222" s="12" t="s">
        <v>937</v>
      </c>
      <c r="B222" s="13" t="s">
        <v>1684</v>
      </c>
      <c r="C222" s="14" t="s">
        <v>938</v>
      </c>
      <c r="D222" s="14" t="s">
        <v>1799</v>
      </c>
      <c r="E222" s="14" t="s">
        <v>22</v>
      </c>
      <c r="F222" s="14"/>
      <c r="G222" s="14"/>
      <c r="H222" s="14" t="s">
        <v>1180</v>
      </c>
      <c r="I222" s="14"/>
      <c r="J222" s="14"/>
      <c r="K222" s="14" t="s">
        <v>940</v>
      </c>
      <c r="L222" s="15"/>
      <c r="M222" s="14" t="s">
        <v>941</v>
      </c>
      <c r="N222" s="17"/>
      <c r="O222" s="17"/>
      <c r="P222" s="17"/>
      <c r="Q222" s="17"/>
    </row>
    <row r="223">
      <c r="A223" s="12" t="s">
        <v>942</v>
      </c>
      <c r="B223" s="13" t="s">
        <v>1684</v>
      </c>
      <c r="C223" s="14" t="s">
        <v>943</v>
      </c>
      <c r="D223" s="14" t="s">
        <v>944</v>
      </c>
      <c r="E223" s="14" t="s">
        <v>1685</v>
      </c>
      <c r="F223" s="14"/>
      <c r="G223" s="14"/>
      <c r="H223" s="14" t="s">
        <v>1686</v>
      </c>
      <c r="I223" s="14"/>
      <c r="J223" s="14"/>
      <c r="K223" s="14" t="s">
        <v>1800</v>
      </c>
      <c r="L223" s="14" t="s">
        <v>946</v>
      </c>
      <c r="M223" s="15"/>
      <c r="N223" s="17"/>
      <c r="O223" s="17"/>
      <c r="P223" s="17"/>
      <c r="Q223" s="17"/>
    </row>
    <row r="224">
      <c r="A224" s="12" t="s">
        <v>947</v>
      </c>
      <c r="B224" s="13" t="s">
        <v>1684</v>
      </c>
      <c r="C224" s="14" t="s">
        <v>948</v>
      </c>
      <c r="D224" s="14" t="s">
        <v>949</v>
      </c>
      <c r="E224" s="14" t="s">
        <v>1685</v>
      </c>
      <c r="F224" s="14"/>
      <c r="G224" s="14"/>
      <c r="H224" s="14" t="s">
        <v>1686</v>
      </c>
      <c r="I224" s="14"/>
      <c r="J224" s="14"/>
      <c r="K224" s="14" t="s">
        <v>1801</v>
      </c>
      <c r="L224" s="15"/>
      <c r="M224" s="15"/>
      <c r="N224" s="17"/>
      <c r="O224" s="17"/>
      <c r="P224" s="17"/>
      <c r="Q224" s="17"/>
    </row>
    <row r="225">
      <c r="A225" s="12" t="s">
        <v>952</v>
      </c>
      <c r="B225" s="13" t="s">
        <v>1684</v>
      </c>
      <c r="C225" s="14" t="s">
        <v>953</v>
      </c>
      <c r="D225" s="14" t="s">
        <v>954</v>
      </c>
      <c r="E225" s="14" t="s">
        <v>1723</v>
      </c>
      <c r="F225" s="14"/>
      <c r="G225" s="14"/>
      <c r="H225" s="14"/>
      <c r="I225" s="14"/>
      <c r="J225" s="14"/>
      <c r="K225" s="14" t="s">
        <v>1731</v>
      </c>
      <c r="L225" s="15"/>
      <c r="M225" s="15"/>
      <c r="N225" s="17"/>
      <c r="O225" s="17"/>
      <c r="P225" s="17"/>
      <c r="Q225" s="17"/>
    </row>
    <row r="226">
      <c r="A226" s="12" t="s">
        <v>955</v>
      </c>
      <c r="B226" s="12" t="s">
        <v>956</v>
      </c>
      <c r="C226" s="14" t="s">
        <v>957</v>
      </c>
      <c r="D226" s="14" t="s">
        <v>958</v>
      </c>
      <c r="E226" s="14" t="s">
        <v>102</v>
      </c>
      <c r="F226" s="14"/>
      <c r="G226" s="14"/>
      <c r="H226" s="14" t="s">
        <v>1712</v>
      </c>
      <c r="I226" s="14"/>
      <c r="J226" s="14"/>
      <c r="K226" s="14" t="s">
        <v>1802</v>
      </c>
      <c r="L226" s="15"/>
      <c r="M226" s="15"/>
      <c r="N226" s="17"/>
      <c r="O226" s="17"/>
      <c r="P226" s="17"/>
      <c r="Q226" s="17"/>
    </row>
    <row r="227">
      <c r="A227" s="17"/>
      <c r="B227" s="13" t="s">
        <v>92</v>
      </c>
      <c r="C227" s="20" t="s">
        <v>960</v>
      </c>
      <c r="D227" s="15"/>
      <c r="E227" s="14" t="s">
        <v>102</v>
      </c>
      <c r="F227" s="14"/>
      <c r="G227" s="14"/>
      <c r="H227" s="14" t="s">
        <v>1712</v>
      </c>
      <c r="I227" s="14"/>
      <c r="J227" s="14"/>
      <c r="K227" s="14" t="s">
        <v>1802</v>
      </c>
      <c r="L227" s="15"/>
      <c r="M227" s="15"/>
      <c r="N227" s="17"/>
      <c r="O227" s="17"/>
      <c r="P227" s="17"/>
      <c r="Q227" s="17"/>
    </row>
    <row r="228">
      <c r="A228" s="12" t="s">
        <v>961</v>
      </c>
      <c r="B228" s="13" t="s">
        <v>1684</v>
      </c>
      <c r="C228" s="14" t="s">
        <v>962</v>
      </c>
      <c r="D228" s="14" t="s">
        <v>963</v>
      </c>
      <c r="E228" s="14" t="s">
        <v>22</v>
      </c>
      <c r="F228" s="14"/>
      <c r="G228" s="14"/>
      <c r="H228" s="14" t="s">
        <v>176</v>
      </c>
      <c r="I228" s="14"/>
      <c r="J228" s="14"/>
      <c r="K228" s="14" t="s">
        <v>964</v>
      </c>
      <c r="L228" s="14" t="s">
        <v>965</v>
      </c>
      <c r="M228" s="14" t="s">
        <v>966</v>
      </c>
      <c r="N228" s="13" t="s">
        <v>38</v>
      </c>
      <c r="O228" s="17"/>
      <c r="P228" s="17"/>
      <c r="Q228" s="17"/>
    </row>
    <row r="229">
      <c r="A229" s="17"/>
      <c r="B229" s="13" t="s">
        <v>1684</v>
      </c>
      <c r="C229" s="20" t="s">
        <v>967</v>
      </c>
      <c r="D229" s="15"/>
      <c r="E229" s="14" t="s">
        <v>22</v>
      </c>
      <c r="F229" s="14"/>
      <c r="G229" s="14"/>
      <c r="H229" s="14" t="s">
        <v>176</v>
      </c>
      <c r="I229" s="14"/>
      <c r="J229" s="14"/>
      <c r="K229" s="14" t="s">
        <v>964</v>
      </c>
      <c r="L229" s="15"/>
      <c r="M229" s="15"/>
      <c r="N229" s="17"/>
      <c r="O229" s="17"/>
      <c r="P229" s="17"/>
      <c r="Q229" s="17"/>
    </row>
    <row r="230">
      <c r="A230" s="12" t="s">
        <v>968</v>
      </c>
      <c r="B230" s="13" t="s">
        <v>1684</v>
      </c>
      <c r="C230" s="14" t="s">
        <v>969</v>
      </c>
      <c r="D230" s="14" t="s">
        <v>970</v>
      </c>
      <c r="E230" s="14" t="s">
        <v>628</v>
      </c>
      <c r="F230" s="14"/>
      <c r="G230" s="14"/>
      <c r="H230" s="14" t="s">
        <v>1301</v>
      </c>
      <c r="I230" s="14"/>
      <c r="J230" s="14"/>
      <c r="K230" s="14" t="s">
        <v>50</v>
      </c>
      <c r="L230" s="14" t="s">
        <v>971</v>
      </c>
      <c r="M230" s="15"/>
      <c r="N230" s="17"/>
      <c r="O230" s="17"/>
      <c r="P230" s="17"/>
      <c r="Q230" s="12" t="s">
        <v>972</v>
      </c>
    </row>
    <row r="231">
      <c r="A231" s="12" t="s">
        <v>973</v>
      </c>
      <c r="B231" s="12" t="s">
        <v>974</v>
      </c>
      <c r="C231" s="14" t="s">
        <v>975</v>
      </c>
      <c r="D231" s="14" t="s">
        <v>976</v>
      </c>
      <c r="E231" s="14" t="s">
        <v>628</v>
      </c>
      <c r="F231" s="14"/>
      <c r="G231" s="14"/>
      <c r="H231" s="14" t="s">
        <v>1803</v>
      </c>
      <c r="I231" s="14"/>
      <c r="J231" s="14"/>
      <c r="K231" s="14" t="s">
        <v>1804</v>
      </c>
      <c r="L231" s="15"/>
      <c r="M231" s="15"/>
      <c r="N231" s="13" t="s">
        <v>38</v>
      </c>
      <c r="O231" s="17"/>
      <c r="P231" s="17"/>
      <c r="Q231" s="17"/>
    </row>
    <row r="232">
      <c r="A232" s="12" t="s">
        <v>978</v>
      </c>
      <c r="B232" s="12" t="s">
        <v>979</v>
      </c>
      <c r="C232" s="14" t="s">
        <v>980</v>
      </c>
      <c r="D232" s="14" t="s">
        <v>981</v>
      </c>
      <c r="E232" s="14" t="s">
        <v>671</v>
      </c>
      <c r="F232" s="14"/>
      <c r="G232" s="14"/>
      <c r="H232" s="14" t="s">
        <v>1706</v>
      </c>
      <c r="I232" s="14"/>
      <c r="J232" s="14"/>
      <c r="K232" s="14" t="s">
        <v>982</v>
      </c>
      <c r="L232" s="15"/>
      <c r="M232" s="15"/>
      <c r="N232" s="17"/>
      <c r="O232" s="17"/>
      <c r="P232" s="17"/>
      <c r="Q232" s="17"/>
    </row>
    <row r="233">
      <c r="A233" s="12" t="s">
        <v>983</v>
      </c>
      <c r="B233" s="12" t="s">
        <v>984</v>
      </c>
      <c r="C233" s="14" t="s">
        <v>985</v>
      </c>
      <c r="D233" s="14" t="s">
        <v>986</v>
      </c>
      <c r="E233" s="14" t="s">
        <v>29</v>
      </c>
      <c r="F233" s="14"/>
      <c r="G233" s="14"/>
      <c r="H233" s="14" t="s">
        <v>1699</v>
      </c>
      <c r="I233" s="14"/>
      <c r="J233" s="14"/>
      <c r="K233" s="14" t="s">
        <v>987</v>
      </c>
      <c r="L233" s="15"/>
      <c r="M233" s="15"/>
      <c r="N233" s="17"/>
      <c r="O233" s="17"/>
      <c r="P233" s="17"/>
      <c r="Q233" s="17"/>
    </row>
    <row r="234">
      <c r="A234" s="12" t="s">
        <v>988</v>
      </c>
      <c r="B234" s="13" t="s">
        <v>1684</v>
      </c>
      <c r="C234" s="14" t="s">
        <v>989</v>
      </c>
      <c r="D234" s="14" t="s">
        <v>990</v>
      </c>
      <c r="E234" s="14" t="s">
        <v>1735</v>
      </c>
      <c r="F234" s="14"/>
      <c r="G234" s="14"/>
      <c r="H234" s="14"/>
      <c r="I234" s="14"/>
      <c r="J234" s="14"/>
      <c r="K234" s="14" t="s">
        <v>1731</v>
      </c>
      <c r="L234" s="15"/>
      <c r="M234" s="15"/>
      <c r="N234" s="17"/>
      <c r="O234" s="17"/>
      <c r="P234" s="17"/>
      <c r="Q234" s="17"/>
    </row>
    <row r="235">
      <c r="A235" s="12" t="s">
        <v>991</v>
      </c>
      <c r="B235" s="12" t="s">
        <v>992</v>
      </c>
      <c r="C235" s="14" t="s">
        <v>993</v>
      </c>
      <c r="D235" s="14" t="s">
        <v>994</v>
      </c>
      <c r="E235" s="14" t="s">
        <v>22</v>
      </c>
      <c r="F235" s="22" t="s">
        <v>98</v>
      </c>
      <c r="G235" s="22"/>
      <c r="H235" s="14" t="s">
        <v>1180</v>
      </c>
      <c r="I235" s="14"/>
      <c r="J235" s="14"/>
      <c r="K235" s="14" t="s">
        <v>996</v>
      </c>
      <c r="L235" s="15"/>
      <c r="M235" s="14" t="s">
        <v>997</v>
      </c>
      <c r="N235" s="17"/>
      <c r="O235" s="17"/>
      <c r="P235" s="17"/>
      <c r="Q235" s="17"/>
    </row>
    <row r="236">
      <c r="A236" s="17"/>
      <c r="B236" s="13" t="s">
        <v>92</v>
      </c>
      <c r="C236" s="20" t="s">
        <v>998</v>
      </c>
      <c r="D236" s="15"/>
      <c r="E236" s="14" t="s">
        <v>22</v>
      </c>
      <c r="F236" s="22" t="s">
        <v>98</v>
      </c>
      <c r="G236" s="22"/>
      <c r="H236" s="22" t="s">
        <v>1180</v>
      </c>
      <c r="I236" s="22"/>
      <c r="J236" s="22"/>
      <c r="K236" s="14" t="s">
        <v>996</v>
      </c>
      <c r="L236" s="15"/>
      <c r="M236" s="15"/>
      <c r="N236" s="17"/>
      <c r="O236" s="17"/>
      <c r="P236" s="17"/>
      <c r="Q236" s="17"/>
    </row>
    <row r="237">
      <c r="A237" s="12" t="s">
        <v>999</v>
      </c>
      <c r="B237" s="12" t="s">
        <v>1000</v>
      </c>
      <c r="C237" s="14" t="s">
        <v>1001</v>
      </c>
      <c r="D237" s="14" t="s">
        <v>1002</v>
      </c>
      <c r="E237" s="14" t="s">
        <v>318</v>
      </c>
      <c r="F237" s="14"/>
      <c r="G237" s="14"/>
      <c r="H237" s="14" t="s">
        <v>1737</v>
      </c>
      <c r="I237" s="14"/>
      <c r="J237" s="14"/>
      <c r="K237" s="14" t="s">
        <v>1004</v>
      </c>
      <c r="L237" s="15"/>
      <c r="M237" s="15"/>
      <c r="N237" s="17"/>
      <c r="O237" s="17"/>
      <c r="P237" s="17"/>
      <c r="Q237" s="17"/>
    </row>
    <row r="238">
      <c r="A238" s="12" t="s">
        <v>1005</v>
      </c>
      <c r="B238" s="13" t="s">
        <v>1006</v>
      </c>
      <c r="C238" s="14" t="s">
        <v>1007</v>
      </c>
      <c r="D238" s="14" t="s">
        <v>1008</v>
      </c>
      <c r="E238" s="14" t="s">
        <v>22</v>
      </c>
      <c r="F238" s="14"/>
      <c r="G238" s="14"/>
      <c r="H238" s="14" t="s">
        <v>1756</v>
      </c>
      <c r="I238" s="22" t="s">
        <v>1708</v>
      </c>
      <c r="J238" s="14"/>
      <c r="K238" s="14" t="s">
        <v>1805</v>
      </c>
      <c r="L238" s="14" t="s">
        <v>1010</v>
      </c>
      <c r="M238" s="14" t="s">
        <v>1011</v>
      </c>
      <c r="N238" s="13" t="s">
        <v>1012</v>
      </c>
      <c r="O238" s="17"/>
      <c r="P238" s="17"/>
      <c r="Q238" s="13" t="s">
        <v>1013</v>
      </c>
    </row>
    <row r="239">
      <c r="A239" s="17"/>
      <c r="B239" s="13" t="s">
        <v>1014</v>
      </c>
      <c r="C239" s="20" t="s">
        <v>1015</v>
      </c>
      <c r="D239" s="15"/>
      <c r="E239" s="14" t="s">
        <v>22</v>
      </c>
      <c r="F239" s="14"/>
      <c r="G239" s="14"/>
      <c r="H239" s="14" t="s">
        <v>1756</v>
      </c>
      <c r="I239" s="22" t="s">
        <v>1708</v>
      </c>
      <c r="J239" s="14"/>
      <c r="K239" s="14" t="s">
        <v>1805</v>
      </c>
      <c r="L239" s="15"/>
      <c r="M239" s="15"/>
      <c r="N239" s="17"/>
      <c r="O239" s="17"/>
      <c r="P239" s="17"/>
      <c r="Q239" s="17"/>
    </row>
    <row r="240">
      <c r="A240" s="12" t="s">
        <v>1016</v>
      </c>
      <c r="B240" s="13" t="s">
        <v>1684</v>
      </c>
      <c r="C240" s="14" t="s">
        <v>1017</v>
      </c>
      <c r="D240" s="14" t="s">
        <v>1806</v>
      </c>
      <c r="E240" s="14" t="s">
        <v>1789</v>
      </c>
      <c r="F240" s="14"/>
      <c r="G240" s="14"/>
      <c r="H240" s="14"/>
      <c r="I240" s="14"/>
      <c r="J240" s="14"/>
      <c r="K240" s="14" t="s">
        <v>1731</v>
      </c>
      <c r="L240" s="15"/>
      <c r="M240" s="14" t="s">
        <v>65</v>
      </c>
      <c r="N240" s="17"/>
      <c r="O240" s="17"/>
      <c r="P240" s="17"/>
      <c r="Q240" s="17"/>
    </row>
    <row r="241">
      <c r="A241" s="12" t="s">
        <v>1020</v>
      </c>
      <c r="B241" s="12" t="s">
        <v>1021</v>
      </c>
      <c r="C241" s="14" t="s">
        <v>1022</v>
      </c>
      <c r="D241" s="14" t="s">
        <v>1807</v>
      </c>
      <c r="E241" s="14" t="s">
        <v>29</v>
      </c>
      <c r="F241" s="14"/>
      <c r="G241" s="14"/>
      <c r="H241" s="14" t="s">
        <v>1706</v>
      </c>
      <c r="I241" s="14"/>
      <c r="J241" s="14"/>
      <c r="K241" s="14" t="s">
        <v>1731</v>
      </c>
      <c r="L241" s="15"/>
      <c r="M241" s="15"/>
      <c r="N241" s="17"/>
      <c r="O241" s="17"/>
      <c r="P241" s="17"/>
      <c r="Q241" s="17"/>
    </row>
    <row r="242">
      <c r="A242" s="12" t="s">
        <v>1025</v>
      </c>
      <c r="B242" s="12" t="s">
        <v>1026</v>
      </c>
      <c r="C242" s="14" t="s">
        <v>1027</v>
      </c>
      <c r="D242" s="14" t="s">
        <v>1028</v>
      </c>
      <c r="E242" s="14" t="s">
        <v>29</v>
      </c>
      <c r="F242" s="14"/>
      <c r="G242" s="14"/>
      <c r="H242" s="14" t="s">
        <v>1715</v>
      </c>
      <c r="I242" s="14"/>
      <c r="J242" s="14"/>
      <c r="K242" s="14" t="s">
        <v>1029</v>
      </c>
      <c r="L242" s="15"/>
      <c r="M242" s="15"/>
      <c r="N242" s="17"/>
      <c r="O242" s="17"/>
      <c r="P242" s="17"/>
      <c r="Q242" s="17"/>
    </row>
    <row r="243">
      <c r="A243" s="12" t="s">
        <v>1030</v>
      </c>
      <c r="B243" s="12" t="s">
        <v>1031</v>
      </c>
      <c r="C243" s="14" t="s">
        <v>1032</v>
      </c>
      <c r="D243" s="14" t="s">
        <v>1033</v>
      </c>
      <c r="E243" s="14" t="s">
        <v>22</v>
      </c>
      <c r="F243" s="14"/>
      <c r="G243" s="14"/>
      <c r="H243" s="14" t="s">
        <v>1180</v>
      </c>
      <c r="I243" s="14"/>
      <c r="J243" s="14"/>
      <c r="K243" s="14" t="s">
        <v>1034</v>
      </c>
      <c r="L243" s="15"/>
      <c r="M243" s="15"/>
      <c r="N243" s="17"/>
      <c r="O243" s="17"/>
      <c r="P243" s="17"/>
      <c r="Q243" s="17"/>
    </row>
    <row r="244">
      <c r="A244" s="12" t="s">
        <v>1035</v>
      </c>
      <c r="B244" s="13" t="s">
        <v>1684</v>
      </c>
      <c r="C244" s="14" t="s">
        <v>1036</v>
      </c>
      <c r="D244" s="14" t="s">
        <v>1037</v>
      </c>
      <c r="E244" s="14" t="s">
        <v>1735</v>
      </c>
      <c r="F244" s="14"/>
      <c r="G244" s="14"/>
      <c r="H244" s="14"/>
      <c r="I244" s="14"/>
      <c r="J244" s="14"/>
      <c r="K244" s="14" t="s">
        <v>1731</v>
      </c>
      <c r="L244" s="15"/>
      <c r="M244" s="15"/>
      <c r="N244" s="17"/>
      <c r="O244" s="17"/>
      <c r="P244" s="17"/>
      <c r="Q244" s="17"/>
    </row>
    <row r="245">
      <c r="A245" s="12" t="s">
        <v>1038</v>
      </c>
      <c r="B245" s="13" t="s">
        <v>1684</v>
      </c>
      <c r="C245" s="14" t="s">
        <v>1039</v>
      </c>
      <c r="D245" s="14" t="s">
        <v>1040</v>
      </c>
      <c r="E245" s="14" t="s">
        <v>22</v>
      </c>
      <c r="F245" s="14"/>
      <c r="G245" s="14"/>
      <c r="H245" s="14" t="s">
        <v>1708</v>
      </c>
      <c r="I245" s="14"/>
      <c r="J245" s="14"/>
      <c r="K245" s="14" t="s">
        <v>1041</v>
      </c>
      <c r="L245" s="14" t="s">
        <v>1042</v>
      </c>
      <c r="M245" s="15"/>
      <c r="N245" s="17"/>
      <c r="O245" s="17"/>
      <c r="P245" s="17"/>
      <c r="Q245" s="17"/>
    </row>
    <row r="246">
      <c r="A246" s="12" t="s">
        <v>1043</v>
      </c>
      <c r="B246" s="12" t="s">
        <v>1044</v>
      </c>
      <c r="C246" s="14" t="s">
        <v>1045</v>
      </c>
      <c r="D246" s="14" t="s">
        <v>1046</v>
      </c>
      <c r="E246" s="14" t="s">
        <v>29</v>
      </c>
      <c r="F246" s="22" t="s">
        <v>98</v>
      </c>
      <c r="G246" s="22"/>
      <c r="H246" s="14" t="s">
        <v>1699</v>
      </c>
      <c r="I246" s="14"/>
      <c r="J246" s="14"/>
      <c r="K246" s="14" t="s">
        <v>1808</v>
      </c>
      <c r="L246" s="15"/>
      <c r="M246" s="15"/>
      <c r="N246" s="17"/>
      <c r="O246" s="17"/>
      <c r="P246" s="17"/>
      <c r="Q246" s="17"/>
    </row>
    <row r="247">
      <c r="A247" s="12" t="s">
        <v>1048</v>
      </c>
      <c r="B247" s="12" t="s">
        <v>1049</v>
      </c>
      <c r="C247" s="14" t="s">
        <v>1050</v>
      </c>
      <c r="D247" s="14" t="s">
        <v>1051</v>
      </c>
      <c r="E247" s="14" t="s">
        <v>22</v>
      </c>
      <c r="F247" s="14"/>
      <c r="G247" s="14"/>
      <c r="H247" s="14" t="s">
        <v>1756</v>
      </c>
      <c r="I247" s="14"/>
      <c r="J247" s="14"/>
      <c r="K247" s="14" t="s">
        <v>1052</v>
      </c>
      <c r="L247" s="15"/>
      <c r="M247" s="15"/>
      <c r="N247" s="13" t="s">
        <v>81</v>
      </c>
      <c r="O247" s="17"/>
      <c r="P247" s="17"/>
      <c r="Q247" s="17"/>
    </row>
    <row r="248">
      <c r="A248" s="12" t="s">
        <v>1054</v>
      </c>
      <c r="B248" s="12" t="s">
        <v>1055</v>
      </c>
      <c r="C248" s="14" t="s">
        <v>1056</v>
      </c>
      <c r="D248" s="14" t="s">
        <v>1057</v>
      </c>
      <c r="E248" s="14" t="s">
        <v>671</v>
      </c>
      <c r="F248" s="14"/>
      <c r="G248" s="14"/>
      <c r="H248" s="14" t="s">
        <v>1695</v>
      </c>
      <c r="I248" s="14"/>
      <c r="J248" s="14"/>
      <c r="K248" s="14" t="s">
        <v>1809</v>
      </c>
      <c r="L248" s="15"/>
      <c r="M248" s="15"/>
      <c r="N248" s="13" t="s">
        <v>81</v>
      </c>
      <c r="O248" s="17"/>
      <c r="P248" s="17"/>
      <c r="Q248" s="17"/>
    </row>
    <row r="249">
      <c r="A249" s="12" t="s">
        <v>1060</v>
      </c>
      <c r="B249" s="13" t="s">
        <v>1684</v>
      </c>
      <c r="C249" s="14" t="s">
        <v>1061</v>
      </c>
      <c r="D249" s="14" t="s">
        <v>1062</v>
      </c>
      <c r="E249" s="14" t="s">
        <v>318</v>
      </c>
      <c r="F249" s="14"/>
      <c r="G249" s="14"/>
      <c r="H249" s="14" t="s">
        <v>1744</v>
      </c>
      <c r="I249" s="14"/>
      <c r="J249" s="14"/>
      <c r="K249" s="14" t="s">
        <v>319</v>
      </c>
      <c r="L249" s="15"/>
      <c r="M249" s="15"/>
      <c r="N249" s="17"/>
      <c r="O249" s="17"/>
      <c r="P249" s="17"/>
      <c r="Q249" s="17"/>
    </row>
    <row r="250">
      <c r="A250" s="12" t="s">
        <v>1063</v>
      </c>
      <c r="B250" s="12" t="s">
        <v>1064</v>
      </c>
      <c r="C250" s="14" t="s">
        <v>1065</v>
      </c>
      <c r="D250" s="14" t="s">
        <v>1066</v>
      </c>
      <c r="E250" s="14" t="s">
        <v>671</v>
      </c>
      <c r="F250" s="14"/>
      <c r="G250" s="14"/>
      <c r="H250" s="14" t="s">
        <v>1708</v>
      </c>
      <c r="I250" s="14"/>
      <c r="J250" s="14"/>
      <c r="K250" s="14" t="s">
        <v>1067</v>
      </c>
      <c r="L250" s="15"/>
      <c r="M250" s="15"/>
      <c r="N250" s="17"/>
      <c r="O250" s="17"/>
      <c r="P250" s="17"/>
      <c r="Q250" s="17"/>
    </row>
    <row r="251">
      <c r="A251" s="12" t="s">
        <v>1068</v>
      </c>
      <c r="B251" s="12" t="s">
        <v>1069</v>
      </c>
      <c r="C251" s="14" t="s">
        <v>1070</v>
      </c>
      <c r="D251" s="14" t="s">
        <v>1071</v>
      </c>
      <c r="E251" s="14" t="s">
        <v>102</v>
      </c>
      <c r="F251" s="14"/>
      <c r="G251" s="14"/>
      <c r="H251" s="14" t="s">
        <v>1710</v>
      </c>
      <c r="I251" s="14"/>
      <c r="J251" s="14"/>
      <c r="K251" s="14" t="s">
        <v>1072</v>
      </c>
      <c r="L251" s="14" t="s">
        <v>918</v>
      </c>
      <c r="M251" s="15"/>
      <c r="N251" s="17"/>
      <c r="O251" s="17"/>
      <c r="P251" s="17"/>
      <c r="Q251" s="17"/>
    </row>
    <row r="252">
      <c r="A252" s="12" t="s">
        <v>1073</v>
      </c>
      <c r="B252" s="12" t="s">
        <v>1074</v>
      </c>
      <c r="C252" s="14" t="s">
        <v>1075</v>
      </c>
      <c r="D252" s="14" t="s">
        <v>1076</v>
      </c>
      <c r="E252" s="14" t="s">
        <v>671</v>
      </c>
      <c r="F252" s="14"/>
      <c r="G252" s="14"/>
      <c r="H252" s="14" t="s">
        <v>1810</v>
      </c>
      <c r="I252" s="14"/>
      <c r="J252" s="14"/>
      <c r="K252" s="14" t="s">
        <v>1077</v>
      </c>
      <c r="L252" s="15"/>
      <c r="M252" s="15"/>
      <c r="N252" s="17"/>
      <c r="O252" s="17"/>
      <c r="P252" s="17"/>
      <c r="Q252" s="17"/>
    </row>
    <row r="253">
      <c r="A253" s="12" t="s">
        <v>1078</v>
      </c>
      <c r="B253" s="13" t="s">
        <v>1684</v>
      </c>
      <c r="C253" s="14" t="s">
        <v>1079</v>
      </c>
      <c r="D253" s="14" t="s">
        <v>1080</v>
      </c>
      <c r="E253" s="14" t="s">
        <v>1685</v>
      </c>
      <c r="F253" s="14"/>
      <c r="G253" s="14"/>
      <c r="H253" s="14" t="s">
        <v>1686</v>
      </c>
      <c r="I253" s="14"/>
      <c r="J253" s="14"/>
      <c r="K253" s="14" t="s">
        <v>1811</v>
      </c>
      <c r="L253" s="15"/>
      <c r="M253" s="14" t="s">
        <v>1081</v>
      </c>
      <c r="N253" s="17"/>
      <c r="O253" s="17"/>
      <c r="P253" s="17"/>
      <c r="Q253" s="17"/>
    </row>
    <row r="254">
      <c r="A254" s="17"/>
      <c r="B254" s="13" t="s">
        <v>92</v>
      </c>
      <c r="C254" s="20" t="s">
        <v>1082</v>
      </c>
      <c r="D254" s="15"/>
      <c r="E254" s="14" t="s">
        <v>1685</v>
      </c>
      <c r="F254" s="14"/>
      <c r="G254" s="14"/>
      <c r="H254" s="14" t="s">
        <v>1686</v>
      </c>
      <c r="I254" s="14"/>
      <c r="J254" s="14"/>
      <c r="K254" s="14" t="s">
        <v>1811</v>
      </c>
      <c r="L254" s="15"/>
      <c r="M254" s="15"/>
      <c r="N254" s="17"/>
      <c r="O254" s="17"/>
      <c r="P254" s="17"/>
      <c r="Q254" s="17"/>
    </row>
    <row r="255">
      <c r="A255" s="12" t="s">
        <v>1083</v>
      </c>
      <c r="B255" s="12" t="s">
        <v>1084</v>
      </c>
      <c r="C255" s="14" t="s">
        <v>1085</v>
      </c>
      <c r="D255" s="14" t="s">
        <v>1086</v>
      </c>
      <c r="E255" s="14" t="s">
        <v>29</v>
      </c>
      <c r="F255" s="14"/>
      <c r="G255" s="14"/>
      <c r="H255" s="14" t="s">
        <v>1715</v>
      </c>
      <c r="I255" s="14"/>
      <c r="J255" s="14"/>
      <c r="K255" s="14" t="s">
        <v>1087</v>
      </c>
      <c r="L255" s="15"/>
      <c r="M255" s="15"/>
      <c r="N255" s="17"/>
      <c r="O255" s="17"/>
      <c r="P255" s="17"/>
      <c r="Q255" s="17"/>
    </row>
    <row r="256">
      <c r="A256" s="12" t="s">
        <v>1088</v>
      </c>
      <c r="B256" s="12" t="s">
        <v>1089</v>
      </c>
      <c r="C256" s="14" t="s">
        <v>1090</v>
      </c>
      <c r="D256" s="14" t="s">
        <v>1091</v>
      </c>
      <c r="E256" s="14" t="s">
        <v>1697</v>
      </c>
      <c r="F256" s="22"/>
      <c r="G256" s="22"/>
      <c r="H256" s="34" t="s">
        <v>1732</v>
      </c>
      <c r="I256" s="14"/>
      <c r="J256" s="14"/>
      <c r="K256" s="14" t="s">
        <v>1093</v>
      </c>
      <c r="L256" s="15"/>
      <c r="M256" s="15"/>
      <c r="N256" s="17"/>
      <c r="O256" s="17"/>
      <c r="P256" s="17"/>
      <c r="Q256" s="17"/>
    </row>
    <row r="257">
      <c r="A257" s="12" t="s">
        <v>1094</v>
      </c>
      <c r="B257" s="12" t="s">
        <v>1095</v>
      </c>
      <c r="C257" s="14" t="s">
        <v>1096</v>
      </c>
      <c r="D257" s="14" t="s">
        <v>1097</v>
      </c>
      <c r="E257" s="14" t="s">
        <v>318</v>
      </c>
      <c r="F257" s="14"/>
      <c r="G257" s="14"/>
      <c r="H257" s="14" t="s">
        <v>1744</v>
      </c>
      <c r="I257" s="14"/>
      <c r="J257" s="14"/>
      <c r="K257" s="14" t="s">
        <v>319</v>
      </c>
      <c r="L257" s="15"/>
      <c r="M257" s="15"/>
      <c r="N257" s="17"/>
      <c r="O257" s="17"/>
      <c r="P257" s="17"/>
      <c r="Q257" s="17"/>
    </row>
    <row r="258">
      <c r="A258" s="12" t="s">
        <v>1098</v>
      </c>
      <c r="B258" s="13" t="s">
        <v>1684</v>
      </c>
      <c r="C258" s="14" t="s">
        <v>1099</v>
      </c>
      <c r="D258" s="14" t="s">
        <v>1100</v>
      </c>
      <c r="E258" s="14" t="s">
        <v>1735</v>
      </c>
      <c r="F258" s="14"/>
      <c r="G258" s="14"/>
      <c r="H258" s="14"/>
      <c r="I258" s="14"/>
      <c r="J258" s="14"/>
      <c r="K258" s="14" t="s">
        <v>1731</v>
      </c>
      <c r="L258" s="15"/>
      <c r="M258" s="15"/>
      <c r="N258" s="17"/>
      <c r="O258" s="17"/>
      <c r="P258" s="17"/>
      <c r="Q258" s="17"/>
    </row>
    <row r="259">
      <c r="A259" s="12" t="s">
        <v>1101</v>
      </c>
      <c r="B259" s="13" t="s">
        <v>1684</v>
      </c>
      <c r="C259" s="14" t="s">
        <v>1102</v>
      </c>
      <c r="D259" s="14" t="s">
        <v>1103</v>
      </c>
      <c r="E259" s="14" t="s">
        <v>318</v>
      </c>
      <c r="F259" s="14"/>
      <c r="G259" s="14"/>
      <c r="H259" s="14" t="s">
        <v>1737</v>
      </c>
      <c r="I259" s="14"/>
      <c r="J259" s="14"/>
      <c r="K259" s="14" t="s">
        <v>1104</v>
      </c>
      <c r="L259" s="15"/>
      <c r="M259" s="15"/>
      <c r="N259" s="17"/>
      <c r="O259" s="17"/>
      <c r="P259" s="17"/>
      <c r="Q259" s="13" t="s">
        <v>1812</v>
      </c>
    </row>
    <row r="260">
      <c r="A260" s="12" t="s">
        <v>1106</v>
      </c>
      <c r="B260" s="12" t="s">
        <v>1107</v>
      </c>
      <c r="C260" s="14" t="s">
        <v>1108</v>
      </c>
      <c r="D260" s="14" t="s">
        <v>1109</v>
      </c>
      <c r="E260" s="14" t="s">
        <v>22</v>
      </c>
      <c r="F260" s="14"/>
      <c r="G260" s="14"/>
      <c r="H260" s="14" t="s">
        <v>1708</v>
      </c>
      <c r="I260" s="22" t="s">
        <v>1180</v>
      </c>
      <c r="J260" s="14"/>
      <c r="K260" s="14" t="s">
        <v>1813</v>
      </c>
      <c r="L260" s="15"/>
      <c r="M260" s="14" t="s">
        <v>1111</v>
      </c>
      <c r="N260" s="17"/>
      <c r="O260" s="17"/>
      <c r="P260" s="17"/>
      <c r="Q260" s="17"/>
    </row>
    <row r="261">
      <c r="A261" s="12" t="s">
        <v>1112</v>
      </c>
      <c r="B261" s="12" t="s">
        <v>1113</v>
      </c>
      <c r="C261" s="14" t="s">
        <v>1114</v>
      </c>
      <c r="D261" s="14" t="s">
        <v>1115</v>
      </c>
      <c r="E261" s="14" t="s">
        <v>22</v>
      </c>
      <c r="F261" s="14"/>
      <c r="G261" s="14"/>
      <c r="H261" s="14" t="s">
        <v>1180</v>
      </c>
      <c r="I261" s="14"/>
      <c r="J261" s="14"/>
      <c r="K261" s="14" t="s">
        <v>1116</v>
      </c>
      <c r="L261" s="15"/>
      <c r="M261" s="14" t="s">
        <v>1117</v>
      </c>
      <c r="N261" s="17"/>
      <c r="O261" s="17"/>
      <c r="P261" s="17"/>
      <c r="Q261" s="17"/>
    </row>
    <row r="262">
      <c r="A262" s="12" t="s">
        <v>1118</v>
      </c>
      <c r="B262" s="13" t="s">
        <v>1684</v>
      </c>
      <c r="C262" s="14" t="s">
        <v>1119</v>
      </c>
      <c r="D262" s="14" t="s">
        <v>1120</v>
      </c>
      <c r="E262" s="14" t="s">
        <v>1685</v>
      </c>
      <c r="F262" s="14"/>
      <c r="G262" s="14"/>
      <c r="H262" s="22" t="s">
        <v>1754</v>
      </c>
      <c r="I262" s="14"/>
      <c r="J262" s="14"/>
      <c r="K262" s="27" t="s">
        <v>1754</v>
      </c>
      <c r="L262" s="15"/>
      <c r="M262" s="15"/>
      <c r="N262" s="17"/>
      <c r="O262" s="17"/>
      <c r="P262" s="17"/>
      <c r="Q262" s="17"/>
    </row>
    <row r="263">
      <c r="A263" s="12" t="s">
        <v>1121</v>
      </c>
      <c r="B263" s="12" t="s">
        <v>1122</v>
      </c>
      <c r="C263" s="14" t="s">
        <v>1123</v>
      </c>
      <c r="D263" s="14" t="s">
        <v>1124</v>
      </c>
      <c r="E263" s="14" t="s">
        <v>671</v>
      </c>
      <c r="F263" s="14"/>
      <c r="G263" s="14"/>
      <c r="H263" s="14" t="s">
        <v>1810</v>
      </c>
      <c r="I263" s="14"/>
      <c r="J263" s="14"/>
      <c r="K263" s="14" t="s">
        <v>1125</v>
      </c>
      <c r="L263" s="15"/>
      <c r="M263" s="14" t="s">
        <v>1126</v>
      </c>
      <c r="N263" s="17"/>
      <c r="O263" s="17"/>
      <c r="P263" s="17"/>
      <c r="Q263" s="17"/>
    </row>
    <row r="264">
      <c r="A264" s="12" t="s">
        <v>1127</v>
      </c>
      <c r="B264" s="13" t="s">
        <v>1684</v>
      </c>
      <c r="C264" s="14" t="s">
        <v>1128</v>
      </c>
      <c r="D264" s="14" t="s">
        <v>1129</v>
      </c>
      <c r="E264" s="14" t="s">
        <v>102</v>
      </c>
      <c r="F264" s="14"/>
      <c r="G264" s="14"/>
      <c r="H264" s="22" t="s">
        <v>1695</v>
      </c>
      <c r="I264" s="22"/>
      <c r="J264" s="22"/>
      <c r="K264" s="14" t="s">
        <v>1814</v>
      </c>
      <c r="L264" s="15"/>
      <c r="M264" s="15"/>
      <c r="N264" s="17"/>
      <c r="O264" s="17"/>
      <c r="P264" s="17"/>
      <c r="Q264" s="17"/>
    </row>
    <row r="265">
      <c r="A265" s="12" t="s">
        <v>1131</v>
      </c>
      <c r="B265" s="12" t="s">
        <v>1132</v>
      </c>
      <c r="C265" s="14" t="s">
        <v>1133</v>
      </c>
      <c r="D265" s="14" t="s">
        <v>1134</v>
      </c>
      <c r="E265" s="14" t="s">
        <v>1815</v>
      </c>
      <c r="F265" s="22" t="s">
        <v>98</v>
      </c>
      <c r="G265" s="22"/>
      <c r="H265" s="22" t="s">
        <v>1695</v>
      </c>
      <c r="I265" s="22"/>
      <c r="J265" s="22"/>
      <c r="K265" s="14" t="s">
        <v>1816</v>
      </c>
      <c r="L265" s="15"/>
      <c r="M265" s="14" t="s">
        <v>1137</v>
      </c>
      <c r="N265" s="17"/>
      <c r="O265" s="17"/>
      <c r="P265" s="17"/>
      <c r="Q265" s="17"/>
    </row>
    <row r="266">
      <c r="A266" s="17"/>
      <c r="B266" s="13" t="s">
        <v>1014</v>
      </c>
      <c r="C266" s="20" t="s">
        <v>1138</v>
      </c>
      <c r="D266" s="15"/>
      <c r="E266" s="14" t="s">
        <v>671</v>
      </c>
      <c r="F266" s="22" t="s">
        <v>98</v>
      </c>
      <c r="G266" s="22"/>
      <c r="H266" s="22" t="s">
        <v>1695</v>
      </c>
      <c r="I266" s="22"/>
      <c r="J266" s="22"/>
      <c r="K266" s="14" t="s">
        <v>1816</v>
      </c>
      <c r="L266" s="15"/>
      <c r="M266" s="15"/>
      <c r="N266" s="17"/>
      <c r="O266" s="17"/>
      <c r="P266" s="17"/>
      <c r="Q266" s="17"/>
    </row>
    <row r="267">
      <c r="A267" s="12" t="s">
        <v>1139</v>
      </c>
      <c r="B267" s="13" t="s">
        <v>1684</v>
      </c>
      <c r="C267" s="14" t="s">
        <v>1140</v>
      </c>
      <c r="D267" s="14" t="s">
        <v>1141</v>
      </c>
      <c r="E267" s="14" t="s">
        <v>1789</v>
      </c>
      <c r="F267" s="14"/>
      <c r="G267" s="14"/>
      <c r="H267" s="14"/>
      <c r="I267" s="14"/>
      <c r="J267" s="14"/>
      <c r="K267" s="14" t="s">
        <v>1731</v>
      </c>
      <c r="L267" s="15"/>
      <c r="M267" s="15"/>
      <c r="N267" s="17"/>
      <c r="O267" s="17"/>
      <c r="P267" s="17"/>
      <c r="Q267" s="13" t="s">
        <v>1142</v>
      </c>
    </row>
    <row r="268">
      <c r="A268" s="12" t="s">
        <v>1143</v>
      </c>
      <c r="B268" s="13" t="s">
        <v>1684</v>
      </c>
      <c r="C268" s="14" t="s">
        <v>1144</v>
      </c>
      <c r="D268" s="14" t="s">
        <v>1145</v>
      </c>
      <c r="E268" s="14" t="s">
        <v>318</v>
      </c>
      <c r="F268" s="14"/>
      <c r="G268" s="14"/>
      <c r="H268" s="14" t="s">
        <v>1737</v>
      </c>
      <c r="I268" s="14"/>
      <c r="J268" s="14"/>
      <c r="K268" s="14" t="s">
        <v>1146</v>
      </c>
      <c r="L268" s="15"/>
      <c r="M268" s="15"/>
      <c r="N268" s="17"/>
      <c r="O268" s="17"/>
      <c r="P268" s="17"/>
      <c r="Q268" s="17"/>
    </row>
    <row r="269">
      <c r="A269" s="12" t="s">
        <v>1147</v>
      </c>
      <c r="B269" s="12" t="s">
        <v>1148</v>
      </c>
      <c r="C269" s="14" t="s">
        <v>1149</v>
      </c>
      <c r="D269" s="14" t="s">
        <v>1150</v>
      </c>
      <c r="E269" s="14" t="s">
        <v>318</v>
      </c>
      <c r="F269" s="14"/>
      <c r="G269" s="14"/>
      <c r="H269" s="14" t="s">
        <v>1737</v>
      </c>
      <c r="I269" s="14"/>
      <c r="J269" s="14"/>
      <c r="K269" s="14" t="s">
        <v>1104</v>
      </c>
      <c r="L269" s="15"/>
      <c r="M269" s="15"/>
      <c r="N269" s="13" t="s">
        <v>1817</v>
      </c>
      <c r="O269" s="17"/>
      <c r="P269" s="17"/>
      <c r="Q269" s="17"/>
    </row>
    <row r="270">
      <c r="A270" s="12" t="s">
        <v>1151</v>
      </c>
      <c r="B270" s="12" t="s">
        <v>1152</v>
      </c>
      <c r="C270" s="14" t="s">
        <v>1153</v>
      </c>
      <c r="D270" s="14" t="s">
        <v>1818</v>
      </c>
      <c r="E270" s="14" t="s">
        <v>1690</v>
      </c>
      <c r="F270" s="14"/>
      <c r="G270" s="14"/>
      <c r="H270" s="14"/>
      <c r="I270" s="14"/>
      <c r="J270" s="14"/>
      <c r="K270" s="14" t="s">
        <v>1819</v>
      </c>
      <c r="L270" s="15"/>
      <c r="M270" s="15"/>
      <c r="N270" s="17"/>
      <c r="O270" s="17"/>
      <c r="P270" s="17"/>
      <c r="Q270" s="17"/>
    </row>
    <row r="271">
      <c r="A271" s="12" t="s">
        <v>1157</v>
      </c>
      <c r="B271" s="12" t="s">
        <v>1158</v>
      </c>
      <c r="C271" s="14" t="s">
        <v>1159</v>
      </c>
      <c r="D271" s="14" t="s">
        <v>1820</v>
      </c>
      <c r="E271" s="14" t="s">
        <v>671</v>
      </c>
      <c r="F271" s="14" t="s">
        <v>22</v>
      </c>
      <c r="G271" s="19"/>
      <c r="H271" s="18" t="s">
        <v>1756</v>
      </c>
      <c r="I271" s="19"/>
      <c r="J271" s="19"/>
      <c r="K271" s="14" t="s">
        <v>1821</v>
      </c>
      <c r="L271" s="15"/>
      <c r="M271" s="14" t="s">
        <v>1822</v>
      </c>
      <c r="N271" s="17"/>
      <c r="O271" s="17"/>
      <c r="P271" s="17"/>
      <c r="Q271" s="17"/>
    </row>
    <row r="272">
      <c r="A272" s="17"/>
      <c r="B272" s="13" t="s">
        <v>1163</v>
      </c>
      <c r="C272" s="20" t="s">
        <v>1164</v>
      </c>
      <c r="D272" s="15"/>
      <c r="E272" s="22" t="s">
        <v>671</v>
      </c>
      <c r="F272" s="14" t="s">
        <v>22</v>
      </c>
      <c r="G272" s="19"/>
      <c r="H272" s="18" t="s">
        <v>1756</v>
      </c>
      <c r="I272" s="19"/>
      <c r="J272" s="19"/>
      <c r="K272" s="14" t="s">
        <v>1821</v>
      </c>
      <c r="L272" s="15"/>
      <c r="M272" s="15"/>
      <c r="N272" s="17"/>
      <c r="O272" s="17"/>
      <c r="P272" s="17"/>
      <c r="Q272" s="17"/>
    </row>
    <row r="273">
      <c r="A273" s="17"/>
      <c r="B273" s="17"/>
      <c r="C273" s="20" t="s">
        <v>1165</v>
      </c>
      <c r="D273" s="15"/>
      <c r="E273" s="22" t="s">
        <v>671</v>
      </c>
      <c r="F273" s="14" t="s">
        <v>22</v>
      </c>
      <c r="G273" s="19"/>
      <c r="H273" s="18" t="s">
        <v>1756</v>
      </c>
      <c r="I273" s="19"/>
      <c r="J273" s="19"/>
      <c r="K273" s="14" t="s">
        <v>1821</v>
      </c>
      <c r="L273" s="15"/>
      <c r="M273" s="15"/>
      <c r="N273" s="17"/>
      <c r="O273" s="17"/>
      <c r="P273" s="17"/>
      <c r="Q273" s="17"/>
    </row>
    <row r="274">
      <c r="A274" s="17"/>
      <c r="B274" s="17"/>
      <c r="C274" s="20" t="s">
        <v>1166</v>
      </c>
      <c r="D274" s="15"/>
      <c r="E274" s="22" t="s">
        <v>671</v>
      </c>
      <c r="F274" s="14" t="s">
        <v>22</v>
      </c>
      <c r="G274" s="19"/>
      <c r="H274" s="18" t="s">
        <v>1756</v>
      </c>
      <c r="I274" s="19"/>
      <c r="J274" s="19"/>
      <c r="K274" s="14" t="s">
        <v>1821</v>
      </c>
      <c r="L274" s="15"/>
      <c r="M274" s="15"/>
      <c r="N274" s="17"/>
      <c r="O274" s="17"/>
      <c r="P274" s="17"/>
      <c r="Q274" s="17"/>
    </row>
    <row r="275">
      <c r="A275" s="17"/>
      <c r="B275" s="17"/>
      <c r="C275" s="20" t="s">
        <v>1167</v>
      </c>
      <c r="D275" s="15"/>
      <c r="E275" s="22" t="s">
        <v>671</v>
      </c>
      <c r="F275" s="14" t="s">
        <v>22</v>
      </c>
      <c r="G275" s="19"/>
      <c r="H275" s="18" t="s">
        <v>1756</v>
      </c>
      <c r="I275" s="19"/>
      <c r="J275" s="19"/>
      <c r="K275" s="14" t="s">
        <v>1821</v>
      </c>
      <c r="L275" s="15"/>
      <c r="M275" s="15"/>
      <c r="N275" s="17"/>
      <c r="O275" s="17"/>
      <c r="P275" s="17"/>
      <c r="Q275" s="17"/>
    </row>
    <row r="276">
      <c r="A276" s="17"/>
      <c r="B276" s="17"/>
      <c r="C276" s="20" t="s">
        <v>1168</v>
      </c>
      <c r="D276" s="15"/>
      <c r="E276" s="22" t="s">
        <v>671</v>
      </c>
      <c r="F276" s="14" t="s">
        <v>22</v>
      </c>
      <c r="G276" s="19"/>
      <c r="H276" s="18" t="s">
        <v>1756</v>
      </c>
      <c r="I276" s="19"/>
      <c r="J276" s="19"/>
      <c r="K276" s="14" t="s">
        <v>1821</v>
      </c>
      <c r="L276" s="15"/>
      <c r="M276" s="15"/>
      <c r="N276" s="17"/>
      <c r="O276" s="17"/>
      <c r="P276" s="17"/>
      <c r="Q276" s="17"/>
    </row>
    <row r="277">
      <c r="A277" s="17"/>
      <c r="B277" s="17"/>
      <c r="C277" s="20" t="s">
        <v>1169</v>
      </c>
      <c r="D277" s="15"/>
      <c r="E277" s="22" t="s">
        <v>671</v>
      </c>
      <c r="F277" s="14" t="s">
        <v>22</v>
      </c>
      <c r="G277" s="19"/>
      <c r="H277" s="18" t="s">
        <v>1756</v>
      </c>
      <c r="I277" s="19"/>
      <c r="J277" s="19"/>
      <c r="K277" s="14" t="s">
        <v>1821</v>
      </c>
      <c r="L277" s="15"/>
      <c r="M277" s="15"/>
      <c r="N277" s="17"/>
      <c r="O277" s="17"/>
      <c r="P277" s="17"/>
      <c r="Q277" s="17"/>
    </row>
    <row r="278">
      <c r="A278" s="17"/>
      <c r="B278" s="17"/>
      <c r="C278" s="20" t="s">
        <v>1164</v>
      </c>
      <c r="D278" s="15"/>
      <c r="E278" s="22" t="s">
        <v>671</v>
      </c>
      <c r="F278" s="14" t="s">
        <v>22</v>
      </c>
      <c r="G278" s="19"/>
      <c r="H278" s="18" t="s">
        <v>1756</v>
      </c>
      <c r="I278" s="19"/>
      <c r="J278" s="19"/>
      <c r="K278" s="14" t="s">
        <v>1821</v>
      </c>
      <c r="L278" s="15"/>
      <c r="M278" s="15"/>
      <c r="N278" s="17"/>
      <c r="O278" s="17"/>
      <c r="P278" s="17"/>
      <c r="Q278" s="17"/>
    </row>
    <row r="279">
      <c r="A279" s="17"/>
      <c r="B279" s="17"/>
      <c r="C279" s="20" t="s">
        <v>1170</v>
      </c>
      <c r="D279" s="15"/>
      <c r="E279" s="22" t="s">
        <v>671</v>
      </c>
      <c r="F279" s="14" t="s">
        <v>22</v>
      </c>
      <c r="G279" s="19"/>
      <c r="H279" s="18" t="s">
        <v>1756</v>
      </c>
      <c r="I279" s="19"/>
      <c r="J279" s="19"/>
      <c r="K279" s="14" t="s">
        <v>1821</v>
      </c>
      <c r="L279" s="15"/>
      <c r="M279" s="15"/>
      <c r="N279" s="17"/>
      <c r="O279" s="17"/>
      <c r="P279" s="17"/>
      <c r="Q279" s="17"/>
    </row>
    <row r="280">
      <c r="A280" s="17"/>
      <c r="B280" s="17"/>
      <c r="C280" s="20" t="s">
        <v>1171</v>
      </c>
      <c r="D280" s="15"/>
      <c r="E280" s="22" t="s">
        <v>671</v>
      </c>
      <c r="F280" s="14" t="s">
        <v>22</v>
      </c>
      <c r="G280" s="19"/>
      <c r="H280" s="18" t="s">
        <v>1756</v>
      </c>
      <c r="I280" s="19"/>
      <c r="J280" s="19"/>
      <c r="K280" s="14" t="s">
        <v>1821</v>
      </c>
      <c r="L280" s="15"/>
      <c r="M280" s="15"/>
      <c r="N280" s="17"/>
      <c r="O280" s="17"/>
      <c r="P280" s="17"/>
      <c r="Q280" s="17"/>
    </row>
    <row r="281">
      <c r="A281" s="17"/>
      <c r="B281" s="17"/>
      <c r="C281" s="20" t="s">
        <v>1172</v>
      </c>
      <c r="D281" s="15"/>
      <c r="E281" s="22" t="s">
        <v>671</v>
      </c>
      <c r="F281" s="14" t="s">
        <v>22</v>
      </c>
      <c r="G281" s="19"/>
      <c r="H281" s="18" t="s">
        <v>1756</v>
      </c>
      <c r="I281" s="19"/>
      <c r="J281" s="19"/>
      <c r="K281" s="14" t="s">
        <v>1821</v>
      </c>
      <c r="L281" s="15"/>
      <c r="M281" s="15"/>
      <c r="N281" s="17"/>
      <c r="O281" s="17"/>
      <c r="P281" s="17"/>
      <c r="Q281" s="17"/>
    </row>
    <row r="282">
      <c r="A282" s="17"/>
      <c r="B282" s="17"/>
      <c r="C282" s="20" t="s">
        <v>1173</v>
      </c>
      <c r="D282" s="15"/>
      <c r="E282" s="22" t="s">
        <v>671</v>
      </c>
      <c r="F282" s="14" t="s">
        <v>22</v>
      </c>
      <c r="G282" s="19"/>
      <c r="H282" s="18" t="s">
        <v>1756</v>
      </c>
      <c r="I282" s="19"/>
      <c r="J282" s="19"/>
      <c r="K282" s="14" t="s">
        <v>1821</v>
      </c>
      <c r="L282" s="15"/>
      <c r="M282" s="15"/>
      <c r="N282" s="17"/>
      <c r="O282" s="17"/>
      <c r="P282" s="17"/>
      <c r="Q282" s="17"/>
    </row>
    <row r="283">
      <c r="A283" s="17"/>
      <c r="B283" s="17"/>
      <c r="C283" s="20" t="s">
        <v>1174</v>
      </c>
      <c r="D283" s="15"/>
      <c r="E283" s="22" t="s">
        <v>671</v>
      </c>
      <c r="F283" s="14" t="s">
        <v>22</v>
      </c>
      <c r="G283" s="19"/>
      <c r="H283" s="18" t="s">
        <v>1756</v>
      </c>
      <c r="I283" s="19"/>
      <c r="J283" s="19"/>
      <c r="K283" s="14" t="s">
        <v>1821</v>
      </c>
      <c r="L283" s="15"/>
      <c r="M283" s="15"/>
      <c r="N283" s="17"/>
      <c r="O283" s="17"/>
      <c r="P283" s="17"/>
      <c r="Q283" s="17"/>
    </row>
    <row r="284">
      <c r="A284" s="17"/>
      <c r="B284" s="17"/>
      <c r="C284" s="20" t="s">
        <v>1175</v>
      </c>
      <c r="D284" s="15"/>
      <c r="E284" s="22" t="s">
        <v>671</v>
      </c>
      <c r="F284" s="14" t="s">
        <v>22</v>
      </c>
      <c r="G284" s="19"/>
      <c r="H284" s="18" t="s">
        <v>1756</v>
      </c>
      <c r="I284" s="19"/>
      <c r="J284" s="19"/>
      <c r="K284" s="14" t="s">
        <v>1821</v>
      </c>
      <c r="L284" s="15"/>
      <c r="M284" s="15"/>
      <c r="N284" s="17"/>
      <c r="O284" s="17"/>
      <c r="P284" s="17"/>
      <c r="Q284" s="17"/>
    </row>
    <row r="285">
      <c r="A285" s="17"/>
      <c r="B285" s="13"/>
      <c r="C285" s="20" t="s">
        <v>1176</v>
      </c>
      <c r="D285" s="15"/>
      <c r="E285" s="22" t="s">
        <v>671</v>
      </c>
      <c r="F285" s="14" t="s">
        <v>22</v>
      </c>
      <c r="G285" s="19"/>
      <c r="H285" s="18" t="s">
        <v>1756</v>
      </c>
      <c r="I285" s="19"/>
      <c r="J285" s="19"/>
      <c r="K285" s="14" t="s">
        <v>1821</v>
      </c>
      <c r="L285" s="15"/>
      <c r="M285" s="15"/>
      <c r="N285" s="17"/>
      <c r="O285" s="17"/>
      <c r="P285" s="17"/>
      <c r="Q285" s="17"/>
    </row>
    <row r="286">
      <c r="A286" s="12" t="s">
        <v>1177</v>
      </c>
      <c r="B286" s="13" t="s">
        <v>1684</v>
      </c>
      <c r="C286" s="14" t="s">
        <v>1823</v>
      </c>
      <c r="D286" s="14" t="s">
        <v>1179</v>
      </c>
      <c r="E286" s="14" t="s">
        <v>628</v>
      </c>
      <c r="F286" s="14"/>
      <c r="G286" s="14"/>
      <c r="H286" s="14" t="s">
        <v>1301</v>
      </c>
      <c r="I286" s="14"/>
      <c r="J286" s="14"/>
      <c r="K286" s="14" t="s">
        <v>1181</v>
      </c>
      <c r="L286" s="15"/>
      <c r="M286" s="15"/>
      <c r="N286" s="17"/>
      <c r="O286" s="17"/>
      <c r="P286" s="17"/>
      <c r="Q286" s="17"/>
    </row>
    <row r="287">
      <c r="A287" s="12" t="s">
        <v>1182</v>
      </c>
      <c r="B287" s="13" t="s">
        <v>1684</v>
      </c>
      <c r="C287" s="14" t="s">
        <v>1183</v>
      </c>
      <c r="D287" s="14" t="s">
        <v>1184</v>
      </c>
      <c r="E287" s="14" t="s">
        <v>628</v>
      </c>
      <c r="F287" s="14"/>
      <c r="G287" s="14"/>
      <c r="H287" s="14" t="s">
        <v>1824</v>
      </c>
      <c r="I287" s="14"/>
      <c r="J287" s="14"/>
      <c r="K287" s="14" t="s">
        <v>1825</v>
      </c>
      <c r="L287" s="15"/>
      <c r="M287" s="15"/>
      <c r="N287" s="13" t="s">
        <v>38</v>
      </c>
      <c r="O287" s="17"/>
      <c r="P287" s="17"/>
      <c r="Q287" s="17"/>
    </row>
    <row r="288">
      <c r="A288" s="17"/>
      <c r="B288" s="13" t="s">
        <v>1684</v>
      </c>
      <c r="C288" s="20" t="s">
        <v>1186</v>
      </c>
      <c r="D288" s="14" t="s">
        <v>1826</v>
      </c>
      <c r="E288" s="14" t="s">
        <v>628</v>
      </c>
      <c r="F288" s="14"/>
      <c r="G288" s="14"/>
      <c r="H288" s="14" t="s">
        <v>1824</v>
      </c>
      <c r="I288" s="14"/>
      <c r="J288" s="14"/>
      <c r="K288" s="14" t="s">
        <v>1825</v>
      </c>
      <c r="L288" s="15"/>
      <c r="M288" s="15"/>
      <c r="N288" s="17"/>
      <c r="O288" s="17"/>
      <c r="P288" s="17"/>
      <c r="Q288" s="17"/>
    </row>
    <row r="289">
      <c r="A289" s="12" t="s">
        <v>1188</v>
      </c>
      <c r="B289" s="12" t="s">
        <v>1189</v>
      </c>
      <c r="C289" s="14" t="s">
        <v>1190</v>
      </c>
      <c r="D289" s="14" t="s">
        <v>1191</v>
      </c>
      <c r="E289" s="14" t="s">
        <v>671</v>
      </c>
      <c r="F289" s="14"/>
      <c r="G289" s="14"/>
      <c r="H289" s="14" t="s">
        <v>1695</v>
      </c>
      <c r="I289" s="14"/>
      <c r="J289" s="14"/>
      <c r="K289" s="14" t="s">
        <v>1192</v>
      </c>
      <c r="L289" s="15"/>
      <c r="M289" s="15"/>
      <c r="N289" s="17"/>
      <c r="O289" s="17"/>
      <c r="P289" s="17"/>
      <c r="Q289" s="17"/>
    </row>
    <row r="290">
      <c r="A290" s="12" t="s">
        <v>1193</v>
      </c>
      <c r="B290" s="12" t="s">
        <v>1194</v>
      </c>
      <c r="C290" s="14" t="s">
        <v>1195</v>
      </c>
      <c r="D290" s="14" t="s">
        <v>1196</v>
      </c>
      <c r="E290" s="14" t="s">
        <v>671</v>
      </c>
      <c r="F290" s="14"/>
      <c r="G290" s="14"/>
      <c r="H290" s="14" t="s">
        <v>1695</v>
      </c>
      <c r="I290" s="14"/>
      <c r="J290" s="14"/>
      <c r="K290" s="14" t="s">
        <v>1827</v>
      </c>
      <c r="L290" s="15"/>
      <c r="M290" s="14" t="s">
        <v>1198</v>
      </c>
      <c r="N290" s="17"/>
      <c r="O290" s="17"/>
      <c r="P290" s="17"/>
      <c r="Q290" s="17"/>
    </row>
    <row r="291">
      <c r="A291" s="12" t="s">
        <v>1199</v>
      </c>
      <c r="B291" s="13" t="s">
        <v>1684</v>
      </c>
      <c r="C291" s="14" t="s">
        <v>1200</v>
      </c>
      <c r="D291" s="14" t="s">
        <v>1201</v>
      </c>
      <c r="E291" s="14" t="s">
        <v>1685</v>
      </c>
      <c r="F291" s="14"/>
      <c r="G291" s="14"/>
      <c r="H291" s="14" t="s">
        <v>1686</v>
      </c>
      <c r="I291" s="14"/>
      <c r="J291" s="14"/>
      <c r="K291" s="14" t="s">
        <v>1828</v>
      </c>
      <c r="L291" s="15"/>
      <c r="M291" s="15"/>
      <c r="N291" s="17"/>
      <c r="O291" s="17"/>
      <c r="P291" s="17"/>
      <c r="Q291" s="17"/>
    </row>
    <row r="292">
      <c r="A292" s="12" t="s">
        <v>1204</v>
      </c>
      <c r="B292" s="13" t="s">
        <v>1684</v>
      </c>
      <c r="C292" s="14" t="s">
        <v>1205</v>
      </c>
      <c r="D292" s="14" t="s">
        <v>1206</v>
      </c>
      <c r="E292" s="14" t="s">
        <v>318</v>
      </c>
      <c r="F292" s="14"/>
      <c r="G292" s="14"/>
      <c r="H292" s="14" t="s">
        <v>1744</v>
      </c>
      <c r="I292" s="14"/>
      <c r="J292" s="14"/>
      <c r="K292" s="14" t="s">
        <v>319</v>
      </c>
      <c r="L292" s="15"/>
      <c r="M292" s="15"/>
      <c r="N292" s="17"/>
      <c r="O292" s="17"/>
      <c r="P292" s="17"/>
      <c r="Q292" s="17"/>
    </row>
    <row r="293">
      <c r="A293" s="12" t="s">
        <v>1207</v>
      </c>
      <c r="B293" s="12" t="s">
        <v>1208</v>
      </c>
      <c r="C293" s="14" t="s">
        <v>1209</v>
      </c>
      <c r="D293" s="14" t="s">
        <v>1210</v>
      </c>
      <c r="E293" s="14" t="s">
        <v>1705</v>
      </c>
      <c r="F293" s="14"/>
      <c r="G293" s="14"/>
      <c r="H293" s="14" t="s">
        <v>98</v>
      </c>
      <c r="I293" s="14"/>
      <c r="J293" s="14"/>
      <c r="K293" s="14" t="s">
        <v>1211</v>
      </c>
      <c r="L293" s="15"/>
      <c r="M293" s="15"/>
      <c r="N293" s="13" t="s">
        <v>1212</v>
      </c>
      <c r="O293" s="17"/>
      <c r="P293" s="17"/>
      <c r="Q293" s="17"/>
    </row>
    <row r="294">
      <c r="A294" s="17"/>
      <c r="B294" s="13" t="s">
        <v>1014</v>
      </c>
      <c r="C294" s="20" t="s">
        <v>1213</v>
      </c>
      <c r="D294" s="15"/>
      <c r="E294" s="14" t="s">
        <v>1705</v>
      </c>
      <c r="F294" s="14"/>
      <c r="G294" s="14"/>
      <c r="H294" s="14" t="s">
        <v>98</v>
      </c>
      <c r="I294" s="14"/>
      <c r="J294" s="14"/>
      <c r="K294" s="14" t="s">
        <v>1211</v>
      </c>
      <c r="L294" s="15"/>
      <c r="M294" s="15"/>
      <c r="N294" s="17"/>
      <c r="O294" s="17"/>
      <c r="P294" s="17"/>
      <c r="Q294" s="17"/>
    </row>
    <row r="295">
      <c r="A295" s="12" t="s">
        <v>1214</v>
      </c>
      <c r="B295" s="12" t="s">
        <v>1215</v>
      </c>
      <c r="C295" s="14" t="s">
        <v>1216</v>
      </c>
      <c r="D295" s="14" t="s">
        <v>1217</v>
      </c>
      <c r="E295" s="14" t="s">
        <v>671</v>
      </c>
      <c r="F295" s="14"/>
      <c r="G295" s="14"/>
      <c r="H295" s="14" t="s">
        <v>1695</v>
      </c>
      <c r="I295" s="14"/>
      <c r="J295" s="14"/>
      <c r="K295" s="14" t="s">
        <v>1219</v>
      </c>
      <c r="L295" s="15"/>
      <c r="M295" s="15"/>
      <c r="N295" s="17"/>
      <c r="O295" s="17"/>
      <c r="P295" s="17"/>
      <c r="Q295" s="17"/>
    </row>
    <row r="296">
      <c r="A296" s="12" t="s">
        <v>1220</v>
      </c>
      <c r="B296" s="12" t="s">
        <v>1221</v>
      </c>
      <c r="C296" s="14" t="s">
        <v>1222</v>
      </c>
      <c r="D296" s="14" t="s">
        <v>1223</v>
      </c>
      <c r="E296" s="14" t="s">
        <v>1685</v>
      </c>
      <c r="F296" s="14"/>
      <c r="G296" s="14"/>
      <c r="H296" s="14" t="s">
        <v>1686</v>
      </c>
      <c r="I296" s="14"/>
      <c r="J296" s="14"/>
      <c r="K296" s="14" t="s">
        <v>1829</v>
      </c>
      <c r="L296" s="15"/>
      <c r="M296" s="14" t="s">
        <v>1225</v>
      </c>
      <c r="N296" s="17"/>
      <c r="O296" s="17"/>
      <c r="P296" s="17"/>
      <c r="Q296" s="17"/>
    </row>
    <row r="297">
      <c r="A297" s="12" t="s">
        <v>1226</v>
      </c>
      <c r="B297" s="13" t="s">
        <v>1684</v>
      </c>
      <c r="C297" s="14" t="s">
        <v>1227</v>
      </c>
      <c r="D297" s="14" t="s">
        <v>1228</v>
      </c>
      <c r="E297" s="14" t="s">
        <v>1685</v>
      </c>
      <c r="F297" s="14"/>
      <c r="G297" s="14"/>
      <c r="H297" s="25" t="s">
        <v>1704</v>
      </c>
      <c r="I297" s="14"/>
      <c r="J297" s="14"/>
      <c r="K297" s="14" t="s">
        <v>1229</v>
      </c>
      <c r="L297" s="15"/>
      <c r="M297" s="15"/>
      <c r="N297" s="17"/>
      <c r="O297" s="17"/>
      <c r="P297" s="17"/>
      <c r="Q297" s="17"/>
    </row>
    <row r="298">
      <c r="A298" s="12" t="s">
        <v>1230</v>
      </c>
      <c r="B298" s="13" t="s">
        <v>1684</v>
      </c>
      <c r="C298" s="14" t="s">
        <v>1231</v>
      </c>
      <c r="D298" s="14" t="s">
        <v>1232</v>
      </c>
      <c r="E298" s="14" t="s">
        <v>29</v>
      </c>
      <c r="F298" s="14"/>
      <c r="G298" s="14"/>
      <c r="H298" s="14" t="s">
        <v>1706</v>
      </c>
      <c r="I298" s="14"/>
      <c r="J298" s="14"/>
      <c r="K298" s="14" t="s">
        <v>1234</v>
      </c>
      <c r="L298" s="15"/>
      <c r="M298" s="15"/>
      <c r="N298" s="17"/>
      <c r="O298" s="17"/>
      <c r="P298" s="17"/>
      <c r="Q298" s="17"/>
    </row>
    <row r="299">
      <c r="A299" s="12" t="s">
        <v>1235</v>
      </c>
      <c r="B299" s="12" t="s">
        <v>1236</v>
      </c>
      <c r="C299" s="14" t="s">
        <v>1237</v>
      </c>
      <c r="D299" s="14" t="s">
        <v>1238</v>
      </c>
      <c r="E299" s="14" t="s">
        <v>1705</v>
      </c>
      <c r="F299" s="14"/>
      <c r="G299" s="14"/>
      <c r="H299" s="14" t="s">
        <v>162</v>
      </c>
      <c r="I299" s="14"/>
      <c r="J299" s="14"/>
      <c r="K299" s="14" t="s">
        <v>1706</v>
      </c>
      <c r="L299" s="15"/>
      <c r="M299" s="15"/>
      <c r="N299" s="17"/>
      <c r="O299" s="17"/>
      <c r="P299" s="17"/>
      <c r="Q299" s="17"/>
    </row>
    <row r="300">
      <c r="A300" s="17"/>
      <c r="B300" s="13" t="s">
        <v>250</v>
      </c>
      <c r="C300" s="20" t="s">
        <v>1239</v>
      </c>
      <c r="D300" s="15"/>
      <c r="E300" s="14" t="s">
        <v>1705</v>
      </c>
      <c r="F300" s="14"/>
      <c r="G300" s="14"/>
      <c r="H300" s="14" t="s">
        <v>162</v>
      </c>
      <c r="I300" s="14"/>
      <c r="J300" s="14"/>
      <c r="K300" s="14" t="s">
        <v>1706</v>
      </c>
      <c r="L300" s="15"/>
      <c r="M300" s="15"/>
      <c r="N300" s="17"/>
      <c r="O300" s="17"/>
      <c r="P300" s="17"/>
      <c r="Q300" s="17"/>
    </row>
    <row r="301">
      <c r="A301" s="17"/>
      <c r="B301" s="17"/>
      <c r="C301" s="20" t="s">
        <v>1240</v>
      </c>
      <c r="D301" s="15"/>
      <c r="E301" s="14" t="s">
        <v>1705</v>
      </c>
      <c r="F301" s="14"/>
      <c r="G301" s="14"/>
      <c r="H301" s="14" t="s">
        <v>162</v>
      </c>
      <c r="I301" s="14"/>
      <c r="J301" s="14"/>
      <c r="K301" s="14" t="s">
        <v>1706</v>
      </c>
      <c r="L301" s="15"/>
      <c r="M301" s="15"/>
      <c r="N301" s="17"/>
      <c r="O301" s="17"/>
      <c r="P301" s="17"/>
      <c r="Q301" s="17"/>
    </row>
    <row r="302">
      <c r="A302" s="12" t="s">
        <v>1241</v>
      </c>
      <c r="B302" s="13" t="s">
        <v>1684</v>
      </c>
      <c r="C302" s="14" t="s">
        <v>1242</v>
      </c>
      <c r="D302" s="14" t="s">
        <v>1243</v>
      </c>
      <c r="E302" s="14" t="s">
        <v>318</v>
      </c>
      <c r="F302" s="14"/>
      <c r="G302" s="14"/>
      <c r="H302" s="14" t="s">
        <v>1744</v>
      </c>
      <c r="I302" s="14"/>
      <c r="J302" s="14"/>
      <c r="K302" s="14" t="s">
        <v>319</v>
      </c>
      <c r="L302" s="15"/>
      <c r="M302" s="15"/>
      <c r="N302" s="17"/>
      <c r="O302" s="17"/>
      <c r="P302" s="17"/>
      <c r="Q302" s="17"/>
    </row>
    <row r="303">
      <c r="A303" s="12" t="s">
        <v>1244</v>
      </c>
      <c r="B303" s="13" t="s">
        <v>1684</v>
      </c>
      <c r="C303" s="14" t="s">
        <v>1245</v>
      </c>
      <c r="D303" s="14" t="s">
        <v>1037</v>
      </c>
      <c r="E303" s="14" t="s">
        <v>1735</v>
      </c>
      <c r="F303" s="14"/>
      <c r="G303" s="14"/>
      <c r="H303" s="14"/>
      <c r="I303" s="14"/>
      <c r="J303" s="14"/>
      <c r="K303" s="14" t="s">
        <v>1731</v>
      </c>
      <c r="L303" s="15"/>
      <c r="M303" s="14" t="s">
        <v>1246</v>
      </c>
      <c r="N303" s="17"/>
      <c r="O303" s="17"/>
      <c r="P303" s="17"/>
      <c r="Q303" s="17"/>
    </row>
    <row r="304">
      <c r="A304" s="12" t="s">
        <v>1247</v>
      </c>
      <c r="B304" s="12" t="s">
        <v>1248</v>
      </c>
      <c r="C304" s="14" t="s">
        <v>1249</v>
      </c>
      <c r="D304" s="14" t="s">
        <v>1250</v>
      </c>
      <c r="E304" s="14" t="s">
        <v>1705</v>
      </c>
      <c r="F304" s="14"/>
      <c r="G304" s="14"/>
      <c r="H304" s="14" t="s">
        <v>98</v>
      </c>
      <c r="I304" s="14"/>
      <c r="J304" s="14"/>
      <c r="K304" s="14" t="s">
        <v>1251</v>
      </c>
      <c r="L304" s="15"/>
      <c r="M304" s="14" t="s">
        <v>1252</v>
      </c>
      <c r="N304" s="17"/>
      <c r="O304" s="17"/>
      <c r="P304" s="17"/>
      <c r="Q304" s="17"/>
    </row>
    <row r="305">
      <c r="A305" s="12" t="s">
        <v>1253</v>
      </c>
      <c r="B305" s="13" t="s">
        <v>1684</v>
      </c>
      <c r="C305" s="14" t="s">
        <v>1254</v>
      </c>
      <c r="D305" s="14" t="s">
        <v>1255</v>
      </c>
      <c r="E305" s="14" t="s">
        <v>1685</v>
      </c>
      <c r="F305" s="14"/>
      <c r="G305" s="14"/>
      <c r="H305" s="14" t="s">
        <v>1686</v>
      </c>
      <c r="I305" s="14"/>
      <c r="J305" s="14"/>
      <c r="K305" s="14" t="s">
        <v>1830</v>
      </c>
      <c r="L305" s="15"/>
      <c r="M305" s="15"/>
      <c r="N305" s="13" t="s">
        <v>38</v>
      </c>
      <c r="O305" s="17"/>
      <c r="P305" s="17"/>
      <c r="Q305" s="17"/>
    </row>
    <row r="306">
      <c r="A306" s="12" t="s">
        <v>1257</v>
      </c>
      <c r="B306" s="13" t="s">
        <v>1684</v>
      </c>
      <c r="C306" s="14" t="s">
        <v>1258</v>
      </c>
      <c r="D306" s="14" t="s">
        <v>1037</v>
      </c>
      <c r="E306" s="14" t="s">
        <v>1735</v>
      </c>
      <c r="F306" s="14"/>
      <c r="G306" s="14"/>
      <c r="H306" s="14"/>
      <c r="I306" s="14"/>
      <c r="J306" s="14"/>
      <c r="K306" s="14" t="s">
        <v>1731</v>
      </c>
      <c r="L306" s="15"/>
      <c r="M306" s="15"/>
      <c r="N306" s="17"/>
      <c r="O306" s="17"/>
      <c r="P306" s="17"/>
      <c r="Q306" s="17"/>
    </row>
    <row r="307">
      <c r="A307" s="12" t="s">
        <v>1259</v>
      </c>
      <c r="B307" s="13" t="s">
        <v>1684</v>
      </c>
      <c r="C307" s="14" t="s">
        <v>1260</v>
      </c>
      <c r="D307" s="14" t="s">
        <v>1037</v>
      </c>
      <c r="E307" s="14" t="s">
        <v>1735</v>
      </c>
      <c r="F307" s="14"/>
      <c r="G307" s="14"/>
      <c r="H307" s="14"/>
      <c r="I307" s="14"/>
      <c r="J307" s="14"/>
      <c r="K307" s="14" t="s">
        <v>1731</v>
      </c>
      <c r="L307" s="15"/>
      <c r="M307" s="15"/>
      <c r="N307" s="17"/>
      <c r="O307" s="17"/>
      <c r="P307" s="17"/>
      <c r="Q307" s="17"/>
    </row>
    <row r="308">
      <c r="A308" s="12" t="s">
        <v>1261</v>
      </c>
      <c r="B308" s="12" t="s">
        <v>1262</v>
      </c>
      <c r="C308" s="14" t="s">
        <v>1263</v>
      </c>
      <c r="D308" s="14" t="s">
        <v>1264</v>
      </c>
      <c r="E308" s="18" t="s">
        <v>102</v>
      </c>
      <c r="F308" s="14" t="s">
        <v>22</v>
      </c>
      <c r="G308" s="18"/>
      <c r="H308" s="14" t="s">
        <v>1695</v>
      </c>
      <c r="I308" s="14"/>
      <c r="J308" s="14"/>
      <c r="K308" s="14" t="s">
        <v>1831</v>
      </c>
      <c r="L308" s="15"/>
      <c r="M308" s="14" t="s">
        <v>192</v>
      </c>
      <c r="N308" s="17"/>
      <c r="O308" s="17"/>
      <c r="P308" s="17"/>
      <c r="Q308" s="17"/>
    </row>
    <row r="309">
      <c r="A309" s="12" t="s">
        <v>1267</v>
      </c>
      <c r="B309" s="12" t="s">
        <v>1268</v>
      </c>
      <c r="C309" s="14" t="s">
        <v>1269</v>
      </c>
      <c r="D309" s="14" t="s">
        <v>1270</v>
      </c>
      <c r="E309" s="14" t="s">
        <v>22</v>
      </c>
      <c r="F309" s="14"/>
      <c r="G309" s="14"/>
      <c r="H309" s="14" t="s">
        <v>1695</v>
      </c>
      <c r="I309" s="14"/>
      <c r="J309" s="14"/>
      <c r="K309" s="35" t="s">
        <v>1832</v>
      </c>
      <c r="L309" s="15"/>
      <c r="M309" s="14" t="s">
        <v>1273</v>
      </c>
      <c r="N309" s="13" t="s">
        <v>314</v>
      </c>
      <c r="O309" s="17"/>
      <c r="P309" s="17"/>
      <c r="Q309" s="13" t="s">
        <v>1274</v>
      </c>
    </row>
    <row r="310">
      <c r="A310" s="12" t="s">
        <v>1275</v>
      </c>
      <c r="B310" s="12" t="s">
        <v>1276</v>
      </c>
      <c r="C310" s="14" t="s">
        <v>1277</v>
      </c>
      <c r="D310" s="14" t="s">
        <v>1278</v>
      </c>
      <c r="E310" s="14" t="s">
        <v>1690</v>
      </c>
      <c r="F310" s="14"/>
      <c r="G310" s="14"/>
      <c r="H310" s="14"/>
      <c r="I310" s="14"/>
      <c r="J310" s="14"/>
      <c r="K310" s="14" t="s">
        <v>1731</v>
      </c>
      <c r="L310" s="15"/>
      <c r="M310" s="15"/>
      <c r="N310" s="17"/>
      <c r="O310" s="17"/>
      <c r="P310" s="17"/>
      <c r="Q310" s="17"/>
    </row>
    <row r="311">
      <c r="A311" s="12" t="s">
        <v>1279</v>
      </c>
      <c r="B311" s="12" t="s">
        <v>1280</v>
      </c>
      <c r="C311" s="14" t="s">
        <v>1281</v>
      </c>
      <c r="D311" s="14" t="s">
        <v>1282</v>
      </c>
      <c r="E311" s="14" t="s">
        <v>671</v>
      </c>
      <c r="F311" s="14"/>
      <c r="G311" s="14"/>
      <c r="H311" s="31" t="s">
        <v>1780</v>
      </c>
      <c r="I311" s="14"/>
      <c r="J311" s="14"/>
      <c r="K311" s="14" t="s">
        <v>1283</v>
      </c>
      <c r="L311" s="15"/>
      <c r="M311" s="15"/>
      <c r="N311" s="17"/>
      <c r="O311" s="17"/>
      <c r="P311" s="17"/>
      <c r="Q311" s="17"/>
    </row>
    <row r="312">
      <c r="A312" s="12" t="s">
        <v>1284</v>
      </c>
      <c r="B312" s="12" t="s">
        <v>1285</v>
      </c>
      <c r="C312" s="14" t="s">
        <v>1286</v>
      </c>
      <c r="D312" s="14" t="s">
        <v>1287</v>
      </c>
      <c r="E312" s="14" t="s">
        <v>671</v>
      </c>
      <c r="F312" s="14"/>
      <c r="G312" s="14"/>
      <c r="H312" s="31" t="s">
        <v>1780</v>
      </c>
      <c r="I312" s="14"/>
      <c r="J312" s="14"/>
      <c r="K312" s="14" t="s">
        <v>1288</v>
      </c>
      <c r="L312" s="15"/>
      <c r="M312" s="14" t="s">
        <v>1289</v>
      </c>
      <c r="N312" s="17"/>
      <c r="O312" s="17"/>
      <c r="P312" s="17"/>
      <c r="Q312" s="17"/>
    </row>
    <row r="313">
      <c r="A313" s="17"/>
      <c r="B313" s="13" t="s">
        <v>92</v>
      </c>
      <c r="C313" s="20" t="s">
        <v>1290</v>
      </c>
      <c r="D313" s="15"/>
      <c r="E313" s="14" t="s">
        <v>671</v>
      </c>
      <c r="F313" s="14"/>
      <c r="G313" s="14"/>
      <c r="H313" s="31" t="s">
        <v>1780</v>
      </c>
      <c r="I313" s="15"/>
      <c r="J313" s="15"/>
      <c r="K313" s="15"/>
      <c r="L313" s="15"/>
      <c r="M313" s="15"/>
      <c r="N313" s="17"/>
      <c r="O313" s="17"/>
      <c r="P313" s="17"/>
      <c r="Q313" s="17"/>
    </row>
    <row r="314">
      <c r="A314" s="12" t="s">
        <v>1291</v>
      </c>
      <c r="B314" s="13" t="s">
        <v>1684</v>
      </c>
      <c r="C314" s="14" t="s">
        <v>1292</v>
      </c>
      <c r="D314" s="14" t="s">
        <v>1293</v>
      </c>
      <c r="E314" s="18" t="s">
        <v>102</v>
      </c>
      <c r="F314" s="14" t="s">
        <v>22</v>
      </c>
      <c r="G314" s="14"/>
      <c r="H314" s="14" t="s">
        <v>1695</v>
      </c>
      <c r="I314" s="14"/>
      <c r="J314" s="14"/>
      <c r="K314" s="14" t="s">
        <v>1833</v>
      </c>
      <c r="L314" s="14" t="s">
        <v>1296</v>
      </c>
      <c r="M314" s="15"/>
      <c r="N314" s="17"/>
      <c r="O314" s="17"/>
      <c r="P314" s="17"/>
      <c r="Q314" s="17"/>
    </row>
    <row r="315">
      <c r="A315" s="12" t="s">
        <v>1297</v>
      </c>
      <c r="B315" s="12" t="s">
        <v>1298</v>
      </c>
      <c r="C315" s="14" t="s">
        <v>1299</v>
      </c>
      <c r="D315" s="14" t="s">
        <v>1300</v>
      </c>
      <c r="E315" s="14" t="s">
        <v>22</v>
      </c>
      <c r="F315" s="14"/>
      <c r="G315" s="14"/>
      <c r="H315" s="14" t="s">
        <v>1695</v>
      </c>
      <c r="I315" s="14"/>
      <c r="J315" s="14"/>
      <c r="K315" s="14" t="s">
        <v>1834</v>
      </c>
      <c r="L315" s="14" t="s">
        <v>1303</v>
      </c>
      <c r="M315" s="15"/>
      <c r="N315" s="17"/>
      <c r="O315" s="17"/>
      <c r="P315" s="17"/>
      <c r="Q315" s="12" t="s">
        <v>1304</v>
      </c>
    </row>
    <row r="316">
      <c r="A316" s="12" t="s">
        <v>1305</v>
      </c>
      <c r="B316" s="12" t="s">
        <v>1306</v>
      </c>
      <c r="C316" s="14" t="s">
        <v>1307</v>
      </c>
      <c r="D316" s="14" t="s">
        <v>1308</v>
      </c>
      <c r="E316" s="14" t="s">
        <v>29</v>
      </c>
      <c r="F316" s="14"/>
      <c r="G316" s="14"/>
      <c r="H316" s="14" t="s">
        <v>1701</v>
      </c>
      <c r="I316" s="14"/>
      <c r="J316" s="14"/>
      <c r="K316" s="14" t="s">
        <v>1309</v>
      </c>
      <c r="L316" s="15"/>
      <c r="M316" s="15"/>
      <c r="N316" s="17"/>
      <c r="O316" s="17"/>
      <c r="P316" s="17"/>
      <c r="Q316" s="17"/>
    </row>
    <row r="317">
      <c r="A317" s="12" t="s">
        <v>1310</v>
      </c>
      <c r="B317" s="12" t="s">
        <v>1311</v>
      </c>
      <c r="C317" s="14" t="s">
        <v>1312</v>
      </c>
      <c r="D317" s="14" t="s">
        <v>1313</v>
      </c>
      <c r="E317" s="18" t="s">
        <v>102</v>
      </c>
      <c r="F317" s="14"/>
      <c r="G317" s="14"/>
      <c r="H317" s="14" t="s">
        <v>1770</v>
      </c>
      <c r="I317" s="14"/>
      <c r="J317" s="14"/>
      <c r="K317" s="14" t="s">
        <v>1835</v>
      </c>
      <c r="L317" s="15"/>
      <c r="M317" s="15"/>
      <c r="N317" s="17"/>
      <c r="O317" s="17"/>
      <c r="P317" s="17"/>
      <c r="Q317" s="17"/>
    </row>
    <row r="318">
      <c r="A318" s="12" t="s">
        <v>1315</v>
      </c>
      <c r="B318" s="12" t="s">
        <v>1316</v>
      </c>
      <c r="C318" s="14" t="s">
        <v>1317</v>
      </c>
      <c r="D318" s="14" t="s">
        <v>1318</v>
      </c>
      <c r="E318" s="14" t="s">
        <v>29</v>
      </c>
      <c r="F318" s="14"/>
      <c r="G318" s="14"/>
      <c r="H318" s="14" t="s">
        <v>1766</v>
      </c>
      <c r="I318" s="14"/>
      <c r="J318" s="14"/>
      <c r="K318" s="14" t="s">
        <v>543</v>
      </c>
      <c r="L318" s="15"/>
      <c r="M318" s="15"/>
      <c r="N318" s="17"/>
      <c r="O318" s="17"/>
      <c r="P318" s="17"/>
      <c r="Q318" s="17"/>
    </row>
    <row r="319">
      <c r="A319" s="12" t="s">
        <v>1319</v>
      </c>
      <c r="B319" s="12" t="s">
        <v>1320</v>
      </c>
      <c r="C319" s="14" t="s">
        <v>1321</v>
      </c>
      <c r="D319" s="14" t="s">
        <v>1322</v>
      </c>
      <c r="E319" s="14" t="s">
        <v>29</v>
      </c>
      <c r="F319" s="14"/>
      <c r="G319" s="14"/>
      <c r="H319" s="14" t="s">
        <v>1689</v>
      </c>
      <c r="I319" s="14"/>
      <c r="J319" s="14"/>
      <c r="K319" s="14" t="s">
        <v>1323</v>
      </c>
      <c r="L319" s="15"/>
      <c r="M319" s="15"/>
      <c r="N319" s="17"/>
      <c r="O319" s="17"/>
      <c r="P319" s="17"/>
      <c r="Q319" s="17"/>
    </row>
    <row r="320">
      <c r="A320" s="12" t="s">
        <v>1324</v>
      </c>
      <c r="B320" s="12" t="s">
        <v>1325</v>
      </c>
      <c r="C320" s="14" t="s">
        <v>1326</v>
      </c>
      <c r="D320" s="14" t="s">
        <v>1327</v>
      </c>
      <c r="E320" s="14" t="s">
        <v>102</v>
      </c>
      <c r="F320" s="14"/>
      <c r="G320" s="14"/>
      <c r="H320" s="22" t="s">
        <v>1695</v>
      </c>
      <c r="I320" s="22"/>
      <c r="J320" s="22"/>
      <c r="K320" s="14" t="s">
        <v>1836</v>
      </c>
      <c r="L320" s="15"/>
      <c r="M320" s="15"/>
      <c r="N320" s="17"/>
      <c r="O320" s="17"/>
      <c r="P320" s="17"/>
      <c r="Q320" s="17"/>
    </row>
    <row r="321">
      <c r="A321" s="12" t="s">
        <v>1329</v>
      </c>
      <c r="B321" s="12" t="s">
        <v>1330</v>
      </c>
      <c r="C321" s="14" t="s">
        <v>1331</v>
      </c>
      <c r="D321" s="14" t="s">
        <v>1332</v>
      </c>
      <c r="E321" s="14" t="s">
        <v>102</v>
      </c>
      <c r="F321" s="14"/>
      <c r="G321" s="14"/>
      <c r="H321" s="14" t="s">
        <v>1333</v>
      </c>
      <c r="I321" s="14"/>
      <c r="J321" s="14"/>
      <c r="K321" s="14" t="s">
        <v>1334</v>
      </c>
      <c r="L321" s="15"/>
      <c r="M321" s="15"/>
      <c r="N321" s="17"/>
      <c r="O321" s="17"/>
      <c r="P321" s="17"/>
      <c r="Q321" s="17"/>
    </row>
    <row r="322">
      <c r="A322" s="17"/>
      <c r="B322" s="13" t="s">
        <v>92</v>
      </c>
      <c r="C322" s="20" t="s">
        <v>1335</v>
      </c>
      <c r="D322" s="15"/>
      <c r="E322" s="14" t="s">
        <v>102</v>
      </c>
      <c r="F322" s="14"/>
      <c r="G322" s="14"/>
      <c r="H322" s="14" t="s">
        <v>1333</v>
      </c>
      <c r="I322" s="14"/>
      <c r="J322" s="14"/>
      <c r="K322" s="14" t="s">
        <v>1334</v>
      </c>
      <c r="L322" s="15"/>
      <c r="M322" s="15"/>
      <c r="N322" s="17"/>
      <c r="O322" s="17"/>
      <c r="P322" s="17"/>
      <c r="Q322" s="17"/>
    </row>
    <row r="323">
      <c r="A323" s="12" t="s">
        <v>1336</v>
      </c>
      <c r="B323" s="12" t="s">
        <v>1337</v>
      </c>
      <c r="C323" s="14" t="s">
        <v>1338</v>
      </c>
      <c r="D323" s="14" t="s">
        <v>1339</v>
      </c>
      <c r="E323" s="14" t="s">
        <v>102</v>
      </c>
      <c r="F323" s="14"/>
      <c r="G323" s="14"/>
      <c r="H323" s="14" t="s">
        <v>1695</v>
      </c>
      <c r="I323" s="14"/>
      <c r="J323" s="14"/>
      <c r="K323" s="14" t="s">
        <v>1837</v>
      </c>
      <c r="L323" s="15"/>
      <c r="M323" s="15"/>
      <c r="N323" s="17"/>
      <c r="O323" s="17"/>
      <c r="P323" s="17"/>
      <c r="Q323" s="17"/>
    </row>
    <row r="324">
      <c r="A324" s="12" t="s">
        <v>1341</v>
      </c>
      <c r="B324" s="12" t="s">
        <v>1342</v>
      </c>
      <c r="C324" s="14" t="s">
        <v>1343</v>
      </c>
      <c r="D324" s="14" t="s">
        <v>1344</v>
      </c>
      <c r="E324" s="14" t="s">
        <v>1703</v>
      </c>
      <c r="F324" s="14"/>
      <c r="G324" s="14"/>
      <c r="H324" s="14" t="s">
        <v>1710</v>
      </c>
      <c r="I324" s="14" t="s">
        <v>1699</v>
      </c>
      <c r="J324" s="14"/>
      <c r="K324" s="14" t="s">
        <v>1838</v>
      </c>
      <c r="L324" s="15"/>
      <c r="M324" s="14" t="s">
        <v>1346</v>
      </c>
      <c r="N324" s="17"/>
      <c r="O324" s="17"/>
      <c r="P324" s="17"/>
      <c r="Q324" s="17"/>
    </row>
    <row r="325">
      <c r="A325" s="12" t="s">
        <v>1347</v>
      </c>
      <c r="B325" s="12" t="s">
        <v>1348</v>
      </c>
      <c r="C325" s="14" t="s">
        <v>1349</v>
      </c>
      <c r="D325" s="14" t="s">
        <v>1350</v>
      </c>
      <c r="E325" s="14" t="s">
        <v>29</v>
      </c>
      <c r="F325" s="14"/>
      <c r="G325" s="14"/>
      <c r="H325" s="14" t="s">
        <v>1701</v>
      </c>
      <c r="I325" s="14"/>
      <c r="J325" s="14"/>
      <c r="K325" s="14" t="s">
        <v>1351</v>
      </c>
      <c r="L325" s="15"/>
      <c r="M325" s="15"/>
      <c r="N325" s="17"/>
      <c r="O325" s="17"/>
      <c r="P325" s="17"/>
      <c r="Q325" s="13" t="s">
        <v>1352</v>
      </c>
    </row>
    <row r="326">
      <c r="A326" s="12" t="s">
        <v>1353</v>
      </c>
      <c r="B326" s="12" t="s">
        <v>1354</v>
      </c>
      <c r="C326" s="14" t="s">
        <v>1355</v>
      </c>
      <c r="D326" s="14" t="s">
        <v>1356</v>
      </c>
      <c r="E326" s="14" t="s">
        <v>102</v>
      </c>
      <c r="F326" s="14"/>
      <c r="G326" s="14"/>
      <c r="H326" s="14" t="s">
        <v>1710</v>
      </c>
      <c r="I326" s="14"/>
      <c r="J326" s="14"/>
      <c r="K326" s="14" t="s">
        <v>845</v>
      </c>
      <c r="L326" s="14" t="s">
        <v>1357</v>
      </c>
      <c r="M326" s="15"/>
      <c r="N326" s="17"/>
      <c r="O326" s="17"/>
      <c r="P326" s="17"/>
      <c r="Q326" s="17"/>
    </row>
    <row r="327">
      <c r="A327" s="12" t="s">
        <v>1358</v>
      </c>
      <c r="B327" s="12" t="s">
        <v>1359</v>
      </c>
      <c r="C327" s="14" t="s">
        <v>1360</v>
      </c>
      <c r="D327" s="14" t="s">
        <v>1361</v>
      </c>
      <c r="E327" s="14" t="s">
        <v>29</v>
      </c>
      <c r="F327" s="14"/>
      <c r="G327" s="14"/>
      <c r="H327" s="14" t="s">
        <v>1701</v>
      </c>
      <c r="I327" s="14"/>
      <c r="J327" s="14"/>
      <c r="K327" s="14" t="s">
        <v>1351</v>
      </c>
      <c r="L327" s="15"/>
      <c r="M327" s="15"/>
      <c r="N327" s="17"/>
      <c r="O327" s="17"/>
      <c r="P327" s="17"/>
      <c r="Q327" s="17"/>
    </row>
    <row r="328">
      <c r="A328" s="12" t="s">
        <v>1362</v>
      </c>
      <c r="B328" s="12" t="s">
        <v>1363</v>
      </c>
      <c r="C328" s="14" t="s">
        <v>1364</v>
      </c>
      <c r="D328" s="14" t="s">
        <v>1365</v>
      </c>
      <c r="E328" s="14" t="s">
        <v>29</v>
      </c>
      <c r="F328" s="14"/>
      <c r="G328" s="14"/>
      <c r="H328" s="14" t="s">
        <v>1701</v>
      </c>
      <c r="I328" s="14"/>
      <c r="J328" s="14"/>
      <c r="K328" s="14" t="s">
        <v>1351</v>
      </c>
      <c r="L328" s="15"/>
      <c r="M328" s="15"/>
      <c r="N328" s="17"/>
      <c r="O328" s="17"/>
      <c r="P328" s="17"/>
      <c r="Q328" s="17"/>
    </row>
    <row r="329">
      <c r="A329" s="12" t="s">
        <v>1366</v>
      </c>
      <c r="B329" s="12" t="s">
        <v>1367</v>
      </c>
      <c r="C329" s="14" t="s">
        <v>1368</v>
      </c>
      <c r="D329" s="14" t="s">
        <v>1369</v>
      </c>
      <c r="E329" s="14" t="s">
        <v>29</v>
      </c>
      <c r="F329" s="14"/>
      <c r="G329" s="14"/>
      <c r="H329" s="14" t="s">
        <v>1766</v>
      </c>
      <c r="I329" s="14"/>
      <c r="J329" s="14"/>
      <c r="K329" s="14" t="s">
        <v>635</v>
      </c>
      <c r="L329" s="15"/>
      <c r="M329" s="15"/>
      <c r="N329" s="17"/>
      <c r="O329" s="17"/>
      <c r="P329" s="17"/>
      <c r="Q329" s="17"/>
    </row>
    <row r="330">
      <c r="A330" s="12" t="s">
        <v>1370</v>
      </c>
      <c r="B330" s="12" t="s">
        <v>1371</v>
      </c>
      <c r="C330" s="14" t="s">
        <v>1372</v>
      </c>
      <c r="D330" s="14" t="s">
        <v>1373</v>
      </c>
      <c r="E330" s="14" t="s">
        <v>102</v>
      </c>
      <c r="F330" s="14"/>
      <c r="G330" s="14"/>
      <c r="H330" s="14" t="s">
        <v>1710</v>
      </c>
      <c r="I330" s="14"/>
      <c r="J330" s="14"/>
      <c r="K330" s="14" t="s">
        <v>845</v>
      </c>
      <c r="L330" s="15"/>
      <c r="M330" s="15"/>
      <c r="N330" s="17"/>
      <c r="O330" s="17"/>
      <c r="P330" s="17"/>
      <c r="Q330" s="17"/>
    </row>
    <row r="331">
      <c r="A331" s="12" t="s">
        <v>1374</v>
      </c>
      <c r="B331" s="12" t="s">
        <v>1375</v>
      </c>
      <c r="C331" s="14" t="s">
        <v>1376</v>
      </c>
      <c r="D331" s="14" t="s">
        <v>1377</v>
      </c>
      <c r="E331" s="14" t="s">
        <v>102</v>
      </c>
      <c r="F331" s="14"/>
      <c r="G331" s="14"/>
      <c r="H331" s="14" t="s">
        <v>1710</v>
      </c>
      <c r="I331" s="14"/>
      <c r="J331" s="14"/>
      <c r="K331" s="14" t="s">
        <v>1378</v>
      </c>
      <c r="L331" s="15"/>
      <c r="M331" s="15"/>
      <c r="N331" s="17"/>
      <c r="O331" s="17"/>
      <c r="P331" s="17"/>
      <c r="Q331" s="17"/>
    </row>
    <row r="332">
      <c r="A332" s="12" t="s">
        <v>1379</v>
      </c>
      <c r="B332" s="12" t="s">
        <v>1380</v>
      </c>
      <c r="C332" s="14" t="s">
        <v>1381</v>
      </c>
      <c r="D332" s="14" t="s">
        <v>1382</v>
      </c>
      <c r="E332" s="14" t="s">
        <v>102</v>
      </c>
      <c r="F332" s="14"/>
      <c r="G332" s="14"/>
      <c r="H332" s="14" t="s">
        <v>1710</v>
      </c>
      <c r="I332" s="14"/>
      <c r="J332" s="14"/>
      <c r="K332" s="14" t="s">
        <v>1383</v>
      </c>
      <c r="L332" s="15"/>
      <c r="M332" s="15"/>
      <c r="N332" s="17"/>
      <c r="O332" s="17"/>
      <c r="P332" s="17"/>
      <c r="Q332" s="17"/>
    </row>
    <row r="333" ht="66.75" customHeight="1">
      <c r="A333" s="12" t="s">
        <v>1384</v>
      </c>
      <c r="B333" s="12" t="s">
        <v>1385</v>
      </c>
      <c r="C333" s="14" t="s">
        <v>1386</v>
      </c>
      <c r="D333" s="14" t="s">
        <v>1387</v>
      </c>
      <c r="E333" s="14" t="s">
        <v>1839</v>
      </c>
      <c r="F333" s="14"/>
      <c r="G333" s="14"/>
      <c r="H333" s="14" t="s">
        <v>1715</v>
      </c>
      <c r="I333" s="14"/>
      <c r="J333" s="14"/>
      <c r="K333" s="14" t="s">
        <v>1840</v>
      </c>
      <c r="L333" s="15"/>
      <c r="M333" s="15"/>
      <c r="N333" s="17"/>
      <c r="O333" s="17"/>
      <c r="P333" s="17"/>
      <c r="Q333" s="17"/>
    </row>
    <row r="334">
      <c r="A334" s="12" t="s">
        <v>1390</v>
      </c>
      <c r="B334" s="13" t="s">
        <v>1684</v>
      </c>
      <c r="C334" s="14" t="s">
        <v>1391</v>
      </c>
      <c r="D334" s="14" t="s">
        <v>1392</v>
      </c>
      <c r="E334" s="14" t="s">
        <v>22</v>
      </c>
      <c r="F334" s="14"/>
      <c r="G334" s="14"/>
      <c r="H334" s="14" t="s">
        <v>1180</v>
      </c>
      <c r="I334" s="22" t="s">
        <v>1756</v>
      </c>
      <c r="J334" s="14"/>
      <c r="K334" s="14" t="s">
        <v>1841</v>
      </c>
      <c r="L334" s="15"/>
      <c r="M334" s="14" t="s">
        <v>1394</v>
      </c>
      <c r="N334" s="13" t="s">
        <v>1395</v>
      </c>
      <c r="O334" s="17"/>
      <c r="P334" s="17"/>
      <c r="Q334" s="17"/>
    </row>
    <row r="335">
      <c r="A335" s="12" t="s">
        <v>1396</v>
      </c>
      <c r="B335" s="13" t="s">
        <v>1684</v>
      </c>
      <c r="C335" s="14" t="s">
        <v>1397</v>
      </c>
      <c r="D335" s="14" t="s">
        <v>1398</v>
      </c>
      <c r="E335" s="14" t="s">
        <v>102</v>
      </c>
      <c r="F335" s="14"/>
      <c r="G335" s="14"/>
      <c r="H335" s="14" t="s">
        <v>1710</v>
      </c>
      <c r="I335" s="14"/>
      <c r="J335" s="14"/>
      <c r="K335" s="14" t="s">
        <v>1399</v>
      </c>
      <c r="L335" s="15"/>
      <c r="M335" s="15"/>
      <c r="N335" s="17"/>
      <c r="O335" s="17"/>
      <c r="P335" s="17"/>
      <c r="Q335" s="17"/>
    </row>
    <row r="336">
      <c r="A336" s="12" t="s">
        <v>1400</v>
      </c>
      <c r="B336" s="12" t="s">
        <v>1401</v>
      </c>
      <c r="C336" s="14" t="s">
        <v>1402</v>
      </c>
      <c r="D336" s="14" t="s">
        <v>1403</v>
      </c>
      <c r="E336" s="14" t="s">
        <v>102</v>
      </c>
      <c r="F336" s="14"/>
      <c r="G336" s="14"/>
      <c r="H336" s="14" t="s">
        <v>1695</v>
      </c>
      <c r="I336" s="14"/>
      <c r="J336" s="14"/>
      <c r="K336" s="14" t="s">
        <v>1711</v>
      </c>
      <c r="L336" s="15"/>
      <c r="M336" s="15"/>
      <c r="N336" s="17"/>
      <c r="O336" s="17"/>
      <c r="P336" s="17"/>
      <c r="Q336" s="17"/>
    </row>
    <row r="337">
      <c r="A337" s="12" t="s">
        <v>1405</v>
      </c>
      <c r="B337" s="12" t="s">
        <v>1406</v>
      </c>
      <c r="C337" s="14" t="s">
        <v>1407</v>
      </c>
      <c r="D337" s="14" t="s">
        <v>1408</v>
      </c>
      <c r="E337" s="14" t="s">
        <v>102</v>
      </c>
      <c r="F337" s="14"/>
      <c r="G337" s="14"/>
      <c r="H337" s="14" t="s">
        <v>1687</v>
      </c>
      <c r="I337" s="14"/>
      <c r="J337" s="14"/>
      <c r="K337" s="14" t="s">
        <v>1409</v>
      </c>
      <c r="L337" s="15"/>
      <c r="M337" s="15"/>
      <c r="N337" s="17"/>
      <c r="O337" s="17"/>
      <c r="P337" s="17"/>
      <c r="Q337" s="17"/>
    </row>
    <row r="338">
      <c r="A338" s="12" t="s">
        <v>1410</v>
      </c>
      <c r="B338" s="12" t="s">
        <v>1411</v>
      </c>
      <c r="C338" s="14" t="s">
        <v>1412</v>
      </c>
      <c r="D338" s="14" t="s">
        <v>1413</v>
      </c>
      <c r="E338" s="14" t="s">
        <v>102</v>
      </c>
      <c r="F338" s="14" t="s">
        <v>43</v>
      </c>
      <c r="G338" s="14"/>
      <c r="H338" s="14" t="s">
        <v>1687</v>
      </c>
      <c r="I338" s="14"/>
      <c r="J338" s="14"/>
      <c r="K338" s="14" t="s">
        <v>1414</v>
      </c>
      <c r="L338" s="15"/>
      <c r="M338" s="15"/>
      <c r="N338" s="17"/>
      <c r="O338" s="17"/>
      <c r="P338" s="17"/>
      <c r="Q338" s="17"/>
    </row>
    <row r="339">
      <c r="A339" s="12" t="s">
        <v>1415</v>
      </c>
      <c r="B339" s="13" t="s">
        <v>1416</v>
      </c>
      <c r="C339" s="14" t="s">
        <v>1417</v>
      </c>
      <c r="D339" s="14" t="s">
        <v>1418</v>
      </c>
      <c r="E339" s="14" t="s">
        <v>1839</v>
      </c>
      <c r="F339" s="14"/>
      <c r="G339" s="14"/>
      <c r="H339" s="14" t="s">
        <v>1706</v>
      </c>
      <c r="I339" s="14"/>
      <c r="J339" s="14"/>
      <c r="K339" s="14" t="s">
        <v>1418</v>
      </c>
      <c r="L339" s="15"/>
      <c r="M339" s="15"/>
      <c r="N339" s="17"/>
      <c r="O339" s="17"/>
      <c r="P339" s="17"/>
      <c r="Q339" s="17"/>
    </row>
    <row r="340">
      <c r="A340" s="12" t="s">
        <v>1419</v>
      </c>
      <c r="B340" s="12" t="s">
        <v>1420</v>
      </c>
      <c r="C340" s="14" t="s">
        <v>1421</v>
      </c>
      <c r="D340" s="14" t="s">
        <v>1422</v>
      </c>
      <c r="E340" s="14" t="s">
        <v>102</v>
      </c>
      <c r="F340" s="14"/>
      <c r="G340" s="14"/>
      <c r="H340" s="14" t="s">
        <v>1695</v>
      </c>
      <c r="I340" s="14"/>
      <c r="J340" s="14"/>
      <c r="K340" s="14" t="s">
        <v>1711</v>
      </c>
      <c r="L340" s="15"/>
      <c r="M340" s="15"/>
      <c r="N340" s="17"/>
      <c r="O340" s="17"/>
      <c r="P340" s="17"/>
      <c r="Q340" s="17"/>
    </row>
    <row r="341">
      <c r="A341" s="12" t="s">
        <v>1423</v>
      </c>
      <c r="B341" s="12" t="s">
        <v>1424</v>
      </c>
      <c r="C341" s="14" t="s">
        <v>1425</v>
      </c>
      <c r="D341" s="14" t="s">
        <v>1426</v>
      </c>
      <c r="E341" s="14" t="s">
        <v>102</v>
      </c>
      <c r="F341" s="14"/>
      <c r="G341" s="14"/>
      <c r="H341" s="14" t="s">
        <v>1695</v>
      </c>
      <c r="I341" s="14"/>
      <c r="J341" s="14"/>
      <c r="K341" s="14" t="s">
        <v>1842</v>
      </c>
      <c r="L341" s="15"/>
      <c r="M341" s="15"/>
      <c r="N341" s="17"/>
      <c r="O341" s="17"/>
      <c r="P341" s="17"/>
      <c r="Q341" s="17"/>
    </row>
    <row r="342">
      <c r="A342" s="12" t="s">
        <v>1428</v>
      </c>
      <c r="B342" s="12" t="s">
        <v>1429</v>
      </c>
      <c r="C342" s="14" t="s">
        <v>1430</v>
      </c>
      <c r="D342" s="14" t="s">
        <v>1431</v>
      </c>
      <c r="E342" s="14" t="s">
        <v>102</v>
      </c>
      <c r="F342" s="14"/>
      <c r="G342" s="14"/>
      <c r="H342" s="14" t="s">
        <v>1796</v>
      </c>
      <c r="I342" s="14"/>
      <c r="J342" s="14"/>
      <c r="K342" s="14" t="s">
        <v>1432</v>
      </c>
      <c r="L342" s="25" t="s">
        <v>1843</v>
      </c>
      <c r="M342" s="14" t="s">
        <v>1844</v>
      </c>
      <c r="N342" s="17"/>
      <c r="O342" s="17"/>
      <c r="P342" s="17"/>
      <c r="Q342" s="17"/>
    </row>
    <row r="343">
      <c r="A343" s="17"/>
      <c r="B343" s="13" t="s">
        <v>92</v>
      </c>
      <c r="C343" s="20" t="s">
        <v>1433</v>
      </c>
      <c r="D343" s="14" t="s">
        <v>1434</v>
      </c>
      <c r="E343" s="14" t="s">
        <v>102</v>
      </c>
      <c r="F343" s="14"/>
      <c r="G343" s="14"/>
      <c r="H343" s="14" t="s">
        <v>1796</v>
      </c>
      <c r="I343" s="14"/>
      <c r="J343" s="14"/>
      <c r="K343" s="14" t="s">
        <v>1432</v>
      </c>
      <c r="L343" s="25" t="s">
        <v>1638</v>
      </c>
      <c r="M343" s="15"/>
      <c r="N343" s="17"/>
      <c r="O343" s="17"/>
      <c r="P343" s="17"/>
      <c r="Q343" s="17"/>
    </row>
    <row r="344">
      <c r="A344" s="12" t="s">
        <v>1435</v>
      </c>
      <c r="B344" s="13" t="s">
        <v>1684</v>
      </c>
      <c r="C344" s="14" t="s">
        <v>1436</v>
      </c>
      <c r="D344" s="14" t="s">
        <v>1437</v>
      </c>
      <c r="E344" s="14" t="s">
        <v>29</v>
      </c>
      <c r="F344" s="14"/>
      <c r="G344" s="14"/>
      <c r="H344" s="14" t="s">
        <v>1706</v>
      </c>
      <c r="I344" s="14"/>
      <c r="J344" s="14"/>
      <c r="K344" s="14" t="s">
        <v>1439</v>
      </c>
      <c r="L344" s="15"/>
      <c r="M344" s="15"/>
      <c r="N344" s="17"/>
      <c r="O344" s="17"/>
      <c r="P344" s="17"/>
      <c r="Q344" s="17"/>
    </row>
    <row r="345">
      <c r="A345" s="12" t="s">
        <v>1440</v>
      </c>
      <c r="B345" s="13" t="s">
        <v>1684</v>
      </c>
      <c r="C345" s="14" t="s">
        <v>1441</v>
      </c>
      <c r="D345" s="14" t="s">
        <v>1442</v>
      </c>
      <c r="E345" s="14" t="s">
        <v>22</v>
      </c>
      <c r="F345" s="14"/>
      <c r="G345" s="14"/>
      <c r="H345" s="14" t="s">
        <v>176</v>
      </c>
      <c r="I345" s="14"/>
      <c r="J345" s="14"/>
      <c r="K345" s="14" t="s">
        <v>1845</v>
      </c>
      <c r="L345" s="15"/>
      <c r="M345" s="14" t="s">
        <v>1444</v>
      </c>
      <c r="N345" s="13" t="s">
        <v>73</v>
      </c>
      <c r="O345" s="17"/>
      <c r="P345" s="17"/>
      <c r="Q345" s="17"/>
    </row>
    <row r="346">
      <c r="A346" s="17"/>
      <c r="B346" s="13" t="s">
        <v>1684</v>
      </c>
      <c r="C346" s="20" t="s">
        <v>1445</v>
      </c>
      <c r="D346" s="13" t="s">
        <v>92</v>
      </c>
      <c r="E346" s="14" t="s">
        <v>22</v>
      </c>
      <c r="F346" s="14"/>
      <c r="G346" s="14"/>
      <c r="H346" s="14" t="s">
        <v>176</v>
      </c>
      <c r="I346" s="14"/>
      <c r="J346" s="14"/>
      <c r="K346" s="14" t="s">
        <v>1845</v>
      </c>
      <c r="L346" s="15"/>
      <c r="M346" s="15"/>
      <c r="N346" s="17"/>
      <c r="O346" s="17"/>
      <c r="P346" s="17"/>
      <c r="Q346" s="17"/>
    </row>
    <row r="347">
      <c r="A347" s="12" t="s">
        <v>1446</v>
      </c>
      <c r="B347" s="12" t="s">
        <v>1447</v>
      </c>
      <c r="C347" s="14" t="s">
        <v>1448</v>
      </c>
      <c r="D347" s="14" t="s">
        <v>1449</v>
      </c>
      <c r="E347" s="14" t="s">
        <v>22</v>
      </c>
      <c r="F347" s="14"/>
      <c r="G347" s="14"/>
      <c r="H347" s="14" t="s">
        <v>1180</v>
      </c>
      <c r="I347" s="14"/>
      <c r="J347" s="14"/>
      <c r="K347" s="14" t="s">
        <v>1450</v>
      </c>
      <c r="L347" s="15"/>
      <c r="M347" s="14" t="s">
        <v>1451</v>
      </c>
      <c r="N347" s="17"/>
      <c r="O347" s="17"/>
      <c r="P347" s="17"/>
      <c r="Q347" s="17"/>
    </row>
    <row r="348">
      <c r="A348" s="12" t="s">
        <v>1452</v>
      </c>
      <c r="B348" s="12" t="s">
        <v>1453</v>
      </c>
      <c r="C348" s="14" t="s">
        <v>1454</v>
      </c>
      <c r="D348" s="14" t="s">
        <v>1455</v>
      </c>
      <c r="E348" s="14" t="s">
        <v>29</v>
      </c>
      <c r="F348" s="14"/>
      <c r="G348" s="14"/>
      <c r="H348" s="14" t="s">
        <v>1766</v>
      </c>
      <c r="I348" s="14"/>
      <c r="J348" s="14"/>
      <c r="K348" s="14" t="s">
        <v>635</v>
      </c>
      <c r="L348" s="15"/>
      <c r="M348" s="15"/>
      <c r="N348" s="17"/>
      <c r="O348" s="17"/>
      <c r="P348" s="17"/>
      <c r="Q348" s="17"/>
    </row>
    <row r="349">
      <c r="A349" s="12" t="s">
        <v>1456</v>
      </c>
      <c r="B349" s="12" t="s">
        <v>1457</v>
      </c>
      <c r="C349" s="14" t="s">
        <v>1458</v>
      </c>
      <c r="D349" s="14" t="s">
        <v>1459</v>
      </c>
      <c r="E349" s="14" t="s">
        <v>102</v>
      </c>
      <c r="F349" s="14"/>
      <c r="G349" s="14"/>
      <c r="H349" s="14" t="s">
        <v>1687</v>
      </c>
      <c r="I349" s="14"/>
      <c r="J349" s="14"/>
      <c r="K349" s="14" t="s">
        <v>1460</v>
      </c>
      <c r="L349" s="15"/>
      <c r="M349" s="15"/>
      <c r="N349" s="17"/>
      <c r="O349" s="17"/>
      <c r="P349" s="17"/>
      <c r="Q349" s="17"/>
    </row>
    <row r="350">
      <c r="A350" s="12" t="s">
        <v>1461</v>
      </c>
      <c r="B350" s="12" t="s">
        <v>1462</v>
      </c>
      <c r="C350" s="14" t="s">
        <v>1463</v>
      </c>
      <c r="D350" s="14" t="s">
        <v>1464</v>
      </c>
      <c r="E350" s="14" t="s">
        <v>29</v>
      </c>
      <c r="F350" s="14"/>
      <c r="G350" s="14"/>
      <c r="H350" s="14" t="s">
        <v>1695</v>
      </c>
      <c r="I350" s="14"/>
      <c r="J350" s="14"/>
      <c r="K350" s="14" t="s">
        <v>1711</v>
      </c>
      <c r="L350" s="15"/>
      <c r="M350" s="15"/>
      <c r="N350" s="17"/>
      <c r="O350" s="17"/>
      <c r="P350" s="17"/>
      <c r="Q350" s="17"/>
    </row>
    <row r="351">
      <c r="A351" s="17"/>
      <c r="B351" s="13" t="s">
        <v>92</v>
      </c>
      <c r="C351" s="20" t="s">
        <v>1465</v>
      </c>
      <c r="D351" s="14" t="s">
        <v>1466</v>
      </c>
      <c r="E351" s="14" t="s">
        <v>29</v>
      </c>
      <c r="F351" s="14"/>
      <c r="G351" s="14"/>
      <c r="H351" s="14" t="s">
        <v>1695</v>
      </c>
      <c r="I351" s="14"/>
      <c r="J351" s="14"/>
      <c r="K351" s="14" t="s">
        <v>1711</v>
      </c>
      <c r="L351" s="15"/>
      <c r="M351" s="15"/>
      <c r="N351" s="17"/>
      <c r="O351" s="17"/>
      <c r="P351" s="17"/>
      <c r="Q351" s="17"/>
    </row>
    <row r="352">
      <c r="A352" s="12" t="s">
        <v>1467</v>
      </c>
      <c r="B352" s="12" t="s">
        <v>1468</v>
      </c>
      <c r="C352" s="14" t="s">
        <v>1469</v>
      </c>
      <c r="D352" s="14" t="s">
        <v>1470</v>
      </c>
      <c r="E352" s="14" t="s">
        <v>102</v>
      </c>
      <c r="F352" s="14"/>
      <c r="G352" s="14"/>
      <c r="H352" s="14" t="s">
        <v>1695</v>
      </c>
      <c r="I352" s="14"/>
      <c r="J352" s="14"/>
      <c r="K352" s="14" t="s">
        <v>1846</v>
      </c>
      <c r="L352" s="15"/>
      <c r="M352" s="15"/>
      <c r="N352" s="17"/>
      <c r="O352" s="17"/>
      <c r="P352" s="17"/>
      <c r="Q352" s="17"/>
    </row>
    <row r="353">
      <c r="A353" s="12" t="s">
        <v>1472</v>
      </c>
      <c r="B353" s="13" t="s">
        <v>1684</v>
      </c>
      <c r="C353" s="14" t="s">
        <v>1473</v>
      </c>
      <c r="D353" s="14" t="s">
        <v>243</v>
      </c>
      <c r="E353" s="14" t="s">
        <v>1723</v>
      </c>
      <c r="F353" s="14"/>
      <c r="G353" s="14"/>
      <c r="H353" s="14"/>
      <c r="I353" s="14"/>
      <c r="J353" s="14"/>
      <c r="K353" s="14" t="s">
        <v>1731</v>
      </c>
      <c r="L353" s="15"/>
      <c r="M353" s="15"/>
      <c r="N353" s="17"/>
      <c r="O353" s="17"/>
      <c r="P353" s="17"/>
      <c r="Q353" s="17"/>
    </row>
    <row r="354">
      <c r="A354" s="12" t="s">
        <v>1474</v>
      </c>
      <c r="B354" s="12" t="s">
        <v>1475</v>
      </c>
      <c r="C354" s="14" t="s">
        <v>1476</v>
      </c>
      <c r="D354" s="14" t="s">
        <v>1477</v>
      </c>
      <c r="E354" s="14" t="s">
        <v>29</v>
      </c>
      <c r="F354" s="22" t="s">
        <v>43</v>
      </c>
      <c r="G354" s="22"/>
      <c r="H354" s="14" t="s">
        <v>1695</v>
      </c>
      <c r="I354" s="22" t="s">
        <v>1770</v>
      </c>
      <c r="J354" s="14"/>
      <c r="K354" s="14" t="s">
        <v>1847</v>
      </c>
      <c r="L354" s="15"/>
      <c r="M354" s="15"/>
      <c r="N354" s="17"/>
      <c r="O354" s="17"/>
      <c r="P354" s="17"/>
      <c r="Q354" s="17"/>
    </row>
    <row r="355">
      <c r="A355" s="12" t="s">
        <v>1480</v>
      </c>
      <c r="B355" s="12" t="s">
        <v>1481</v>
      </c>
      <c r="C355" s="14" t="s">
        <v>1482</v>
      </c>
      <c r="D355" s="14" t="s">
        <v>1483</v>
      </c>
      <c r="E355" s="14" t="s">
        <v>1703</v>
      </c>
      <c r="F355" s="22" t="s">
        <v>43</v>
      </c>
      <c r="G355" s="22" t="s">
        <v>1769</v>
      </c>
      <c r="H355" s="14" t="s">
        <v>1770</v>
      </c>
      <c r="I355" s="14" t="s">
        <v>1333</v>
      </c>
      <c r="J355" s="14"/>
      <c r="K355" s="14" t="s">
        <v>1848</v>
      </c>
      <c r="L355" s="15"/>
      <c r="M355" s="15"/>
      <c r="N355" s="17"/>
      <c r="O355" s="17"/>
      <c r="P355" s="17"/>
      <c r="Q355" s="13" t="s">
        <v>1485</v>
      </c>
    </row>
    <row r="356">
      <c r="A356" s="12" t="s">
        <v>1486</v>
      </c>
      <c r="B356" s="12" t="s">
        <v>1487</v>
      </c>
      <c r="C356" s="14" t="s">
        <v>1488</v>
      </c>
      <c r="D356" s="14" t="s">
        <v>1489</v>
      </c>
      <c r="E356" s="14" t="s">
        <v>29</v>
      </c>
      <c r="F356" s="14"/>
      <c r="G356" s="14"/>
      <c r="H356" s="14" t="s">
        <v>1766</v>
      </c>
      <c r="I356" s="14"/>
      <c r="J356" s="14"/>
      <c r="K356" s="14" t="s">
        <v>1490</v>
      </c>
      <c r="L356" s="15"/>
      <c r="M356" s="15"/>
      <c r="N356" s="17"/>
      <c r="O356" s="17"/>
      <c r="P356" s="17"/>
      <c r="Q356" s="17"/>
    </row>
    <row r="357">
      <c r="A357" s="12" t="s">
        <v>1491</v>
      </c>
      <c r="B357" s="12" t="s">
        <v>1492</v>
      </c>
      <c r="C357" s="14" t="s">
        <v>1493</v>
      </c>
      <c r="D357" s="14" t="s">
        <v>1494</v>
      </c>
      <c r="E357" s="14" t="s">
        <v>102</v>
      </c>
      <c r="F357" s="14"/>
      <c r="G357" s="14"/>
      <c r="H357" s="14" t="s">
        <v>1796</v>
      </c>
      <c r="I357" s="14"/>
      <c r="J357" s="14"/>
      <c r="K357" s="14" t="s">
        <v>1796</v>
      </c>
      <c r="L357" s="15"/>
      <c r="M357" s="14" t="s">
        <v>1451</v>
      </c>
      <c r="N357" s="17"/>
      <c r="O357" s="17"/>
      <c r="P357" s="17"/>
      <c r="Q357" s="17"/>
    </row>
    <row r="358">
      <c r="A358" s="12" t="s">
        <v>1496</v>
      </c>
      <c r="B358" s="12" t="s">
        <v>1497</v>
      </c>
      <c r="C358" s="14" t="s">
        <v>1498</v>
      </c>
      <c r="D358" s="14" t="s">
        <v>1499</v>
      </c>
      <c r="E358" s="14" t="s">
        <v>102</v>
      </c>
      <c r="F358" s="14"/>
      <c r="G358" s="14"/>
      <c r="H358" s="14" t="s">
        <v>1796</v>
      </c>
      <c r="I358" s="14"/>
      <c r="J358" s="14"/>
      <c r="K358" s="14" t="s">
        <v>922</v>
      </c>
      <c r="L358" s="15"/>
      <c r="M358" s="15"/>
      <c r="N358" s="13" t="s">
        <v>31</v>
      </c>
      <c r="O358" s="17"/>
      <c r="P358" s="17"/>
      <c r="Q358" s="17"/>
    </row>
    <row r="359">
      <c r="A359" s="17"/>
      <c r="B359" s="13" t="s">
        <v>92</v>
      </c>
      <c r="C359" s="20" t="s">
        <v>1500</v>
      </c>
      <c r="D359" s="15"/>
      <c r="E359" s="14" t="s">
        <v>102</v>
      </c>
      <c r="F359" s="14"/>
      <c r="G359" s="14"/>
      <c r="H359" s="14" t="s">
        <v>1796</v>
      </c>
      <c r="I359" s="14"/>
      <c r="J359" s="14"/>
      <c r="K359" s="14" t="s">
        <v>922</v>
      </c>
      <c r="L359" s="15"/>
      <c r="M359" s="15"/>
      <c r="N359" s="17"/>
      <c r="O359" s="17"/>
      <c r="P359" s="17"/>
      <c r="Q359" s="17"/>
    </row>
    <row r="360">
      <c r="A360" s="12" t="s">
        <v>1501</v>
      </c>
      <c r="B360" s="12" t="s">
        <v>1502</v>
      </c>
      <c r="C360" s="14" t="s">
        <v>1503</v>
      </c>
      <c r="D360" s="14" t="s">
        <v>1504</v>
      </c>
      <c r="E360" s="14" t="s">
        <v>671</v>
      </c>
      <c r="F360" s="14"/>
      <c r="G360" s="14"/>
      <c r="H360" s="14" t="s">
        <v>1784</v>
      </c>
      <c r="I360" s="14"/>
      <c r="J360" s="14"/>
      <c r="K360" s="14" t="s">
        <v>1505</v>
      </c>
      <c r="L360" s="15"/>
      <c r="M360" s="15"/>
      <c r="N360" s="17"/>
      <c r="O360" s="17"/>
      <c r="P360" s="17"/>
      <c r="Q360" s="17"/>
    </row>
    <row r="361">
      <c r="A361" s="12" t="s">
        <v>1506</v>
      </c>
      <c r="B361" s="13" t="s">
        <v>1684</v>
      </c>
      <c r="C361" s="14" t="s">
        <v>1507</v>
      </c>
      <c r="D361" s="14" t="s">
        <v>1508</v>
      </c>
      <c r="E361" s="14" t="s">
        <v>671</v>
      </c>
      <c r="F361" s="14"/>
      <c r="G361" s="14"/>
      <c r="H361" s="14" t="s">
        <v>1687</v>
      </c>
      <c r="I361" s="14"/>
      <c r="J361" s="14"/>
      <c r="K361" s="14" t="s">
        <v>1849</v>
      </c>
      <c r="L361" s="15"/>
      <c r="M361" s="15"/>
      <c r="N361" s="17"/>
      <c r="O361" s="17"/>
      <c r="P361" s="17"/>
      <c r="Q361" s="17"/>
    </row>
    <row r="362">
      <c r="A362" s="12" t="s">
        <v>1510</v>
      </c>
      <c r="B362" s="13" t="s">
        <v>1684</v>
      </c>
      <c r="C362" s="14" t="s">
        <v>1511</v>
      </c>
      <c r="D362" s="14" t="s">
        <v>243</v>
      </c>
      <c r="E362" s="14" t="s">
        <v>1723</v>
      </c>
      <c r="F362" s="14"/>
      <c r="G362" s="14"/>
      <c r="H362" s="14"/>
      <c r="I362" s="14"/>
      <c r="J362" s="14"/>
      <c r="K362" s="14" t="s">
        <v>1731</v>
      </c>
      <c r="L362" s="15"/>
      <c r="M362" s="15"/>
      <c r="N362" s="17"/>
      <c r="O362" s="17"/>
      <c r="P362" s="17"/>
      <c r="Q362" s="17"/>
    </row>
    <row r="363">
      <c r="A363" s="12" t="s">
        <v>1512</v>
      </c>
      <c r="B363" s="12" t="s">
        <v>1513</v>
      </c>
      <c r="C363" s="14" t="s">
        <v>1514</v>
      </c>
      <c r="D363" s="14" t="s">
        <v>1515</v>
      </c>
      <c r="E363" s="14" t="s">
        <v>102</v>
      </c>
      <c r="F363" s="14"/>
      <c r="G363" s="14"/>
      <c r="H363" s="14" t="s">
        <v>1850</v>
      </c>
      <c r="I363" s="14"/>
      <c r="J363" s="14"/>
      <c r="K363" s="14" t="s">
        <v>635</v>
      </c>
      <c r="L363" s="15"/>
      <c r="M363" s="15"/>
      <c r="N363" s="17"/>
      <c r="O363" s="17"/>
      <c r="P363" s="17"/>
      <c r="Q363" s="17"/>
    </row>
    <row r="364">
      <c r="A364" s="12" t="s">
        <v>1516</v>
      </c>
      <c r="B364" s="12" t="s">
        <v>1517</v>
      </c>
      <c r="C364" s="14" t="s">
        <v>1518</v>
      </c>
      <c r="D364" s="14" t="s">
        <v>1519</v>
      </c>
      <c r="E364" s="14" t="s">
        <v>102</v>
      </c>
      <c r="F364" s="14"/>
      <c r="G364" s="14"/>
      <c r="H364" s="14" t="s">
        <v>1850</v>
      </c>
      <c r="I364" s="14"/>
      <c r="J364" s="14"/>
      <c r="K364" s="14" t="s">
        <v>635</v>
      </c>
      <c r="L364" s="15"/>
      <c r="M364" s="15"/>
      <c r="N364" s="17"/>
      <c r="O364" s="17"/>
      <c r="P364" s="17"/>
      <c r="Q364" s="17"/>
    </row>
    <row r="365">
      <c r="A365" s="12" t="s">
        <v>1520</v>
      </c>
      <c r="B365" s="12" t="s">
        <v>1521</v>
      </c>
      <c r="C365" s="14" t="s">
        <v>1522</v>
      </c>
      <c r="D365" s="14" t="s">
        <v>1523</v>
      </c>
      <c r="E365" s="14" t="s">
        <v>22</v>
      </c>
      <c r="F365" s="14"/>
      <c r="G365" s="14"/>
      <c r="H365" s="14" t="s">
        <v>1180</v>
      </c>
      <c r="I365" s="14"/>
      <c r="J365" s="14"/>
      <c r="K365" s="14" t="s">
        <v>1524</v>
      </c>
      <c r="L365" s="15"/>
      <c r="M365" s="14" t="s">
        <v>1525</v>
      </c>
      <c r="N365" s="17"/>
      <c r="O365" s="17"/>
      <c r="P365" s="17"/>
      <c r="Q365" s="17"/>
    </row>
    <row r="366">
      <c r="A366" s="12" t="s">
        <v>1526</v>
      </c>
      <c r="B366" s="13" t="s">
        <v>1684</v>
      </c>
      <c r="C366" s="14" t="s">
        <v>1527</v>
      </c>
      <c r="D366" s="14" t="s">
        <v>1528</v>
      </c>
      <c r="E366" s="14" t="s">
        <v>1703</v>
      </c>
      <c r="F366" s="22" t="s">
        <v>43</v>
      </c>
      <c r="G366" s="22" t="s">
        <v>1769</v>
      </c>
      <c r="H366" s="14" t="s">
        <v>1770</v>
      </c>
      <c r="I366" s="14" t="s">
        <v>1333</v>
      </c>
      <c r="J366" s="14"/>
      <c r="K366" s="14" t="s">
        <v>1851</v>
      </c>
      <c r="L366" s="15"/>
      <c r="M366" s="15"/>
      <c r="N366" s="17"/>
      <c r="O366" s="17"/>
      <c r="P366" s="17"/>
      <c r="Q366" s="17"/>
    </row>
    <row r="367">
      <c r="A367" s="12" t="s">
        <v>1529</v>
      </c>
      <c r="B367" s="12" t="s">
        <v>1530</v>
      </c>
      <c r="C367" s="14" t="s">
        <v>1531</v>
      </c>
      <c r="D367" s="14" t="s">
        <v>1532</v>
      </c>
      <c r="E367" s="14" t="s">
        <v>29</v>
      </c>
      <c r="F367" s="14"/>
      <c r="G367" s="14"/>
      <c r="H367" s="14" t="s">
        <v>1766</v>
      </c>
      <c r="I367" s="14"/>
      <c r="J367" s="14"/>
      <c r="K367" s="14" t="s">
        <v>635</v>
      </c>
      <c r="L367" s="15"/>
      <c r="M367" s="15"/>
      <c r="N367" s="17"/>
      <c r="O367" s="17"/>
      <c r="P367" s="17"/>
      <c r="Q367" s="17"/>
    </row>
    <row r="368">
      <c r="A368" s="12" t="s">
        <v>1533</v>
      </c>
      <c r="B368" s="12" t="s">
        <v>1534</v>
      </c>
      <c r="C368" s="14" t="s">
        <v>1535</v>
      </c>
      <c r="D368" s="14" t="s">
        <v>1536</v>
      </c>
      <c r="E368" s="14" t="s">
        <v>102</v>
      </c>
      <c r="F368" s="14"/>
      <c r="G368" s="14"/>
      <c r="H368" s="14" t="s">
        <v>1796</v>
      </c>
      <c r="I368" s="14"/>
      <c r="J368" s="14"/>
      <c r="K368" s="14" t="s">
        <v>1796</v>
      </c>
      <c r="L368" s="15"/>
      <c r="M368" s="15"/>
      <c r="N368" s="17"/>
      <c r="O368" s="17"/>
      <c r="P368" s="17"/>
      <c r="Q368" s="17"/>
    </row>
    <row r="369">
      <c r="A369" s="12" t="s">
        <v>1537</v>
      </c>
      <c r="B369" s="12" t="s">
        <v>1538</v>
      </c>
      <c r="C369" s="14" t="s">
        <v>1539</v>
      </c>
      <c r="D369" s="14" t="s">
        <v>1540</v>
      </c>
      <c r="E369" s="14" t="s">
        <v>29</v>
      </c>
      <c r="F369" s="14"/>
      <c r="G369" s="14"/>
      <c r="H369" s="14" t="s">
        <v>1699</v>
      </c>
      <c r="I369" s="14"/>
      <c r="J369" s="14"/>
      <c r="K369" s="14" t="s">
        <v>1541</v>
      </c>
      <c r="L369" s="15"/>
      <c r="M369" s="15"/>
      <c r="N369" s="17"/>
      <c r="O369" s="17"/>
      <c r="P369" s="17"/>
      <c r="Q369" s="17"/>
    </row>
    <row r="370">
      <c r="A370" s="12" t="s">
        <v>1542</v>
      </c>
      <c r="B370" s="12" t="s">
        <v>1543</v>
      </c>
      <c r="C370" s="14" t="s">
        <v>1544</v>
      </c>
      <c r="D370" s="14" t="s">
        <v>1545</v>
      </c>
      <c r="E370" s="14" t="s">
        <v>102</v>
      </c>
      <c r="F370" s="14"/>
      <c r="G370" s="14"/>
      <c r="H370" s="14" t="s">
        <v>1695</v>
      </c>
      <c r="I370" s="14"/>
      <c r="J370" s="14"/>
      <c r="K370" s="14" t="s">
        <v>1711</v>
      </c>
      <c r="L370" s="15"/>
      <c r="M370" s="15"/>
      <c r="N370" s="17"/>
      <c r="O370" s="17"/>
      <c r="P370" s="17"/>
      <c r="Q370" s="17"/>
    </row>
    <row r="371">
      <c r="A371" s="12" t="s">
        <v>1547</v>
      </c>
      <c r="B371" s="12" t="s">
        <v>1548</v>
      </c>
      <c r="C371" s="14" t="s">
        <v>1549</v>
      </c>
      <c r="D371" s="14" t="s">
        <v>1550</v>
      </c>
      <c r="E371" s="14" t="s">
        <v>29</v>
      </c>
      <c r="F371" s="14"/>
      <c r="G371" s="14"/>
      <c r="H371" s="14" t="s">
        <v>1706</v>
      </c>
      <c r="I371" s="14"/>
      <c r="J371" s="14"/>
      <c r="K371" s="14" t="s">
        <v>1706</v>
      </c>
      <c r="L371" s="14" t="s">
        <v>1552</v>
      </c>
      <c r="M371" s="15"/>
      <c r="N371" s="17"/>
      <c r="O371" s="17"/>
      <c r="P371" s="17"/>
      <c r="Q371" s="17"/>
    </row>
    <row r="372">
      <c r="A372" s="12" t="s">
        <v>1553</v>
      </c>
      <c r="B372" s="12" t="s">
        <v>1554</v>
      </c>
      <c r="C372" s="14" t="s">
        <v>1555</v>
      </c>
      <c r="D372" s="14" t="s">
        <v>1556</v>
      </c>
      <c r="E372" s="14" t="s">
        <v>671</v>
      </c>
      <c r="F372" s="14"/>
      <c r="G372" s="14"/>
      <c r="H372" s="31" t="s">
        <v>1852</v>
      </c>
      <c r="I372" s="14"/>
      <c r="J372" s="14"/>
      <c r="K372" s="14" t="s">
        <v>1557</v>
      </c>
      <c r="L372" s="15"/>
      <c r="M372" s="15"/>
      <c r="N372" s="17"/>
      <c r="O372" s="17"/>
      <c r="P372" s="17"/>
      <c r="Q372" s="17"/>
    </row>
    <row r="373">
      <c r="A373" s="12" t="s">
        <v>1558</v>
      </c>
      <c r="B373" s="12" t="s">
        <v>1559</v>
      </c>
      <c r="C373" s="14" t="s">
        <v>1560</v>
      </c>
      <c r="D373" s="14" t="s">
        <v>1561</v>
      </c>
      <c r="E373" s="14" t="s">
        <v>1703</v>
      </c>
      <c r="F373" s="22" t="s">
        <v>43</v>
      </c>
      <c r="G373" s="22" t="s">
        <v>1769</v>
      </c>
      <c r="H373" s="14" t="s">
        <v>1710</v>
      </c>
      <c r="I373" s="14"/>
      <c r="J373" s="14"/>
      <c r="K373" s="14" t="s">
        <v>1853</v>
      </c>
      <c r="L373" s="15"/>
      <c r="M373" s="15"/>
      <c r="N373" s="17"/>
      <c r="O373" s="17"/>
      <c r="P373" s="17"/>
      <c r="Q373" s="17"/>
    </row>
    <row r="374">
      <c r="A374" s="12" t="s">
        <v>1563</v>
      </c>
      <c r="B374" s="12" t="s">
        <v>1564</v>
      </c>
      <c r="C374" s="14" t="s">
        <v>1565</v>
      </c>
      <c r="D374" s="14" t="s">
        <v>1566</v>
      </c>
      <c r="E374" s="14" t="s">
        <v>102</v>
      </c>
      <c r="F374" s="14"/>
      <c r="G374" s="14"/>
      <c r="H374" s="14" t="s">
        <v>1695</v>
      </c>
      <c r="I374" s="14"/>
      <c r="J374" s="14"/>
      <c r="K374" s="14" t="s">
        <v>1854</v>
      </c>
      <c r="L374" s="15"/>
      <c r="M374" s="15"/>
      <c r="N374" s="17"/>
      <c r="O374" s="17"/>
      <c r="P374" s="17"/>
      <c r="Q374" s="17"/>
    </row>
    <row r="375">
      <c r="A375" s="12" t="s">
        <v>1567</v>
      </c>
      <c r="B375" s="12" t="s">
        <v>1568</v>
      </c>
      <c r="C375" s="14" t="s">
        <v>1569</v>
      </c>
      <c r="D375" s="14" t="s">
        <v>1570</v>
      </c>
      <c r="E375" s="14" t="s">
        <v>102</v>
      </c>
      <c r="F375" s="14"/>
      <c r="G375" s="14"/>
      <c r="H375" s="14" t="s">
        <v>1695</v>
      </c>
      <c r="I375" s="14"/>
      <c r="J375" s="14"/>
      <c r="K375" s="14" t="s">
        <v>1855</v>
      </c>
      <c r="L375" s="15"/>
      <c r="M375" s="15"/>
      <c r="N375" s="17"/>
      <c r="O375" s="17"/>
      <c r="P375" s="17"/>
      <c r="Q375" s="17"/>
    </row>
    <row r="376">
      <c r="A376" s="12" t="s">
        <v>1572</v>
      </c>
      <c r="B376" s="13" t="s">
        <v>1684</v>
      </c>
      <c r="C376" s="14" t="s">
        <v>1573</v>
      </c>
      <c r="D376" s="14" t="s">
        <v>1574</v>
      </c>
      <c r="E376" s="14" t="s">
        <v>29</v>
      </c>
      <c r="F376" s="14"/>
      <c r="G376" s="14"/>
      <c r="H376" s="14" t="s">
        <v>1706</v>
      </c>
      <c r="I376" s="14"/>
      <c r="J376" s="14"/>
      <c r="K376" s="14" t="s">
        <v>1575</v>
      </c>
      <c r="L376" s="15"/>
      <c r="M376" s="15"/>
      <c r="N376" s="17"/>
      <c r="O376" s="17"/>
      <c r="P376" s="17"/>
      <c r="Q376" s="17"/>
    </row>
    <row r="377">
      <c r="A377" s="12" t="s">
        <v>1576</v>
      </c>
      <c r="B377" s="12" t="s">
        <v>1577</v>
      </c>
      <c r="C377" s="14" t="s">
        <v>1578</v>
      </c>
      <c r="D377" s="14" t="s">
        <v>1579</v>
      </c>
      <c r="E377" s="14" t="s">
        <v>29</v>
      </c>
      <c r="F377" s="14"/>
      <c r="G377" s="14"/>
      <c r="H377" s="14" t="s">
        <v>1695</v>
      </c>
      <c r="I377" s="14"/>
      <c r="J377" s="14"/>
      <c r="K377" s="14" t="s">
        <v>1856</v>
      </c>
      <c r="L377" s="15"/>
      <c r="M377" s="15"/>
      <c r="N377" s="17"/>
      <c r="O377" s="17"/>
      <c r="P377" s="17"/>
      <c r="Q377" s="17"/>
    </row>
    <row r="378">
      <c r="A378" s="17"/>
      <c r="B378" s="13" t="s">
        <v>92</v>
      </c>
      <c r="C378" s="20" t="s">
        <v>1581</v>
      </c>
      <c r="D378" s="14" t="s">
        <v>1582</v>
      </c>
      <c r="E378" s="14" t="s">
        <v>29</v>
      </c>
      <c r="F378" s="14"/>
      <c r="G378" s="14"/>
      <c r="H378" s="14" t="s">
        <v>1695</v>
      </c>
      <c r="I378" s="14"/>
      <c r="J378" s="14"/>
      <c r="K378" s="14" t="s">
        <v>1856</v>
      </c>
      <c r="L378" s="15"/>
      <c r="M378" s="15"/>
      <c r="N378" s="17"/>
      <c r="O378" s="17"/>
      <c r="P378" s="17"/>
      <c r="Q378" s="17"/>
    </row>
    <row r="379">
      <c r="A379" s="12" t="s">
        <v>1583</v>
      </c>
      <c r="B379" s="12" t="s">
        <v>1584</v>
      </c>
      <c r="C379" s="14" t="s">
        <v>1585</v>
      </c>
      <c r="D379" s="14" t="s">
        <v>1586</v>
      </c>
      <c r="E379" s="14" t="s">
        <v>22</v>
      </c>
      <c r="F379" s="14"/>
      <c r="G379" s="14"/>
      <c r="H379" s="14" t="s">
        <v>1756</v>
      </c>
      <c r="I379" s="14"/>
      <c r="J379" s="14"/>
      <c r="K379" s="14" t="s">
        <v>1587</v>
      </c>
      <c r="L379" s="15"/>
      <c r="M379" s="14" t="s">
        <v>1588</v>
      </c>
      <c r="N379" s="17"/>
      <c r="O379" s="17"/>
      <c r="P379" s="17"/>
      <c r="Q379" s="17"/>
    </row>
    <row r="380">
      <c r="A380" s="12" t="s">
        <v>1589</v>
      </c>
      <c r="B380" s="12" t="s">
        <v>1590</v>
      </c>
      <c r="C380" s="14" t="s">
        <v>1591</v>
      </c>
      <c r="D380" s="14" t="s">
        <v>1592</v>
      </c>
      <c r="E380" s="14" t="s">
        <v>29</v>
      </c>
      <c r="F380" s="14"/>
      <c r="G380" s="14"/>
      <c r="H380" s="14" t="s">
        <v>1689</v>
      </c>
      <c r="I380" s="14"/>
      <c r="J380" s="14"/>
      <c r="K380" s="14" t="s">
        <v>1857</v>
      </c>
      <c r="L380" s="15"/>
      <c r="M380" s="15"/>
      <c r="N380" s="17"/>
      <c r="O380" s="17"/>
      <c r="P380" s="17"/>
      <c r="Q380" s="17"/>
    </row>
    <row r="381">
      <c r="A381" s="17"/>
      <c r="B381" s="13" t="s">
        <v>92</v>
      </c>
      <c r="C381" s="20" t="s">
        <v>1594</v>
      </c>
      <c r="D381" s="15"/>
      <c r="E381" s="14" t="s">
        <v>29</v>
      </c>
      <c r="F381" s="14"/>
      <c r="G381" s="14"/>
      <c r="H381" s="14" t="s">
        <v>1689</v>
      </c>
      <c r="I381" s="14"/>
      <c r="J381" s="14"/>
      <c r="K381" s="14" t="s">
        <v>1857</v>
      </c>
      <c r="L381" s="15"/>
      <c r="M381" s="15"/>
      <c r="N381" s="17"/>
      <c r="O381" s="17"/>
      <c r="P381" s="17"/>
      <c r="Q381" s="17"/>
    </row>
    <row r="382">
      <c r="A382" s="12" t="s">
        <v>1595</v>
      </c>
      <c r="B382" s="12" t="s">
        <v>1596</v>
      </c>
      <c r="C382" s="14" t="s">
        <v>1597</v>
      </c>
      <c r="D382" s="14" t="s">
        <v>1598</v>
      </c>
      <c r="E382" s="14" t="s">
        <v>102</v>
      </c>
      <c r="F382" s="22" t="s">
        <v>43</v>
      </c>
      <c r="G382" s="22"/>
      <c r="H382" s="14" t="s">
        <v>1695</v>
      </c>
      <c r="I382" s="14"/>
      <c r="J382" s="14"/>
      <c r="K382" s="14" t="s">
        <v>1858</v>
      </c>
      <c r="L382" s="15"/>
      <c r="M382" s="15"/>
      <c r="N382" s="17"/>
      <c r="O382" s="17"/>
      <c r="P382" s="17"/>
      <c r="Q382" s="17"/>
    </row>
    <row r="383">
      <c r="A383" s="12" t="s">
        <v>1601</v>
      </c>
      <c r="B383" s="12" t="s">
        <v>1602</v>
      </c>
      <c r="C383" s="14" t="s">
        <v>1603</v>
      </c>
      <c r="D383" s="14" t="s">
        <v>1604</v>
      </c>
      <c r="E383" s="14" t="s">
        <v>1703</v>
      </c>
      <c r="F383" s="22" t="s">
        <v>43</v>
      </c>
      <c r="G383" s="22" t="s">
        <v>1769</v>
      </c>
      <c r="H383" s="14" t="s">
        <v>1333</v>
      </c>
      <c r="I383" s="14"/>
      <c r="J383" s="14"/>
      <c r="K383" s="14" t="s">
        <v>1851</v>
      </c>
      <c r="L383" s="15"/>
      <c r="M383" s="15"/>
      <c r="N383" s="17"/>
      <c r="O383" s="17"/>
      <c r="P383" s="17"/>
      <c r="Q383" s="17"/>
    </row>
    <row r="384">
      <c r="A384" s="12" t="s">
        <v>1605</v>
      </c>
      <c r="B384" s="12" t="s">
        <v>1606</v>
      </c>
      <c r="C384" s="14" t="s">
        <v>1607</v>
      </c>
      <c r="D384" s="14" t="s">
        <v>1608</v>
      </c>
      <c r="E384" s="22" t="s">
        <v>29</v>
      </c>
      <c r="F384" s="22"/>
      <c r="G384" s="22"/>
      <c r="H384" s="14" t="s">
        <v>1725</v>
      </c>
      <c r="I384" s="14"/>
      <c r="J384" s="14"/>
      <c r="K384" s="14" t="s">
        <v>1610</v>
      </c>
      <c r="L384" s="14" t="s">
        <v>1611</v>
      </c>
      <c r="M384" s="15"/>
      <c r="N384" s="17"/>
      <c r="O384" s="17"/>
      <c r="P384" s="17"/>
      <c r="Q384" s="17"/>
    </row>
    <row r="385">
      <c r="A385" s="12" t="s">
        <v>1612</v>
      </c>
      <c r="B385" s="12" t="s">
        <v>1613</v>
      </c>
      <c r="C385" s="14" t="s">
        <v>1614</v>
      </c>
      <c r="D385" s="14" t="s">
        <v>1615</v>
      </c>
      <c r="E385" s="14" t="s">
        <v>102</v>
      </c>
      <c r="F385" s="14"/>
      <c r="G385" s="14"/>
      <c r="H385" s="14" t="s">
        <v>1695</v>
      </c>
      <c r="I385" s="14"/>
      <c r="J385" s="14"/>
      <c r="K385" s="14" t="s">
        <v>1854</v>
      </c>
      <c r="L385" s="15"/>
      <c r="M385" s="15"/>
      <c r="N385" s="17"/>
      <c r="O385" s="17"/>
      <c r="P385" s="17"/>
      <c r="Q385" s="17"/>
    </row>
    <row r="386">
      <c r="A386" s="12" t="s">
        <v>1616</v>
      </c>
      <c r="B386" s="13" t="s">
        <v>1684</v>
      </c>
      <c r="C386" s="14" t="s">
        <v>1617</v>
      </c>
      <c r="D386" s="14" t="s">
        <v>1618</v>
      </c>
      <c r="E386" s="14" t="s">
        <v>1685</v>
      </c>
      <c r="F386" s="14"/>
      <c r="G386" s="14"/>
      <c r="H386" s="14" t="s">
        <v>1686</v>
      </c>
      <c r="I386" s="14"/>
      <c r="J386" s="14"/>
      <c r="K386" s="14" t="s">
        <v>1686</v>
      </c>
      <c r="L386" s="15"/>
      <c r="M386" s="15"/>
      <c r="N386" s="17"/>
      <c r="O386" s="17"/>
      <c r="P386" s="17"/>
      <c r="Q386" s="17"/>
    </row>
    <row r="387">
      <c r="A387" s="12" t="s">
        <v>1619</v>
      </c>
      <c r="B387" s="12" t="s">
        <v>1620</v>
      </c>
      <c r="C387" s="14" t="s">
        <v>1621</v>
      </c>
      <c r="D387" s="14" t="s">
        <v>1622</v>
      </c>
      <c r="E387" s="14" t="s">
        <v>102</v>
      </c>
      <c r="F387" s="14"/>
      <c r="G387" s="14"/>
      <c r="H387" s="14" t="s">
        <v>1695</v>
      </c>
      <c r="I387" s="14"/>
      <c r="J387" s="14"/>
      <c r="K387" s="14" t="s">
        <v>1711</v>
      </c>
      <c r="L387" s="15"/>
      <c r="M387" s="15"/>
      <c r="N387" s="17"/>
      <c r="O387" s="17"/>
      <c r="P387" s="17"/>
      <c r="Q387" s="17"/>
    </row>
    <row r="388">
      <c r="A388" s="12" t="s">
        <v>1623</v>
      </c>
      <c r="B388" s="12" t="s">
        <v>1624</v>
      </c>
      <c r="C388" s="14" t="s">
        <v>1625</v>
      </c>
      <c r="D388" s="14" t="s">
        <v>1626</v>
      </c>
      <c r="E388" s="14" t="s">
        <v>102</v>
      </c>
      <c r="F388" s="14"/>
      <c r="G388" s="14"/>
      <c r="H388" s="14" t="s">
        <v>1695</v>
      </c>
      <c r="I388" s="14"/>
      <c r="J388" s="14"/>
      <c r="K388" s="14" t="s">
        <v>1859</v>
      </c>
      <c r="L388" s="14" t="s">
        <v>1628</v>
      </c>
      <c r="M388" s="15"/>
      <c r="N388" s="17"/>
      <c r="O388" s="17"/>
      <c r="P388" s="17"/>
      <c r="Q388" s="17"/>
    </row>
    <row r="389">
      <c r="A389" s="12" t="s">
        <v>1629</v>
      </c>
      <c r="B389" s="12" t="s">
        <v>1630</v>
      </c>
      <c r="C389" s="14" t="s">
        <v>1631</v>
      </c>
      <c r="D389" s="14" t="s">
        <v>1632</v>
      </c>
      <c r="E389" s="14" t="s">
        <v>1703</v>
      </c>
      <c r="F389" s="22" t="s">
        <v>43</v>
      </c>
      <c r="G389" s="22" t="s">
        <v>1769</v>
      </c>
      <c r="H389" s="14" t="s">
        <v>1770</v>
      </c>
      <c r="I389" s="14"/>
      <c r="J389" s="14"/>
      <c r="K389" s="14" t="s">
        <v>1860</v>
      </c>
      <c r="L389" s="15"/>
      <c r="M389" s="15"/>
      <c r="N389" s="17"/>
      <c r="O389" s="17"/>
      <c r="P389" s="17"/>
      <c r="Q389" s="13" t="s">
        <v>1634</v>
      </c>
    </row>
    <row r="390">
      <c r="A390" s="12" t="s">
        <v>1635</v>
      </c>
      <c r="B390" s="13" t="s">
        <v>1684</v>
      </c>
      <c r="C390" s="14" t="s">
        <v>1636</v>
      </c>
      <c r="D390" s="14" t="s">
        <v>1637</v>
      </c>
      <c r="E390" s="14" t="s">
        <v>1789</v>
      </c>
      <c r="F390" s="14"/>
      <c r="G390" s="14"/>
      <c r="H390" s="14"/>
      <c r="I390" s="14"/>
      <c r="J390" s="14"/>
      <c r="K390" s="14" t="s">
        <v>1731</v>
      </c>
      <c r="L390" s="14" t="s">
        <v>1638</v>
      </c>
      <c r="M390" s="15"/>
      <c r="N390" s="17"/>
      <c r="O390" s="17"/>
      <c r="P390" s="17"/>
      <c r="Q390" s="17"/>
    </row>
    <row r="391">
      <c r="A391" s="12" t="s">
        <v>1639</v>
      </c>
      <c r="B391" s="12" t="s">
        <v>1640</v>
      </c>
      <c r="C391" s="14" t="s">
        <v>1641</v>
      </c>
      <c r="D391" s="14" t="s">
        <v>1642</v>
      </c>
      <c r="E391" s="14" t="s">
        <v>318</v>
      </c>
      <c r="F391" s="14"/>
      <c r="G391" s="14"/>
      <c r="H391" s="14" t="s">
        <v>1744</v>
      </c>
      <c r="I391" s="14"/>
      <c r="J391" s="14"/>
      <c r="K391" s="14" t="s">
        <v>319</v>
      </c>
      <c r="L391" s="15"/>
      <c r="M391" s="15"/>
      <c r="N391" s="17"/>
      <c r="O391" s="17"/>
      <c r="P391" s="17"/>
      <c r="Q391" s="17"/>
    </row>
    <row r="392">
      <c r="A392" s="12" t="s">
        <v>1643</v>
      </c>
      <c r="B392" s="12" t="s">
        <v>1644</v>
      </c>
      <c r="C392" s="14" t="s">
        <v>1645</v>
      </c>
      <c r="D392" s="14" t="s">
        <v>1646</v>
      </c>
      <c r="E392" s="14" t="s">
        <v>29</v>
      </c>
      <c r="F392" s="14"/>
      <c r="G392" s="14"/>
      <c r="H392" s="14" t="s">
        <v>1695</v>
      </c>
      <c r="I392" s="14"/>
      <c r="J392" s="14"/>
      <c r="K392" s="14" t="s">
        <v>1861</v>
      </c>
      <c r="L392" s="15"/>
      <c r="M392" s="14" t="s">
        <v>1648</v>
      </c>
      <c r="N392" s="17"/>
      <c r="O392" s="17"/>
      <c r="P392" s="17"/>
      <c r="Q392" s="13" t="s">
        <v>1649</v>
      </c>
    </row>
    <row r="393">
      <c r="A393" s="12" t="s">
        <v>1650</v>
      </c>
      <c r="B393" s="13" t="s">
        <v>1684</v>
      </c>
      <c r="C393" s="14" t="s">
        <v>1651</v>
      </c>
      <c r="D393" s="14" t="s">
        <v>1652</v>
      </c>
      <c r="E393" s="14" t="s">
        <v>1735</v>
      </c>
      <c r="F393" s="14"/>
      <c r="G393" s="14"/>
      <c r="H393" s="14"/>
      <c r="I393" s="14"/>
      <c r="J393" s="14"/>
      <c r="K393" s="14" t="s">
        <v>1731</v>
      </c>
      <c r="L393" s="15"/>
      <c r="M393" s="15"/>
      <c r="N393" s="17"/>
      <c r="O393" s="17"/>
      <c r="P393" s="17"/>
      <c r="Q393" s="17"/>
    </row>
    <row r="394">
      <c r="A394" s="12" t="s">
        <v>1653</v>
      </c>
      <c r="B394" s="13" t="s">
        <v>1684</v>
      </c>
      <c r="C394" s="14" t="s">
        <v>1654</v>
      </c>
      <c r="D394" s="14" t="s">
        <v>1655</v>
      </c>
      <c r="E394" s="14" t="s">
        <v>318</v>
      </c>
      <c r="F394" s="14"/>
      <c r="G394" s="14"/>
      <c r="H394" s="14" t="s">
        <v>1737</v>
      </c>
      <c r="I394" s="14"/>
      <c r="J394" s="14"/>
      <c r="K394" s="14" t="s">
        <v>1656</v>
      </c>
      <c r="L394" s="15"/>
      <c r="M394" s="15"/>
      <c r="N394" s="17"/>
      <c r="O394" s="17"/>
      <c r="P394" s="17"/>
      <c r="Q394" s="17"/>
    </row>
    <row r="395">
      <c r="A395" s="12" t="s">
        <v>1657</v>
      </c>
      <c r="B395" s="12" t="s">
        <v>1658</v>
      </c>
      <c r="C395" s="14" t="s">
        <v>1659</v>
      </c>
      <c r="D395" s="14" t="s">
        <v>1660</v>
      </c>
      <c r="E395" s="14" t="s">
        <v>29</v>
      </c>
      <c r="F395" s="14"/>
      <c r="G395" s="14"/>
      <c r="H395" s="14" t="s">
        <v>1766</v>
      </c>
      <c r="I395" s="14"/>
      <c r="J395" s="14"/>
      <c r="K395" s="14" t="s">
        <v>635</v>
      </c>
      <c r="L395" s="15"/>
      <c r="M395" s="15"/>
      <c r="N395" s="17"/>
      <c r="O395" s="17"/>
      <c r="P395" s="17"/>
      <c r="Q395" s="17"/>
    </row>
    <row r="396">
      <c r="A396" s="12" t="s">
        <v>1661</v>
      </c>
      <c r="B396" s="12" t="s">
        <v>1662</v>
      </c>
      <c r="C396" s="14" t="s">
        <v>1663</v>
      </c>
      <c r="D396" s="14" t="s">
        <v>1664</v>
      </c>
      <c r="E396" s="14" t="s">
        <v>102</v>
      </c>
      <c r="F396" s="14"/>
      <c r="G396" s="14"/>
      <c r="H396" s="14" t="s">
        <v>1695</v>
      </c>
      <c r="I396" s="14"/>
      <c r="J396" s="14"/>
      <c r="K396" s="14" t="s">
        <v>1862</v>
      </c>
      <c r="L396" s="15"/>
      <c r="M396" s="14" t="s">
        <v>1666</v>
      </c>
      <c r="N396" s="17"/>
      <c r="O396" s="17"/>
      <c r="P396" s="17"/>
      <c r="Q396" s="17"/>
    </row>
    <row r="397">
      <c r="A397" s="12" t="s">
        <v>1667</v>
      </c>
      <c r="B397" s="12" t="s">
        <v>1668</v>
      </c>
      <c r="C397" s="14" t="s">
        <v>1669</v>
      </c>
      <c r="D397" s="14" t="s">
        <v>1670</v>
      </c>
      <c r="E397" s="14" t="s">
        <v>29</v>
      </c>
      <c r="F397" s="14"/>
      <c r="G397" s="14"/>
      <c r="H397" s="14" t="s">
        <v>1766</v>
      </c>
      <c r="I397" s="14"/>
      <c r="J397" s="14"/>
      <c r="K397" s="14" t="s">
        <v>635</v>
      </c>
      <c r="L397" s="15"/>
      <c r="M397" s="15"/>
      <c r="N397" s="17"/>
      <c r="O397" s="17"/>
      <c r="P397" s="17"/>
      <c r="Q397" s="17"/>
    </row>
    <row r="398">
      <c r="A398" s="12" t="s">
        <v>1671</v>
      </c>
      <c r="B398" s="12" t="s">
        <v>1672</v>
      </c>
      <c r="C398" s="14" t="s">
        <v>1673</v>
      </c>
      <c r="D398" s="14" t="s">
        <v>1674</v>
      </c>
      <c r="E398" s="14" t="s">
        <v>102</v>
      </c>
      <c r="F398" s="14"/>
      <c r="G398" s="14"/>
      <c r="H398" s="14" t="s">
        <v>1695</v>
      </c>
      <c r="I398" s="14"/>
      <c r="J398" s="14"/>
      <c r="K398" s="14" t="s">
        <v>1863</v>
      </c>
      <c r="L398" s="14" t="s">
        <v>1677</v>
      </c>
      <c r="M398" s="15"/>
      <c r="N398" s="17"/>
      <c r="O398" s="17"/>
      <c r="P398" s="17"/>
      <c r="Q398" s="12" t="s">
        <v>1678</v>
      </c>
    </row>
    <row r="399">
      <c r="C399" s="36"/>
      <c r="D399" s="36"/>
      <c r="E399" s="19"/>
      <c r="F399" s="19"/>
      <c r="G399" s="19"/>
      <c r="H399" s="19"/>
      <c r="I399" s="19"/>
      <c r="J399" s="19"/>
      <c r="K399" s="36"/>
      <c r="L399" s="36"/>
      <c r="M399" s="36"/>
    </row>
    <row r="400">
      <c r="C400" s="36"/>
      <c r="D400" s="36"/>
      <c r="E400" s="19"/>
      <c r="F400" s="19"/>
      <c r="G400" s="19"/>
      <c r="H400" s="19"/>
      <c r="I400" s="19"/>
      <c r="J400" s="19"/>
      <c r="K400" s="36"/>
      <c r="L400" s="36"/>
      <c r="M400" s="36"/>
    </row>
    <row r="401">
      <c r="C401" s="36"/>
      <c r="D401" s="36"/>
      <c r="E401" s="19"/>
      <c r="F401" s="19"/>
      <c r="G401" s="19"/>
      <c r="H401" s="19"/>
      <c r="I401" s="19"/>
      <c r="J401" s="19"/>
      <c r="K401" s="36"/>
      <c r="L401" s="36"/>
      <c r="M401" s="36"/>
    </row>
    <row r="402">
      <c r="A402" s="23" t="s">
        <v>1864</v>
      </c>
      <c r="B402" s="37">
        <f>COUNTIF(E2:E398, "design flaw")</f>
        <v>82</v>
      </c>
      <c r="C402" s="36"/>
      <c r="D402" s="38" t="s">
        <v>1865</v>
      </c>
      <c r="E402" s="19">
        <f t="shared" ref="E402:J402" si="1">COUNTA(E2:E398)</f>
        <v>397</v>
      </c>
      <c r="F402" s="19">
        <f t="shared" si="1"/>
        <v>52</v>
      </c>
      <c r="G402" s="19">
        <f t="shared" si="1"/>
        <v>11</v>
      </c>
      <c r="H402" s="19">
        <f t="shared" si="1"/>
        <v>378</v>
      </c>
      <c r="I402" s="19">
        <f t="shared" si="1"/>
        <v>31</v>
      </c>
      <c r="J402" s="19">
        <f t="shared" si="1"/>
        <v>1</v>
      </c>
      <c r="K402" s="36"/>
      <c r="L402" s="36"/>
      <c r="M402" s="36"/>
    </row>
    <row r="403">
      <c r="C403" s="36"/>
      <c r="D403" s="36"/>
      <c r="E403" s="19"/>
      <c r="F403" s="39">
        <f>F402/E402</f>
        <v>0.1309823678</v>
      </c>
      <c r="G403" s="39">
        <f>G402/E402</f>
        <v>0.02770780856</v>
      </c>
      <c r="H403" s="19"/>
      <c r="I403" s="39">
        <f>I402/H402</f>
        <v>0.08201058201</v>
      </c>
      <c r="J403" s="39">
        <f>J402/H402</f>
        <v>0.002645502646</v>
      </c>
      <c r="K403" s="36"/>
      <c r="L403" s="36"/>
      <c r="M403" s="36"/>
    </row>
    <row r="404">
      <c r="C404" s="36"/>
      <c r="D404" s="36"/>
      <c r="E404" s="19"/>
      <c r="F404" s="39">
        <f>(F402+G402)/E402</f>
        <v>0.1586901763</v>
      </c>
      <c r="G404" s="19"/>
      <c r="H404" s="19"/>
      <c r="I404" s="39">
        <f>(I402+J402)/H402</f>
        <v>0.08465608466</v>
      </c>
      <c r="J404" s="19"/>
      <c r="K404" s="36"/>
      <c r="L404" s="36"/>
      <c r="M404" s="36"/>
    </row>
    <row r="405">
      <c r="C405" s="36"/>
      <c r="D405" s="36"/>
      <c r="E405" s="19"/>
      <c r="F405" s="19"/>
      <c r="G405" s="19"/>
      <c r="H405" s="19"/>
      <c r="I405" s="19"/>
      <c r="J405" s="19"/>
      <c r="K405" s="36"/>
      <c r="L405" s="36"/>
      <c r="M405" s="36"/>
    </row>
    <row r="406">
      <c r="C406" s="36"/>
      <c r="D406" s="36"/>
      <c r="E406" s="19"/>
      <c r="F406" s="19"/>
      <c r="G406" s="19"/>
      <c r="H406" s="19"/>
      <c r="I406" s="19"/>
      <c r="J406" s="19"/>
      <c r="K406" s="36"/>
      <c r="L406" s="36"/>
      <c r="M406" s="36"/>
      <c r="N406" s="23">
        <v>25.0</v>
      </c>
      <c r="O406" s="23" t="s">
        <v>1866</v>
      </c>
    </row>
    <row r="407">
      <c r="C407" s="36"/>
      <c r="D407" s="36"/>
      <c r="E407" s="19"/>
      <c r="F407" s="19"/>
      <c r="G407" s="19"/>
      <c r="H407" s="19"/>
      <c r="I407" s="19"/>
      <c r="J407" s="19"/>
      <c r="K407" s="36"/>
      <c r="L407" s="36"/>
      <c r="M407" s="36"/>
      <c r="N407" s="37">
        <f>COUNTIF(N2:N398,"*windows*")</f>
        <v>9</v>
      </c>
      <c r="O407" s="23" t="s">
        <v>1867</v>
      </c>
    </row>
    <row r="408">
      <c r="C408" s="36"/>
      <c r="D408" s="36"/>
      <c r="E408" s="19"/>
      <c r="F408" s="19"/>
      <c r="G408" s="19"/>
      <c r="H408" s="19"/>
      <c r="I408" s="19"/>
      <c r="J408" s="19"/>
      <c r="K408" s="36"/>
      <c r="L408" s="36"/>
      <c r="M408" s="36"/>
      <c r="N408" s="37">
        <f>COUNTIF(N2:N398,"*mac*")</f>
        <v>9</v>
      </c>
      <c r="O408" s="23" t="s">
        <v>1868</v>
      </c>
    </row>
    <row r="409">
      <c r="C409" s="36"/>
      <c r="D409" s="36"/>
      <c r="E409" s="19"/>
      <c r="F409" s="19"/>
      <c r="G409" s="19"/>
      <c r="H409" s="19"/>
      <c r="I409" s="19"/>
      <c r="J409" s="19"/>
      <c r="K409" s="36"/>
      <c r="L409" s="36"/>
      <c r="M409" s="36"/>
      <c r="N409" s="37">
        <f>COUNTIF(N2:N398,"*linux*")</f>
        <v>5</v>
      </c>
      <c r="O409" s="23" t="s">
        <v>1869</v>
      </c>
    </row>
    <row r="410">
      <c r="C410" s="36"/>
      <c r="D410" s="36"/>
      <c r="E410" s="19"/>
      <c r="F410" s="19"/>
      <c r="G410" s="19"/>
      <c r="H410" s="19"/>
      <c r="I410" s="19"/>
      <c r="J410" s="19"/>
      <c r="K410" s="36"/>
      <c r="L410" s="36"/>
      <c r="M410" s="36"/>
      <c r="N410" s="37">
        <f>COUNTIF(N2:N398,"*ubuntu*")</f>
        <v>11</v>
      </c>
      <c r="O410" s="23" t="s">
        <v>1870</v>
      </c>
    </row>
    <row r="411">
      <c r="C411" s="36"/>
      <c r="D411" s="36"/>
      <c r="E411" s="19"/>
      <c r="F411" s="19"/>
      <c r="G411" s="19"/>
      <c r="H411" s="19"/>
      <c r="I411" s="19"/>
      <c r="J411" s="19"/>
      <c r="K411" s="36"/>
      <c r="L411" s="36"/>
      <c r="M411" s="36"/>
      <c r="N411" s="37">
        <f>COUNTA(N2:N398)</f>
        <v>33</v>
      </c>
      <c r="O411" s="23" t="s">
        <v>1871</v>
      </c>
    </row>
    <row r="412">
      <c r="C412" s="36"/>
      <c r="D412" s="36"/>
      <c r="E412" s="19"/>
      <c r="F412" s="19"/>
      <c r="G412" s="19"/>
      <c r="H412" s="19"/>
      <c r="I412" s="19"/>
      <c r="J412" s="19"/>
      <c r="K412" s="36"/>
      <c r="L412" s="36"/>
      <c r="M412" s="36"/>
    </row>
    <row r="413">
      <c r="C413" s="36"/>
      <c r="D413" s="36"/>
      <c r="E413" s="19"/>
      <c r="F413" s="19"/>
      <c r="G413" s="19"/>
      <c r="H413" s="19"/>
      <c r="I413" s="19"/>
      <c r="J413" s="19"/>
      <c r="K413" s="36"/>
      <c r="L413" s="36"/>
      <c r="M413" s="36"/>
    </row>
    <row r="414">
      <c r="C414" s="36"/>
      <c r="D414" s="36"/>
      <c r="E414" s="19"/>
      <c r="F414" s="19"/>
      <c r="G414" s="19"/>
      <c r="H414" s="19"/>
      <c r="I414" s="19"/>
      <c r="J414" s="19"/>
      <c r="K414" s="36"/>
      <c r="L414" s="36"/>
      <c r="M414" s="36"/>
    </row>
    <row r="415">
      <c r="C415" s="36"/>
      <c r="D415" s="36"/>
      <c r="E415" s="19"/>
      <c r="F415" s="19"/>
      <c r="G415" s="19"/>
      <c r="H415" s="19"/>
      <c r="I415" s="19"/>
      <c r="J415" s="19"/>
      <c r="K415" s="36"/>
      <c r="L415" s="36"/>
      <c r="M415" s="36"/>
    </row>
    <row r="416">
      <c r="C416" s="36"/>
      <c r="D416" s="36"/>
      <c r="E416" s="19"/>
      <c r="F416" s="19"/>
      <c r="G416" s="19"/>
      <c r="H416" s="19"/>
      <c r="I416" s="19"/>
      <c r="J416" s="19"/>
      <c r="K416" s="36"/>
      <c r="L416" s="36"/>
      <c r="M416" s="36"/>
    </row>
    <row r="417">
      <c r="C417" s="36"/>
      <c r="D417" s="36"/>
      <c r="E417" s="19"/>
      <c r="F417" s="19"/>
      <c r="G417" s="19"/>
      <c r="H417" s="19"/>
      <c r="I417" s="19"/>
      <c r="J417" s="19"/>
      <c r="K417" s="36"/>
      <c r="L417" s="36"/>
      <c r="M417" s="36"/>
    </row>
    <row r="418">
      <c r="C418" s="36"/>
      <c r="D418" s="36"/>
      <c r="E418" s="19"/>
      <c r="F418" s="19"/>
      <c r="G418" s="19"/>
      <c r="H418" s="19"/>
      <c r="I418" s="19"/>
      <c r="J418" s="19"/>
      <c r="K418" s="36"/>
      <c r="L418" s="36"/>
      <c r="M418" s="36"/>
    </row>
    <row r="419">
      <c r="C419" s="36"/>
      <c r="D419" s="36"/>
      <c r="E419" s="19"/>
      <c r="F419" s="19"/>
      <c r="G419" s="19"/>
      <c r="H419" s="19"/>
      <c r="I419" s="19"/>
      <c r="J419" s="19"/>
      <c r="K419" s="36"/>
      <c r="L419" s="36"/>
      <c r="M419" s="36"/>
    </row>
    <row r="420">
      <c r="C420" s="36"/>
      <c r="D420" s="36"/>
      <c r="E420" s="19"/>
      <c r="F420" s="19"/>
      <c r="G420" s="19"/>
      <c r="H420" s="19"/>
      <c r="I420" s="19"/>
      <c r="J420" s="19"/>
      <c r="K420" s="36"/>
      <c r="L420" s="36"/>
      <c r="M420" s="36"/>
    </row>
    <row r="421">
      <c r="C421" s="36"/>
      <c r="D421" s="36"/>
      <c r="E421" s="19"/>
      <c r="F421" s="19"/>
      <c r="G421" s="19"/>
      <c r="H421" s="19"/>
      <c r="I421" s="19"/>
      <c r="J421" s="19"/>
      <c r="K421" s="36"/>
      <c r="L421" s="36"/>
      <c r="M421" s="36"/>
    </row>
    <row r="422">
      <c r="C422" s="36"/>
      <c r="D422" s="36"/>
      <c r="E422" s="19"/>
      <c r="F422" s="19"/>
      <c r="G422" s="19"/>
      <c r="H422" s="19"/>
      <c r="I422" s="19"/>
      <c r="J422" s="19"/>
      <c r="K422" s="36"/>
      <c r="L422" s="36"/>
      <c r="M422" s="36"/>
    </row>
    <row r="423">
      <c r="C423" s="36"/>
      <c r="D423" s="36"/>
      <c r="E423" s="19"/>
      <c r="F423" s="19"/>
      <c r="G423" s="19"/>
      <c r="H423" s="19"/>
      <c r="I423" s="19"/>
      <c r="J423" s="19"/>
      <c r="K423" s="36"/>
      <c r="L423" s="36"/>
      <c r="M423" s="36"/>
    </row>
    <row r="424">
      <c r="C424" s="36"/>
      <c r="D424" s="36"/>
      <c r="E424" s="19"/>
      <c r="F424" s="19"/>
      <c r="G424" s="19"/>
      <c r="H424" s="19"/>
      <c r="I424" s="19"/>
      <c r="J424" s="19"/>
      <c r="K424" s="36"/>
      <c r="L424" s="36"/>
      <c r="M424" s="36"/>
    </row>
    <row r="425">
      <c r="C425" s="36"/>
      <c r="D425" s="36"/>
      <c r="E425" s="19"/>
      <c r="F425" s="19"/>
      <c r="G425" s="19"/>
      <c r="H425" s="19"/>
      <c r="I425" s="19"/>
      <c r="J425" s="19"/>
      <c r="K425" s="36"/>
      <c r="L425" s="36"/>
      <c r="M425" s="36"/>
    </row>
    <row r="426">
      <c r="C426" s="36"/>
      <c r="D426" s="36"/>
      <c r="E426" s="19"/>
      <c r="F426" s="19"/>
      <c r="G426" s="19"/>
      <c r="H426" s="19"/>
      <c r="I426" s="19"/>
      <c r="J426" s="19"/>
      <c r="K426" s="36"/>
      <c r="L426" s="36"/>
      <c r="M426" s="36"/>
    </row>
    <row r="427">
      <c r="C427" s="36"/>
      <c r="D427" s="36"/>
      <c r="E427" s="19"/>
      <c r="F427" s="19"/>
      <c r="G427" s="19"/>
      <c r="H427" s="19"/>
      <c r="I427" s="19"/>
      <c r="J427" s="19"/>
      <c r="K427" s="36"/>
      <c r="L427" s="36"/>
      <c r="M427" s="36"/>
    </row>
    <row r="428">
      <c r="C428" s="36"/>
      <c r="D428" s="36"/>
      <c r="E428" s="19"/>
      <c r="F428" s="19"/>
      <c r="G428" s="19"/>
      <c r="H428" s="19"/>
      <c r="I428" s="19"/>
      <c r="J428" s="19"/>
      <c r="K428" s="36"/>
      <c r="L428" s="36"/>
      <c r="M428" s="36"/>
    </row>
    <row r="429">
      <c r="C429" s="36"/>
      <c r="D429" s="36"/>
      <c r="E429" s="19"/>
      <c r="F429" s="19"/>
      <c r="G429" s="19"/>
      <c r="H429" s="19"/>
      <c r="I429" s="19"/>
      <c r="J429" s="19"/>
      <c r="K429" s="36"/>
      <c r="L429" s="36"/>
      <c r="M429" s="36"/>
    </row>
    <row r="430">
      <c r="C430" s="36"/>
      <c r="D430" s="36"/>
      <c r="E430" s="19"/>
      <c r="F430" s="19"/>
      <c r="G430" s="19"/>
      <c r="H430" s="19"/>
      <c r="I430" s="19"/>
      <c r="J430" s="19"/>
      <c r="K430" s="36"/>
      <c r="L430" s="36"/>
      <c r="M430" s="36"/>
    </row>
    <row r="431">
      <c r="C431" s="36"/>
      <c r="D431" s="36"/>
      <c r="E431" s="19"/>
      <c r="F431" s="19"/>
      <c r="G431" s="19"/>
      <c r="H431" s="19"/>
      <c r="I431" s="19"/>
      <c r="J431" s="19"/>
      <c r="K431" s="36"/>
      <c r="L431" s="36"/>
      <c r="M431" s="36"/>
    </row>
    <row r="432">
      <c r="C432" s="36"/>
      <c r="D432" s="36"/>
      <c r="E432" s="19"/>
      <c r="F432" s="19"/>
      <c r="G432" s="19"/>
      <c r="H432" s="19"/>
      <c r="I432" s="19"/>
      <c r="J432" s="19"/>
      <c r="K432" s="36"/>
      <c r="L432" s="36"/>
      <c r="M432" s="36"/>
    </row>
    <row r="433">
      <c r="C433" s="36"/>
      <c r="D433" s="36"/>
      <c r="E433" s="19"/>
      <c r="F433" s="19"/>
      <c r="G433" s="19"/>
      <c r="H433" s="19"/>
      <c r="I433" s="19"/>
      <c r="J433" s="19"/>
      <c r="K433" s="36"/>
      <c r="L433" s="36"/>
      <c r="M433" s="36"/>
    </row>
    <row r="434">
      <c r="C434" s="36"/>
      <c r="D434" s="36"/>
      <c r="E434" s="19"/>
      <c r="F434" s="19"/>
      <c r="G434" s="19"/>
      <c r="H434" s="19"/>
      <c r="I434" s="19"/>
      <c r="J434" s="19"/>
      <c r="K434" s="36"/>
      <c r="L434" s="36"/>
      <c r="M434" s="36"/>
    </row>
    <row r="435">
      <c r="C435" s="36"/>
      <c r="D435" s="36"/>
      <c r="E435" s="19"/>
      <c r="F435" s="19"/>
      <c r="G435" s="19"/>
      <c r="H435" s="19"/>
      <c r="I435" s="19"/>
      <c r="J435" s="19"/>
      <c r="K435" s="36"/>
      <c r="L435" s="36"/>
      <c r="M435" s="36"/>
    </row>
    <row r="436">
      <c r="C436" s="36"/>
      <c r="D436" s="36"/>
      <c r="E436" s="19"/>
      <c r="F436" s="19"/>
      <c r="G436" s="19"/>
      <c r="H436" s="19"/>
      <c r="I436" s="19"/>
      <c r="J436" s="19"/>
      <c r="K436" s="36"/>
      <c r="L436" s="36"/>
      <c r="M436" s="36"/>
    </row>
    <row r="437">
      <c r="C437" s="36"/>
      <c r="D437" s="36"/>
      <c r="E437" s="19"/>
      <c r="F437" s="19"/>
      <c r="G437" s="19"/>
      <c r="H437" s="19"/>
      <c r="I437" s="19"/>
      <c r="J437" s="19"/>
      <c r="K437" s="36"/>
      <c r="L437" s="36"/>
      <c r="M437" s="36"/>
    </row>
    <row r="438">
      <c r="C438" s="36"/>
      <c r="D438" s="36"/>
      <c r="E438" s="19"/>
      <c r="F438" s="19"/>
      <c r="G438" s="19"/>
      <c r="H438" s="19"/>
      <c r="I438" s="19"/>
      <c r="J438" s="19"/>
      <c r="K438" s="36"/>
      <c r="L438" s="36"/>
      <c r="M438" s="36"/>
    </row>
    <row r="439">
      <c r="C439" s="36"/>
      <c r="D439" s="36"/>
      <c r="E439" s="19"/>
      <c r="F439" s="19"/>
      <c r="G439" s="19"/>
      <c r="H439" s="19"/>
      <c r="I439" s="19"/>
      <c r="J439" s="19"/>
      <c r="K439" s="36"/>
      <c r="L439" s="36"/>
      <c r="M439" s="36"/>
    </row>
    <row r="440">
      <c r="C440" s="36"/>
      <c r="D440" s="36"/>
      <c r="E440" s="19"/>
      <c r="F440" s="19"/>
      <c r="G440" s="19"/>
      <c r="H440" s="19"/>
      <c r="I440" s="19"/>
      <c r="J440" s="19"/>
      <c r="K440" s="36"/>
      <c r="L440" s="36"/>
      <c r="M440" s="36"/>
    </row>
    <row r="441">
      <c r="C441" s="36"/>
      <c r="D441" s="36"/>
      <c r="E441" s="19"/>
      <c r="F441" s="19"/>
      <c r="G441" s="19"/>
      <c r="H441" s="19"/>
      <c r="I441" s="19"/>
      <c r="J441" s="19"/>
      <c r="K441" s="36"/>
      <c r="L441" s="36"/>
      <c r="M441" s="36"/>
    </row>
    <row r="442">
      <c r="C442" s="36"/>
      <c r="D442" s="36"/>
      <c r="E442" s="19"/>
      <c r="F442" s="19"/>
      <c r="G442" s="19"/>
      <c r="H442" s="19"/>
      <c r="I442" s="19"/>
      <c r="J442" s="19"/>
      <c r="K442" s="36"/>
      <c r="L442" s="36"/>
      <c r="M442" s="36"/>
    </row>
    <row r="443">
      <c r="C443" s="36"/>
      <c r="D443" s="36"/>
      <c r="E443" s="19"/>
      <c r="F443" s="19"/>
      <c r="G443" s="19"/>
      <c r="H443" s="19"/>
      <c r="I443" s="19"/>
      <c r="J443" s="19"/>
      <c r="K443" s="36"/>
      <c r="L443" s="36"/>
      <c r="M443" s="36"/>
    </row>
    <row r="444">
      <c r="C444" s="36"/>
      <c r="D444" s="36"/>
      <c r="E444" s="19"/>
      <c r="F444" s="19"/>
      <c r="G444" s="19"/>
      <c r="H444" s="19"/>
      <c r="I444" s="19"/>
      <c r="J444" s="19"/>
      <c r="K444" s="36"/>
      <c r="L444" s="36"/>
      <c r="M444" s="36"/>
    </row>
    <row r="445">
      <c r="C445" s="36"/>
      <c r="D445" s="36"/>
      <c r="E445" s="19"/>
      <c r="F445" s="19"/>
      <c r="G445" s="19"/>
      <c r="H445" s="19"/>
      <c r="I445" s="19"/>
      <c r="J445" s="19"/>
      <c r="K445" s="36"/>
      <c r="L445" s="36"/>
      <c r="M445" s="36"/>
    </row>
    <row r="446">
      <c r="C446" s="36"/>
      <c r="D446" s="36"/>
      <c r="E446" s="19"/>
      <c r="F446" s="19"/>
      <c r="G446" s="19"/>
      <c r="H446" s="19"/>
      <c r="I446" s="19"/>
      <c r="J446" s="19"/>
      <c r="K446" s="36"/>
      <c r="L446" s="36"/>
      <c r="M446" s="36"/>
    </row>
    <row r="447">
      <c r="C447" s="36"/>
      <c r="D447" s="36"/>
      <c r="E447" s="19"/>
      <c r="F447" s="19"/>
      <c r="G447" s="19"/>
      <c r="H447" s="19"/>
      <c r="I447" s="19"/>
      <c r="J447" s="19"/>
      <c r="K447" s="36"/>
      <c r="L447" s="36"/>
      <c r="M447" s="36"/>
    </row>
    <row r="448">
      <c r="C448" s="36"/>
      <c r="D448" s="36"/>
      <c r="E448" s="19"/>
      <c r="F448" s="19"/>
      <c r="G448" s="19"/>
      <c r="H448" s="19"/>
      <c r="I448" s="19"/>
      <c r="J448" s="19"/>
      <c r="K448" s="36"/>
      <c r="L448" s="36"/>
      <c r="M448" s="36"/>
    </row>
    <row r="449">
      <c r="C449" s="36"/>
      <c r="D449" s="36"/>
      <c r="E449" s="19"/>
      <c r="F449" s="19"/>
      <c r="G449" s="19"/>
      <c r="H449" s="19"/>
      <c r="I449" s="19"/>
      <c r="J449" s="19"/>
      <c r="K449" s="36"/>
      <c r="L449" s="36"/>
      <c r="M449" s="36"/>
    </row>
    <row r="450">
      <c r="C450" s="36"/>
      <c r="D450" s="36"/>
      <c r="E450" s="19"/>
      <c r="F450" s="19"/>
      <c r="G450" s="19"/>
      <c r="H450" s="19"/>
      <c r="I450" s="19"/>
      <c r="J450" s="19"/>
      <c r="K450" s="36"/>
      <c r="L450" s="36"/>
      <c r="M450" s="36"/>
    </row>
    <row r="451">
      <c r="C451" s="36"/>
      <c r="D451" s="36"/>
      <c r="E451" s="19"/>
      <c r="F451" s="19"/>
      <c r="G451" s="19"/>
      <c r="H451" s="19"/>
      <c r="I451" s="19"/>
      <c r="J451" s="19"/>
      <c r="K451" s="36"/>
      <c r="L451" s="36"/>
      <c r="M451" s="36"/>
    </row>
    <row r="452">
      <c r="C452" s="36"/>
      <c r="D452" s="36"/>
      <c r="E452" s="19"/>
      <c r="F452" s="19"/>
      <c r="G452" s="19"/>
      <c r="H452" s="19"/>
      <c r="I452" s="19"/>
      <c r="J452" s="19"/>
      <c r="K452" s="36"/>
      <c r="L452" s="36"/>
      <c r="M452" s="36"/>
    </row>
    <row r="453">
      <c r="C453" s="36"/>
      <c r="D453" s="36"/>
      <c r="E453" s="19"/>
      <c r="F453" s="19"/>
      <c r="G453" s="19"/>
      <c r="H453" s="19"/>
      <c r="I453" s="19"/>
      <c r="J453" s="19"/>
      <c r="K453" s="36"/>
      <c r="L453" s="36"/>
      <c r="M453" s="36"/>
    </row>
    <row r="454">
      <c r="C454" s="36"/>
      <c r="D454" s="36"/>
      <c r="E454" s="19"/>
      <c r="F454" s="19"/>
      <c r="G454" s="19"/>
      <c r="H454" s="19"/>
      <c r="I454" s="19"/>
      <c r="J454" s="19"/>
      <c r="K454" s="36"/>
      <c r="L454" s="36"/>
      <c r="M454" s="36"/>
    </row>
    <row r="455">
      <c r="C455" s="36"/>
      <c r="D455" s="36"/>
      <c r="E455" s="19"/>
      <c r="F455" s="19"/>
      <c r="G455" s="19"/>
      <c r="H455" s="19"/>
      <c r="I455" s="19"/>
      <c r="J455" s="19"/>
      <c r="K455" s="36"/>
      <c r="L455" s="36"/>
      <c r="M455" s="36"/>
    </row>
    <row r="456">
      <c r="C456" s="36"/>
      <c r="D456" s="36"/>
      <c r="E456" s="19"/>
      <c r="F456" s="19"/>
      <c r="G456" s="19"/>
      <c r="H456" s="19"/>
      <c r="I456" s="19"/>
      <c r="J456" s="19"/>
      <c r="K456" s="36"/>
      <c r="L456" s="36"/>
      <c r="M456" s="36"/>
    </row>
    <row r="457">
      <c r="C457" s="36"/>
      <c r="D457" s="36"/>
      <c r="E457" s="19"/>
      <c r="F457" s="19"/>
      <c r="G457" s="19"/>
      <c r="H457" s="19"/>
      <c r="I457" s="19"/>
      <c r="J457" s="19"/>
      <c r="K457" s="36"/>
      <c r="L457" s="36"/>
      <c r="M457" s="36"/>
    </row>
    <row r="458">
      <c r="C458" s="36"/>
      <c r="D458" s="36"/>
      <c r="E458" s="19"/>
      <c r="F458" s="19"/>
      <c r="G458" s="19"/>
      <c r="H458" s="19"/>
      <c r="I458" s="19"/>
      <c r="J458" s="19"/>
      <c r="K458" s="36"/>
      <c r="L458" s="36"/>
      <c r="M458" s="36"/>
    </row>
    <row r="459">
      <c r="C459" s="36"/>
      <c r="D459" s="36"/>
      <c r="E459" s="19"/>
      <c r="F459" s="19"/>
      <c r="G459" s="19"/>
      <c r="H459" s="19"/>
      <c r="I459" s="19"/>
      <c r="J459" s="19"/>
      <c r="K459" s="36"/>
      <c r="L459" s="36"/>
      <c r="M459" s="36"/>
    </row>
    <row r="460">
      <c r="C460" s="36"/>
      <c r="D460" s="36"/>
      <c r="E460" s="19"/>
      <c r="F460" s="19"/>
      <c r="G460" s="19"/>
      <c r="H460" s="19"/>
      <c r="I460" s="19"/>
      <c r="J460" s="19"/>
      <c r="K460" s="36"/>
      <c r="L460" s="36"/>
      <c r="M460" s="36"/>
    </row>
    <row r="461">
      <c r="C461" s="36"/>
      <c r="D461" s="36"/>
      <c r="E461" s="19"/>
      <c r="F461" s="19"/>
      <c r="G461" s="19"/>
      <c r="H461" s="19"/>
      <c r="I461" s="19"/>
      <c r="J461" s="19"/>
      <c r="K461" s="36"/>
      <c r="L461" s="36"/>
      <c r="M461" s="36"/>
    </row>
    <row r="462">
      <c r="C462" s="36"/>
      <c r="D462" s="36"/>
      <c r="E462" s="19"/>
      <c r="F462" s="19"/>
      <c r="G462" s="19"/>
      <c r="H462" s="19"/>
      <c r="I462" s="19"/>
      <c r="J462" s="19"/>
      <c r="K462" s="36"/>
      <c r="L462" s="36"/>
      <c r="M462" s="36"/>
    </row>
    <row r="463">
      <c r="C463" s="36"/>
      <c r="D463" s="36"/>
      <c r="E463" s="19"/>
      <c r="F463" s="19"/>
      <c r="G463" s="19"/>
      <c r="H463" s="19"/>
      <c r="I463" s="19"/>
      <c r="J463" s="19"/>
      <c r="K463" s="36"/>
      <c r="L463" s="36"/>
      <c r="M463" s="36"/>
    </row>
    <row r="464">
      <c r="C464" s="36"/>
      <c r="D464" s="36"/>
      <c r="E464" s="19"/>
      <c r="F464" s="19"/>
      <c r="G464" s="19"/>
      <c r="H464" s="19"/>
      <c r="I464" s="19"/>
      <c r="J464" s="19"/>
      <c r="K464" s="36"/>
      <c r="L464" s="36"/>
      <c r="M464" s="36"/>
    </row>
    <row r="465">
      <c r="C465" s="36"/>
      <c r="D465" s="36"/>
      <c r="E465" s="19"/>
      <c r="F465" s="19"/>
      <c r="G465" s="19"/>
      <c r="H465" s="19"/>
      <c r="I465" s="19"/>
      <c r="J465" s="19"/>
      <c r="K465" s="36"/>
      <c r="L465" s="36"/>
      <c r="M465" s="36"/>
    </row>
    <row r="466">
      <c r="C466" s="36"/>
      <c r="D466" s="36"/>
      <c r="E466" s="19"/>
      <c r="F466" s="19"/>
      <c r="G466" s="19"/>
      <c r="H466" s="19"/>
      <c r="I466" s="19"/>
      <c r="J466" s="19"/>
      <c r="K466" s="36"/>
      <c r="L466" s="36"/>
      <c r="M466" s="36"/>
    </row>
    <row r="467">
      <c r="C467" s="36"/>
      <c r="D467" s="36"/>
      <c r="E467" s="19"/>
      <c r="F467" s="19"/>
      <c r="G467" s="19"/>
      <c r="H467" s="19"/>
      <c r="I467" s="19"/>
      <c r="J467" s="19"/>
      <c r="K467" s="36"/>
      <c r="L467" s="36"/>
      <c r="M467" s="36"/>
    </row>
    <row r="468">
      <c r="C468" s="36"/>
      <c r="D468" s="36"/>
      <c r="E468" s="19"/>
      <c r="F468" s="19"/>
      <c r="G468" s="19"/>
      <c r="H468" s="19"/>
      <c r="I468" s="19"/>
      <c r="J468" s="19"/>
      <c r="K468" s="36"/>
      <c r="L468" s="36"/>
      <c r="M468" s="36"/>
    </row>
    <row r="469">
      <c r="C469" s="36"/>
      <c r="D469" s="36"/>
      <c r="E469" s="19"/>
      <c r="F469" s="19"/>
      <c r="G469" s="19"/>
      <c r="H469" s="19"/>
      <c r="I469" s="19"/>
      <c r="J469" s="19"/>
      <c r="K469" s="36"/>
      <c r="L469" s="36"/>
      <c r="M469" s="36"/>
    </row>
    <row r="470">
      <c r="C470" s="36"/>
      <c r="D470" s="36"/>
      <c r="E470" s="19"/>
      <c r="F470" s="19"/>
      <c r="G470" s="19"/>
      <c r="H470" s="19"/>
      <c r="I470" s="19"/>
      <c r="J470" s="19"/>
      <c r="K470" s="36"/>
      <c r="L470" s="36"/>
      <c r="M470" s="36"/>
    </row>
    <row r="471">
      <c r="C471" s="36"/>
      <c r="D471" s="36"/>
      <c r="E471" s="19"/>
      <c r="F471" s="19"/>
      <c r="G471" s="19"/>
      <c r="H471" s="19"/>
      <c r="I471" s="19"/>
      <c r="J471" s="19"/>
      <c r="K471" s="36"/>
      <c r="L471" s="36"/>
      <c r="M471" s="36"/>
    </row>
    <row r="472">
      <c r="C472" s="36"/>
      <c r="D472" s="36"/>
      <c r="E472" s="19"/>
      <c r="F472" s="19"/>
      <c r="G472" s="19"/>
      <c r="H472" s="19"/>
      <c r="I472" s="19"/>
      <c r="J472" s="19"/>
      <c r="K472" s="36"/>
      <c r="L472" s="36"/>
      <c r="M472" s="36"/>
    </row>
    <row r="473">
      <c r="C473" s="36"/>
      <c r="D473" s="36"/>
      <c r="E473" s="19"/>
      <c r="F473" s="19"/>
      <c r="G473" s="19"/>
      <c r="H473" s="19"/>
      <c r="I473" s="19"/>
      <c r="J473" s="19"/>
      <c r="K473" s="36"/>
      <c r="L473" s="36"/>
      <c r="M473" s="36"/>
    </row>
    <row r="474">
      <c r="C474" s="36"/>
      <c r="D474" s="36"/>
      <c r="E474" s="19"/>
      <c r="F474" s="19"/>
      <c r="G474" s="19"/>
      <c r="H474" s="19"/>
      <c r="I474" s="19"/>
      <c r="J474" s="19"/>
      <c r="K474" s="36"/>
      <c r="L474" s="36"/>
      <c r="M474" s="36"/>
    </row>
    <row r="475">
      <c r="C475" s="36"/>
      <c r="D475" s="36"/>
      <c r="E475" s="19"/>
      <c r="F475" s="19"/>
      <c r="G475" s="19"/>
      <c r="H475" s="19"/>
      <c r="I475" s="19"/>
      <c r="J475" s="19"/>
      <c r="K475" s="36"/>
      <c r="L475" s="36"/>
      <c r="M475" s="36"/>
    </row>
    <row r="476">
      <c r="C476" s="36"/>
      <c r="D476" s="36"/>
      <c r="E476" s="19"/>
      <c r="F476" s="19"/>
      <c r="G476" s="19"/>
      <c r="H476" s="19"/>
      <c r="I476" s="19"/>
      <c r="J476" s="19"/>
      <c r="K476" s="36"/>
      <c r="L476" s="36"/>
      <c r="M476" s="36"/>
    </row>
    <row r="477">
      <c r="C477" s="36"/>
      <c r="D477" s="36"/>
      <c r="E477" s="19"/>
      <c r="F477" s="19"/>
      <c r="G477" s="19"/>
      <c r="H477" s="19"/>
      <c r="I477" s="19"/>
      <c r="J477" s="19"/>
      <c r="K477" s="36"/>
      <c r="L477" s="36"/>
      <c r="M477" s="36"/>
    </row>
    <row r="478">
      <c r="C478" s="36"/>
      <c r="D478" s="36"/>
      <c r="E478" s="19"/>
      <c r="F478" s="19"/>
      <c r="G478" s="19"/>
      <c r="H478" s="19"/>
      <c r="I478" s="19"/>
      <c r="J478" s="19"/>
      <c r="K478" s="36"/>
      <c r="L478" s="36"/>
      <c r="M478" s="36"/>
    </row>
    <row r="479">
      <c r="C479" s="36"/>
      <c r="D479" s="36"/>
      <c r="E479" s="19"/>
      <c r="F479" s="19"/>
      <c r="G479" s="19"/>
      <c r="H479" s="19"/>
      <c r="I479" s="19"/>
      <c r="J479" s="19"/>
      <c r="K479" s="36"/>
      <c r="L479" s="36"/>
      <c r="M479" s="36"/>
    </row>
    <row r="480">
      <c r="C480" s="36"/>
      <c r="D480" s="36"/>
      <c r="E480" s="19"/>
      <c r="F480" s="19"/>
      <c r="G480" s="19"/>
      <c r="H480" s="19"/>
      <c r="I480" s="19"/>
      <c r="J480" s="19"/>
      <c r="K480" s="36"/>
      <c r="L480" s="36"/>
      <c r="M480" s="36"/>
    </row>
    <row r="481">
      <c r="C481" s="36"/>
      <c r="D481" s="36"/>
      <c r="E481" s="19"/>
      <c r="F481" s="19"/>
      <c r="G481" s="19"/>
      <c r="H481" s="19"/>
      <c r="I481" s="19"/>
      <c r="J481" s="19"/>
      <c r="K481" s="36"/>
      <c r="L481" s="36"/>
      <c r="M481" s="36"/>
    </row>
    <row r="482">
      <c r="C482" s="36"/>
      <c r="D482" s="36"/>
      <c r="E482" s="19"/>
      <c r="F482" s="19"/>
      <c r="G482" s="19"/>
      <c r="H482" s="19"/>
      <c r="I482" s="19"/>
      <c r="J482" s="19"/>
      <c r="K482" s="36"/>
      <c r="L482" s="36"/>
      <c r="M482" s="36"/>
    </row>
    <row r="483">
      <c r="C483" s="36"/>
      <c r="D483" s="36"/>
      <c r="E483" s="19"/>
      <c r="F483" s="19"/>
      <c r="G483" s="19"/>
      <c r="H483" s="19"/>
      <c r="I483" s="19"/>
      <c r="J483" s="19"/>
      <c r="K483" s="36"/>
      <c r="L483" s="36"/>
      <c r="M483" s="36"/>
    </row>
    <row r="484">
      <c r="C484" s="36"/>
      <c r="D484" s="36"/>
      <c r="E484" s="19"/>
      <c r="F484" s="19"/>
      <c r="G484" s="19"/>
      <c r="H484" s="19"/>
      <c r="I484" s="19"/>
      <c r="J484" s="19"/>
      <c r="K484" s="36"/>
      <c r="L484" s="36"/>
      <c r="M484" s="36"/>
    </row>
    <row r="485">
      <c r="C485" s="36"/>
      <c r="D485" s="36"/>
      <c r="E485" s="19"/>
      <c r="F485" s="19"/>
      <c r="G485" s="19"/>
      <c r="H485" s="19"/>
      <c r="I485" s="19"/>
      <c r="J485" s="19"/>
      <c r="K485" s="36"/>
      <c r="L485" s="36"/>
      <c r="M485" s="36"/>
    </row>
    <row r="486">
      <c r="C486" s="36"/>
      <c r="D486" s="36"/>
      <c r="E486" s="19"/>
      <c r="F486" s="19"/>
      <c r="G486" s="19"/>
      <c r="H486" s="19"/>
      <c r="I486" s="19"/>
      <c r="J486" s="19"/>
      <c r="K486" s="36"/>
      <c r="L486" s="36"/>
      <c r="M486" s="36"/>
    </row>
    <row r="487">
      <c r="C487" s="36"/>
      <c r="D487" s="36"/>
      <c r="E487" s="19"/>
      <c r="F487" s="19"/>
      <c r="G487" s="19"/>
      <c r="H487" s="19"/>
      <c r="I487" s="19"/>
      <c r="J487" s="19"/>
      <c r="K487" s="36"/>
      <c r="L487" s="36"/>
      <c r="M487" s="36"/>
    </row>
    <row r="488">
      <c r="C488" s="36"/>
      <c r="D488" s="36"/>
      <c r="E488" s="19"/>
      <c r="F488" s="19"/>
      <c r="G488" s="19"/>
      <c r="H488" s="19"/>
      <c r="I488" s="19"/>
      <c r="J488" s="19"/>
      <c r="K488" s="36"/>
      <c r="L488" s="36"/>
      <c r="M488" s="36"/>
    </row>
    <row r="489">
      <c r="C489" s="36"/>
      <c r="D489" s="36"/>
      <c r="E489" s="19"/>
      <c r="F489" s="19"/>
      <c r="G489" s="19"/>
      <c r="H489" s="19"/>
      <c r="I489" s="19"/>
      <c r="J489" s="19"/>
      <c r="K489" s="36"/>
      <c r="L489" s="36"/>
      <c r="M489" s="36"/>
    </row>
    <row r="490">
      <c r="C490" s="36"/>
      <c r="D490" s="36"/>
      <c r="E490" s="19"/>
      <c r="F490" s="19"/>
      <c r="G490" s="19"/>
      <c r="H490" s="19"/>
      <c r="I490" s="19"/>
      <c r="J490" s="19"/>
      <c r="K490" s="36"/>
      <c r="L490" s="36"/>
      <c r="M490" s="36"/>
    </row>
    <row r="491">
      <c r="C491" s="36"/>
      <c r="D491" s="36"/>
      <c r="E491" s="19"/>
      <c r="F491" s="19"/>
      <c r="G491" s="19"/>
      <c r="H491" s="19"/>
      <c r="I491" s="19"/>
      <c r="J491" s="19"/>
      <c r="K491" s="36"/>
      <c r="L491" s="36"/>
      <c r="M491" s="36"/>
    </row>
    <row r="492">
      <c r="C492" s="36"/>
      <c r="D492" s="36"/>
      <c r="E492" s="19"/>
      <c r="F492" s="19"/>
      <c r="G492" s="19"/>
      <c r="H492" s="19"/>
      <c r="I492" s="19"/>
      <c r="J492" s="19"/>
      <c r="K492" s="36"/>
      <c r="L492" s="36"/>
      <c r="M492" s="36"/>
    </row>
    <row r="493">
      <c r="C493" s="36"/>
      <c r="D493" s="36"/>
      <c r="E493" s="19"/>
      <c r="F493" s="19"/>
      <c r="G493" s="19"/>
      <c r="H493" s="19"/>
      <c r="I493" s="19"/>
      <c r="J493" s="19"/>
      <c r="K493" s="36"/>
      <c r="L493" s="36"/>
      <c r="M493" s="36"/>
    </row>
    <row r="494">
      <c r="C494" s="36"/>
      <c r="D494" s="36"/>
      <c r="E494" s="19"/>
      <c r="F494" s="19"/>
      <c r="G494" s="19"/>
      <c r="H494" s="19"/>
      <c r="I494" s="19"/>
      <c r="J494" s="19"/>
      <c r="K494" s="36"/>
      <c r="L494" s="36"/>
      <c r="M494" s="36"/>
    </row>
    <row r="495">
      <c r="C495" s="36"/>
      <c r="D495" s="36"/>
      <c r="E495" s="19"/>
      <c r="F495" s="19"/>
      <c r="G495" s="19"/>
      <c r="H495" s="19"/>
      <c r="I495" s="19"/>
      <c r="J495" s="19"/>
      <c r="K495" s="36"/>
      <c r="L495" s="36"/>
      <c r="M495" s="36"/>
    </row>
    <row r="496">
      <c r="C496" s="36"/>
      <c r="D496" s="36"/>
      <c r="E496" s="19"/>
      <c r="F496" s="19"/>
      <c r="G496" s="19"/>
      <c r="H496" s="19"/>
      <c r="I496" s="19"/>
      <c r="J496" s="19"/>
      <c r="K496" s="36"/>
      <c r="L496" s="36"/>
      <c r="M496" s="36"/>
    </row>
    <row r="497">
      <c r="C497" s="36"/>
      <c r="D497" s="36"/>
      <c r="E497" s="19"/>
      <c r="F497" s="19"/>
      <c r="G497" s="19"/>
      <c r="H497" s="19"/>
      <c r="I497" s="19"/>
      <c r="J497" s="19"/>
      <c r="K497" s="36"/>
      <c r="L497" s="36"/>
      <c r="M497" s="36"/>
    </row>
    <row r="498">
      <c r="C498" s="36"/>
      <c r="D498" s="36"/>
      <c r="E498" s="19"/>
      <c r="F498" s="19"/>
      <c r="G498" s="19"/>
      <c r="H498" s="19"/>
      <c r="I498" s="19"/>
      <c r="J498" s="19"/>
      <c r="K498" s="36"/>
      <c r="L498" s="36"/>
      <c r="M498" s="36"/>
    </row>
    <row r="499">
      <c r="C499" s="36"/>
      <c r="D499" s="36"/>
      <c r="E499" s="19"/>
      <c r="F499" s="19"/>
      <c r="G499" s="19"/>
      <c r="H499" s="19"/>
      <c r="I499" s="19"/>
      <c r="J499" s="19"/>
      <c r="K499" s="36"/>
      <c r="L499" s="36"/>
      <c r="M499" s="36"/>
    </row>
    <row r="500">
      <c r="C500" s="36"/>
      <c r="D500" s="36"/>
      <c r="E500" s="19"/>
      <c r="F500" s="19"/>
      <c r="G500" s="19"/>
      <c r="H500" s="19"/>
      <c r="I500" s="19"/>
      <c r="J500" s="19"/>
      <c r="K500" s="36"/>
      <c r="L500" s="36"/>
      <c r="M500" s="36"/>
    </row>
    <row r="501">
      <c r="C501" s="36"/>
      <c r="D501" s="36"/>
      <c r="E501" s="19"/>
      <c r="F501" s="19"/>
      <c r="G501" s="19"/>
      <c r="H501" s="19"/>
      <c r="I501" s="19"/>
      <c r="J501" s="19"/>
      <c r="K501" s="36"/>
      <c r="L501" s="36"/>
      <c r="M501" s="36"/>
    </row>
    <row r="502">
      <c r="C502" s="36"/>
      <c r="D502" s="36"/>
      <c r="E502" s="19"/>
      <c r="F502" s="19"/>
      <c r="G502" s="19"/>
      <c r="H502" s="19"/>
      <c r="I502" s="19"/>
      <c r="J502" s="19"/>
      <c r="K502" s="36"/>
      <c r="L502" s="36"/>
      <c r="M502" s="36"/>
    </row>
    <row r="503">
      <c r="C503" s="36"/>
      <c r="D503" s="36"/>
      <c r="E503" s="19"/>
      <c r="F503" s="19"/>
      <c r="G503" s="19"/>
      <c r="H503" s="19"/>
      <c r="I503" s="19"/>
      <c r="J503" s="19"/>
      <c r="K503" s="36"/>
      <c r="L503" s="36"/>
      <c r="M503" s="36"/>
    </row>
    <row r="504">
      <c r="C504" s="36"/>
      <c r="D504" s="36"/>
      <c r="E504" s="19"/>
      <c r="F504" s="19"/>
      <c r="G504" s="19"/>
      <c r="H504" s="19"/>
      <c r="I504" s="19"/>
      <c r="J504" s="19"/>
      <c r="K504" s="36"/>
      <c r="L504" s="36"/>
      <c r="M504" s="36"/>
    </row>
    <row r="505">
      <c r="C505" s="36"/>
      <c r="D505" s="36"/>
      <c r="E505" s="19"/>
      <c r="F505" s="19"/>
      <c r="G505" s="19"/>
      <c r="H505" s="19"/>
      <c r="I505" s="19"/>
      <c r="J505" s="19"/>
      <c r="K505" s="36"/>
      <c r="L505" s="36"/>
      <c r="M505" s="36"/>
    </row>
    <row r="506">
      <c r="C506" s="36"/>
      <c r="D506" s="36"/>
      <c r="E506" s="19"/>
      <c r="F506" s="19"/>
      <c r="G506" s="19"/>
      <c r="H506" s="19"/>
      <c r="I506" s="19"/>
      <c r="J506" s="19"/>
      <c r="K506" s="36"/>
      <c r="L506" s="36"/>
      <c r="M506" s="36"/>
    </row>
    <row r="507">
      <c r="C507" s="36"/>
      <c r="D507" s="36"/>
      <c r="E507" s="19"/>
      <c r="F507" s="19"/>
      <c r="G507" s="19"/>
      <c r="H507" s="19"/>
      <c r="I507" s="19"/>
      <c r="J507" s="19"/>
      <c r="K507" s="36"/>
      <c r="L507" s="36"/>
      <c r="M507" s="36"/>
    </row>
    <row r="508">
      <c r="C508" s="36"/>
      <c r="D508" s="36"/>
      <c r="E508" s="19"/>
      <c r="F508" s="19"/>
      <c r="G508" s="19"/>
      <c r="H508" s="19"/>
      <c r="I508" s="19"/>
      <c r="J508" s="19"/>
      <c r="K508" s="36"/>
      <c r="L508" s="36"/>
      <c r="M508" s="36"/>
    </row>
    <row r="509">
      <c r="C509" s="36"/>
      <c r="D509" s="36"/>
      <c r="E509" s="19"/>
      <c r="F509" s="19"/>
      <c r="G509" s="19"/>
      <c r="H509" s="19"/>
      <c r="I509" s="19"/>
      <c r="J509" s="19"/>
      <c r="K509" s="36"/>
      <c r="L509" s="36"/>
      <c r="M509" s="36"/>
    </row>
    <row r="510">
      <c r="C510" s="36"/>
      <c r="D510" s="36"/>
      <c r="E510" s="19"/>
      <c r="F510" s="19"/>
      <c r="G510" s="19"/>
      <c r="H510" s="19"/>
      <c r="I510" s="19"/>
      <c r="J510" s="19"/>
      <c r="K510" s="36"/>
      <c r="L510" s="36"/>
      <c r="M510" s="36"/>
    </row>
    <row r="511">
      <c r="C511" s="36"/>
      <c r="D511" s="36"/>
      <c r="E511" s="19"/>
      <c r="F511" s="19"/>
      <c r="G511" s="19"/>
      <c r="H511" s="19"/>
      <c r="I511" s="19"/>
      <c r="J511" s="19"/>
      <c r="K511" s="36"/>
      <c r="L511" s="36"/>
      <c r="M511" s="36"/>
    </row>
    <row r="512">
      <c r="C512" s="36"/>
      <c r="D512" s="36"/>
      <c r="E512" s="19"/>
      <c r="F512" s="19"/>
      <c r="G512" s="19"/>
      <c r="H512" s="19"/>
      <c r="I512" s="19"/>
      <c r="J512" s="19"/>
      <c r="K512" s="36"/>
      <c r="L512" s="36"/>
      <c r="M512" s="36"/>
    </row>
    <row r="513">
      <c r="C513" s="36"/>
      <c r="D513" s="36"/>
      <c r="E513" s="19"/>
      <c r="F513" s="19"/>
      <c r="G513" s="19"/>
      <c r="H513" s="19"/>
      <c r="I513" s="19"/>
      <c r="J513" s="19"/>
      <c r="K513" s="36"/>
      <c r="L513" s="36"/>
      <c r="M513" s="36"/>
    </row>
    <row r="514">
      <c r="C514" s="36"/>
      <c r="D514" s="36"/>
      <c r="E514" s="19"/>
      <c r="F514" s="19"/>
      <c r="G514" s="19"/>
      <c r="H514" s="19"/>
      <c r="I514" s="19"/>
      <c r="J514" s="19"/>
      <c r="K514" s="36"/>
      <c r="L514" s="36"/>
      <c r="M514" s="36"/>
    </row>
    <row r="515">
      <c r="C515" s="36"/>
      <c r="D515" s="36"/>
      <c r="E515" s="19"/>
      <c r="F515" s="19"/>
      <c r="G515" s="19"/>
      <c r="H515" s="19"/>
      <c r="I515" s="19"/>
      <c r="J515" s="19"/>
      <c r="K515" s="36"/>
      <c r="L515" s="36"/>
      <c r="M515" s="36"/>
    </row>
    <row r="516">
      <c r="C516" s="36"/>
      <c r="D516" s="36"/>
      <c r="E516" s="19"/>
      <c r="F516" s="19"/>
      <c r="G516" s="19"/>
      <c r="H516" s="19"/>
      <c r="I516" s="19"/>
      <c r="J516" s="19"/>
      <c r="K516" s="36"/>
      <c r="L516" s="36"/>
      <c r="M516" s="36"/>
    </row>
    <row r="517">
      <c r="C517" s="36"/>
      <c r="D517" s="36"/>
      <c r="E517" s="19"/>
      <c r="F517" s="19"/>
      <c r="G517" s="19"/>
      <c r="H517" s="19"/>
      <c r="I517" s="19"/>
      <c r="J517" s="19"/>
      <c r="K517" s="36"/>
      <c r="L517" s="36"/>
      <c r="M517" s="36"/>
    </row>
    <row r="518">
      <c r="C518" s="36"/>
      <c r="D518" s="36"/>
      <c r="E518" s="19"/>
      <c r="F518" s="19"/>
      <c r="G518" s="19"/>
      <c r="H518" s="19"/>
      <c r="I518" s="19"/>
      <c r="J518" s="19"/>
      <c r="K518" s="36"/>
      <c r="L518" s="36"/>
      <c r="M518" s="36"/>
    </row>
    <row r="519">
      <c r="C519" s="36"/>
      <c r="D519" s="36"/>
      <c r="E519" s="19"/>
      <c r="F519" s="19"/>
      <c r="G519" s="19"/>
      <c r="H519" s="19"/>
      <c r="I519" s="19"/>
      <c r="J519" s="19"/>
      <c r="K519" s="36"/>
      <c r="L519" s="36"/>
      <c r="M519" s="36"/>
    </row>
    <row r="520">
      <c r="C520" s="36"/>
      <c r="D520" s="36"/>
      <c r="E520" s="19"/>
      <c r="F520" s="19"/>
      <c r="G520" s="19"/>
      <c r="H520" s="19"/>
      <c r="I520" s="19"/>
      <c r="J520" s="19"/>
      <c r="K520" s="36"/>
      <c r="L520" s="36"/>
      <c r="M520" s="36"/>
    </row>
    <row r="521">
      <c r="C521" s="36"/>
      <c r="D521" s="36"/>
      <c r="E521" s="19"/>
      <c r="F521" s="19"/>
      <c r="G521" s="19"/>
      <c r="H521" s="19"/>
      <c r="I521" s="19"/>
      <c r="J521" s="19"/>
      <c r="K521" s="36"/>
      <c r="L521" s="36"/>
      <c r="M521" s="36"/>
    </row>
    <row r="522">
      <c r="C522" s="36"/>
      <c r="D522" s="36"/>
      <c r="E522" s="19"/>
      <c r="F522" s="19"/>
      <c r="G522" s="19"/>
      <c r="H522" s="19"/>
      <c r="I522" s="19"/>
      <c r="J522" s="19"/>
      <c r="K522" s="36"/>
      <c r="L522" s="36"/>
      <c r="M522" s="36"/>
    </row>
    <row r="523">
      <c r="C523" s="36"/>
      <c r="D523" s="36"/>
      <c r="E523" s="19"/>
      <c r="F523" s="19"/>
      <c r="G523" s="19"/>
      <c r="H523" s="19"/>
      <c r="I523" s="19"/>
      <c r="J523" s="19"/>
      <c r="K523" s="36"/>
      <c r="L523" s="36"/>
      <c r="M523" s="36"/>
    </row>
    <row r="524">
      <c r="C524" s="36"/>
      <c r="D524" s="36"/>
      <c r="E524" s="19"/>
      <c r="F524" s="19"/>
      <c r="G524" s="19"/>
      <c r="H524" s="19"/>
      <c r="I524" s="19"/>
      <c r="J524" s="19"/>
      <c r="K524" s="36"/>
      <c r="L524" s="36"/>
      <c r="M524" s="36"/>
    </row>
    <row r="525">
      <c r="C525" s="36"/>
      <c r="D525" s="36"/>
      <c r="E525" s="19"/>
      <c r="F525" s="19"/>
      <c r="G525" s="19"/>
      <c r="H525" s="19"/>
      <c r="I525" s="19"/>
      <c r="J525" s="19"/>
      <c r="K525" s="36"/>
      <c r="L525" s="36"/>
      <c r="M525" s="36"/>
    </row>
    <row r="526">
      <c r="C526" s="36"/>
      <c r="D526" s="36"/>
      <c r="E526" s="19"/>
      <c r="F526" s="19"/>
      <c r="G526" s="19"/>
      <c r="H526" s="19"/>
      <c r="I526" s="19"/>
      <c r="J526" s="19"/>
      <c r="K526" s="36"/>
      <c r="L526" s="36"/>
      <c r="M526" s="36"/>
    </row>
    <row r="527">
      <c r="C527" s="36"/>
      <c r="D527" s="36"/>
      <c r="E527" s="19"/>
      <c r="F527" s="19"/>
      <c r="G527" s="19"/>
      <c r="H527" s="19"/>
      <c r="I527" s="19"/>
      <c r="J527" s="19"/>
      <c r="K527" s="36"/>
      <c r="L527" s="36"/>
      <c r="M527" s="36"/>
    </row>
    <row r="528">
      <c r="C528" s="36"/>
      <c r="D528" s="36"/>
      <c r="E528" s="19"/>
      <c r="F528" s="19"/>
      <c r="G528" s="19"/>
      <c r="H528" s="19"/>
      <c r="I528" s="19"/>
      <c r="J528" s="19"/>
      <c r="K528" s="36"/>
      <c r="L528" s="36"/>
      <c r="M528" s="36"/>
    </row>
    <row r="529">
      <c r="C529" s="36"/>
      <c r="D529" s="36"/>
      <c r="E529" s="19"/>
      <c r="F529" s="19"/>
      <c r="G529" s="19"/>
      <c r="H529" s="19"/>
      <c r="I529" s="19"/>
      <c r="J529" s="19"/>
      <c r="K529" s="36"/>
      <c r="L529" s="36"/>
      <c r="M529" s="36"/>
    </row>
    <row r="530">
      <c r="C530" s="36"/>
      <c r="D530" s="36"/>
      <c r="E530" s="19"/>
      <c r="F530" s="19"/>
      <c r="G530" s="19"/>
      <c r="H530" s="19"/>
      <c r="I530" s="19"/>
      <c r="J530" s="19"/>
      <c r="K530" s="36"/>
      <c r="L530" s="36"/>
      <c r="M530" s="36"/>
    </row>
    <row r="531">
      <c r="C531" s="36"/>
      <c r="D531" s="36"/>
      <c r="E531" s="19"/>
      <c r="F531" s="19"/>
      <c r="G531" s="19"/>
      <c r="H531" s="19"/>
      <c r="I531" s="19"/>
      <c r="J531" s="19"/>
      <c r="K531" s="36"/>
      <c r="L531" s="36"/>
      <c r="M531" s="36"/>
    </row>
    <row r="532">
      <c r="C532" s="36"/>
      <c r="D532" s="36"/>
      <c r="E532" s="19"/>
      <c r="F532" s="19"/>
      <c r="G532" s="19"/>
      <c r="H532" s="19"/>
      <c r="I532" s="19"/>
      <c r="J532" s="19"/>
      <c r="K532" s="36"/>
      <c r="L532" s="36"/>
      <c r="M532" s="36"/>
    </row>
    <row r="533">
      <c r="C533" s="36"/>
      <c r="D533" s="36"/>
      <c r="E533" s="19"/>
      <c r="F533" s="19"/>
      <c r="G533" s="19"/>
      <c r="H533" s="19"/>
      <c r="I533" s="19"/>
      <c r="J533" s="19"/>
      <c r="K533" s="36"/>
      <c r="L533" s="36"/>
      <c r="M533" s="36"/>
    </row>
    <row r="534">
      <c r="C534" s="36"/>
      <c r="D534" s="36"/>
      <c r="E534" s="19"/>
      <c r="F534" s="19"/>
      <c r="G534" s="19"/>
      <c r="H534" s="19"/>
      <c r="I534" s="19"/>
      <c r="J534" s="19"/>
      <c r="K534" s="36"/>
      <c r="L534" s="36"/>
      <c r="M534" s="36"/>
    </row>
    <row r="535">
      <c r="C535" s="36"/>
      <c r="D535" s="36"/>
      <c r="E535" s="19"/>
      <c r="F535" s="19"/>
      <c r="G535" s="19"/>
      <c r="H535" s="19"/>
      <c r="I535" s="19"/>
      <c r="J535" s="19"/>
      <c r="K535" s="36"/>
      <c r="L535" s="36"/>
      <c r="M535" s="36"/>
    </row>
    <row r="536">
      <c r="C536" s="36"/>
      <c r="D536" s="36"/>
      <c r="E536" s="19"/>
      <c r="F536" s="19"/>
      <c r="G536" s="19"/>
      <c r="H536" s="19"/>
      <c r="I536" s="19"/>
      <c r="J536" s="19"/>
      <c r="K536" s="36"/>
      <c r="L536" s="36"/>
      <c r="M536" s="36"/>
    </row>
    <row r="537">
      <c r="C537" s="36"/>
      <c r="D537" s="36"/>
      <c r="E537" s="19"/>
      <c r="F537" s="19"/>
      <c r="G537" s="19"/>
      <c r="H537" s="19"/>
      <c r="I537" s="19"/>
      <c r="J537" s="19"/>
      <c r="K537" s="36"/>
      <c r="L537" s="36"/>
      <c r="M537" s="36"/>
    </row>
    <row r="538">
      <c r="C538" s="36"/>
      <c r="D538" s="36"/>
      <c r="E538" s="19"/>
      <c r="F538" s="19"/>
      <c r="G538" s="19"/>
      <c r="H538" s="19"/>
      <c r="I538" s="19"/>
      <c r="J538" s="19"/>
      <c r="K538" s="36"/>
      <c r="L538" s="36"/>
      <c r="M538" s="36"/>
    </row>
    <row r="539">
      <c r="C539" s="36"/>
      <c r="D539" s="36"/>
      <c r="E539" s="19"/>
      <c r="F539" s="19"/>
      <c r="G539" s="19"/>
      <c r="H539" s="19"/>
      <c r="I539" s="19"/>
      <c r="J539" s="19"/>
      <c r="K539" s="36"/>
      <c r="L539" s="36"/>
      <c r="M539" s="36"/>
    </row>
    <row r="540">
      <c r="C540" s="36"/>
      <c r="D540" s="36"/>
      <c r="E540" s="19"/>
      <c r="F540" s="19"/>
      <c r="G540" s="19"/>
      <c r="H540" s="19"/>
      <c r="I540" s="19"/>
      <c r="J540" s="19"/>
      <c r="K540" s="36"/>
      <c r="L540" s="36"/>
      <c r="M540" s="36"/>
    </row>
    <row r="541">
      <c r="C541" s="36"/>
      <c r="D541" s="36"/>
      <c r="E541" s="19"/>
      <c r="F541" s="19"/>
      <c r="G541" s="19"/>
      <c r="H541" s="19"/>
      <c r="I541" s="19"/>
      <c r="J541" s="19"/>
      <c r="K541" s="36"/>
      <c r="L541" s="36"/>
      <c r="M541" s="36"/>
    </row>
    <row r="542">
      <c r="C542" s="36"/>
      <c r="D542" s="36"/>
      <c r="E542" s="19"/>
      <c r="F542" s="19"/>
      <c r="G542" s="19"/>
      <c r="H542" s="19"/>
      <c r="I542" s="19"/>
      <c r="J542" s="19"/>
      <c r="K542" s="36"/>
      <c r="L542" s="36"/>
      <c r="M542" s="36"/>
    </row>
    <row r="543">
      <c r="C543" s="36"/>
      <c r="D543" s="36"/>
      <c r="E543" s="19"/>
      <c r="F543" s="19"/>
      <c r="G543" s="19"/>
      <c r="H543" s="19"/>
      <c r="I543" s="19"/>
      <c r="J543" s="19"/>
      <c r="K543" s="36"/>
      <c r="L543" s="36"/>
      <c r="M543" s="36"/>
    </row>
    <row r="544">
      <c r="C544" s="36"/>
      <c r="D544" s="36"/>
      <c r="E544" s="19"/>
      <c r="F544" s="19"/>
      <c r="G544" s="19"/>
      <c r="H544" s="19"/>
      <c r="I544" s="19"/>
      <c r="J544" s="19"/>
      <c r="K544" s="36"/>
      <c r="L544" s="36"/>
      <c r="M544" s="36"/>
    </row>
    <row r="545">
      <c r="C545" s="36"/>
      <c r="D545" s="36"/>
      <c r="E545" s="19"/>
      <c r="F545" s="19"/>
      <c r="G545" s="19"/>
      <c r="H545" s="19"/>
      <c r="I545" s="19"/>
      <c r="J545" s="19"/>
      <c r="K545" s="36"/>
      <c r="L545" s="36"/>
      <c r="M545" s="36"/>
    </row>
    <row r="546">
      <c r="C546" s="36"/>
      <c r="D546" s="36"/>
      <c r="E546" s="19"/>
      <c r="F546" s="19"/>
      <c r="G546" s="19"/>
      <c r="H546" s="19"/>
      <c r="I546" s="19"/>
      <c r="J546" s="19"/>
      <c r="K546" s="36"/>
      <c r="L546" s="36"/>
      <c r="M546" s="36"/>
    </row>
    <row r="547">
      <c r="C547" s="36"/>
      <c r="D547" s="36"/>
      <c r="E547" s="19"/>
      <c r="F547" s="19"/>
      <c r="G547" s="19"/>
      <c r="H547" s="19"/>
      <c r="I547" s="19"/>
      <c r="J547" s="19"/>
      <c r="K547" s="36"/>
      <c r="L547" s="36"/>
      <c r="M547" s="36"/>
    </row>
    <row r="548">
      <c r="C548" s="36"/>
      <c r="D548" s="36"/>
      <c r="E548" s="19"/>
      <c r="F548" s="19"/>
      <c r="G548" s="19"/>
      <c r="H548" s="19"/>
      <c r="I548" s="19"/>
      <c r="J548" s="19"/>
      <c r="K548" s="36"/>
      <c r="L548" s="36"/>
      <c r="M548" s="36"/>
    </row>
    <row r="549">
      <c r="C549" s="36"/>
      <c r="D549" s="36"/>
      <c r="E549" s="19"/>
      <c r="F549" s="19"/>
      <c r="G549" s="19"/>
      <c r="H549" s="19"/>
      <c r="I549" s="19"/>
      <c r="J549" s="19"/>
      <c r="K549" s="36"/>
      <c r="L549" s="36"/>
      <c r="M549" s="36"/>
    </row>
    <row r="550">
      <c r="C550" s="36"/>
      <c r="D550" s="36"/>
      <c r="E550" s="19"/>
      <c r="F550" s="19"/>
      <c r="G550" s="19"/>
      <c r="H550" s="19"/>
      <c r="I550" s="19"/>
      <c r="J550" s="19"/>
      <c r="K550" s="36"/>
      <c r="L550" s="36"/>
      <c r="M550" s="36"/>
    </row>
    <row r="551">
      <c r="C551" s="36"/>
      <c r="D551" s="36"/>
      <c r="E551" s="19"/>
      <c r="F551" s="19"/>
      <c r="G551" s="19"/>
      <c r="H551" s="19"/>
      <c r="I551" s="19"/>
      <c r="J551" s="19"/>
      <c r="K551" s="36"/>
      <c r="L551" s="36"/>
      <c r="M551" s="36"/>
    </row>
    <row r="552">
      <c r="C552" s="36"/>
      <c r="D552" s="36"/>
      <c r="E552" s="19"/>
      <c r="F552" s="19"/>
      <c r="G552" s="19"/>
      <c r="H552" s="19"/>
      <c r="I552" s="19"/>
      <c r="J552" s="19"/>
      <c r="K552" s="36"/>
      <c r="L552" s="36"/>
      <c r="M552" s="36"/>
    </row>
    <row r="553">
      <c r="C553" s="36"/>
      <c r="D553" s="36"/>
      <c r="E553" s="19"/>
      <c r="F553" s="19"/>
      <c r="G553" s="19"/>
      <c r="H553" s="19"/>
      <c r="I553" s="19"/>
      <c r="J553" s="19"/>
      <c r="K553" s="36"/>
      <c r="L553" s="36"/>
      <c r="M553" s="36"/>
    </row>
    <row r="554">
      <c r="C554" s="36"/>
      <c r="D554" s="36"/>
      <c r="E554" s="19"/>
      <c r="F554" s="19"/>
      <c r="G554" s="19"/>
      <c r="H554" s="19"/>
      <c r="I554" s="19"/>
      <c r="J554" s="19"/>
      <c r="K554" s="36"/>
      <c r="L554" s="36"/>
      <c r="M554" s="36"/>
    </row>
    <row r="555">
      <c r="C555" s="36"/>
      <c r="D555" s="36"/>
      <c r="E555" s="19"/>
      <c r="F555" s="19"/>
      <c r="G555" s="19"/>
      <c r="H555" s="19"/>
      <c r="I555" s="19"/>
      <c r="J555" s="19"/>
      <c r="K555" s="36"/>
      <c r="L555" s="36"/>
      <c r="M555" s="36"/>
    </row>
    <row r="556">
      <c r="C556" s="36"/>
      <c r="D556" s="36"/>
      <c r="E556" s="19"/>
      <c r="F556" s="19"/>
      <c r="G556" s="19"/>
      <c r="H556" s="19"/>
      <c r="I556" s="19"/>
      <c r="J556" s="19"/>
      <c r="K556" s="36"/>
      <c r="L556" s="36"/>
      <c r="M556" s="36"/>
    </row>
    <row r="557">
      <c r="C557" s="36"/>
      <c r="D557" s="36"/>
      <c r="E557" s="19"/>
      <c r="F557" s="19"/>
      <c r="G557" s="19"/>
      <c r="H557" s="19"/>
      <c r="I557" s="19"/>
      <c r="J557" s="19"/>
      <c r="K557" s="36"/>
      <c r="L557" s="36"/>
      <c r="M557" s="36"/>
    </row>
    <row r="558">
      <c r="C558" s="36"/>
      <c r="D558" s="36"/>
      <c r="E558" s="19"/>
      <c r="F558" s="19"/>
      <c r="G558" s="19"/>
      <c r="H558" s="19"/>
      <c r="I558" s="19"/>
      <c r="J558" s="19"/>
      <c r="K558" s="36"/>
      <c r="L558" s="36"/>
      <c r="M558" s="36"/>
    </row>
    <row r="559">
      <c r="C559" s="36"/>
      <c r="D559" s="36"/>
      <c r="E559" s="19"/>
      <c r="F559" s="19"/>
      <c r="G559" s="19"/>
      <c r="H559" s="19"/>
      <c r="I559" s="19"/>
      <c r="J559" s="19"/>
      <c r="K559" s="36"/>
      <c r="L559" s="36"/>
      <c r="M559" s="36"/>
    </row>
    <row r="560">
      <c r="C560" s="36"/>
      <c r="D560" s="36"/>
      <c r="E560" s="19"/>
      <c r="F560" s="19"/>
      <c r="G560" s="19"/>
      <c r="H560" s="19"/>
      <c r="I560" s="19"/>
      <c r="J560" s="19"/>
      <c r="K560" s="36"/>
      <c r="L560" s="36"/>
      <c r="M560" s="36"/>
    </row>
    <row r="561">
      <c r="C561" s="36"/>
      <c r="D561" s="36"/>
      <c r="E561" s="19"/>
      <c r="F561" s="19"/>
      <c r="G561" s="19"/>
      <c r="H561" s="19"/>
      <c r="I561" s="19"/>
      <c r="J561" s="19"/>
      <c r="K561" s="36"/>
      <c r="L561" s="36"/>
      <c r="M561" s="36"/>
    </row>
    <row r="562">
      <c r="C562" s="36"/>
      <c r="D562" s="36"/>
      <c r="E562" s="19"/>
      <c r="F562" s="19"/>
      <c r="G562" s="19"/>
      <c r="H562" s="19"/>
      <c r="I562" s="19"/>
      <c r="J562" s="19"/>
      <c r="K562" s="36"/>
      <c r="L562" s="36"/>
      <c r="M562" s="36"/>
    </row>
    <row r="563">
      <c r="C563" s="36"/>
      <c r="D563" s="36"/>
      <c r="E563" s="19"/>
      <c r="F563" s="19"/>
      <c r="G563" s="19"/>
      <c r="H563" s="19"/>
      <c r="I563" s="19"/>
      <c r="J563" s="19"/>
      <c r="K563" s="36"/>
      <c r="L563" s="36"/>
      <c r="M563" s="36"/>
    </row>
    <row r="564">
      <c r="C564" s="36"/>
      <c r="D564" s="36"/>
      <c r="E564" s="19"/>
      <c r="F564" s="19"/>
      <c r="G564" s="19"/>
      <c r="H564" s="19"/>
      <c r="I564" s="19"/>
      <c r="J564" s="19"/>
      <c r="K564" s="36"/>
      <c r="L564" s="36"/>
      <c r="M564" s="36"/>
    </row>
    <row r="565">
      <c r="C565" s="36"/>
      <c r="D565" s="36"/>
      <c r="E565" s="19"/>
      <c r="F565" s="19"/>
      <c r="G565" s="19"/>
      <c r="H565" s="19"/>
      <c r="I565" s="19"/>
      <c r="J565" s="19"/>
      <c r="K565" s="36"/>
      <c r="L565" s="36"/>
      <c r="M565" s="36"/>
    </row>
    <row r="566">
      <c r="C566" s="36"/>
      <c r="D566" s="36"/>
      <c r="E566" s="19"/>
      <c r="F566" s="19"/>
      <c r="G566" s="19"/>
      <c r="H566" s="19"/>
      <c r="I566" s="19"/>
      <c r="J566" s="19"/>
      <c r="K566" s="36"/>
      <c r="L566" s="36"/>
      <c r="M566" s="36"/>
    </row>
    <row r="567">
      <c r="C567" s="36"/>
      <c r="D567" s="36"/>
      <c r="E567" s="19"/>
      <c r="F567" s="19"/>
      <c r="G567" s="19"/>
      <c r="H567" s="19"/>
      <c r="I567" s="19"/>
      <c r="J567" s="19"/>
      <c r="K567" s="36"/>
      <c r="L567" s="36"/>
      <c r="M567" s="36"/>
    </row>
    <row r="568">
      <c r="C568" s="36"/>
      <c r="D568" s="36"/>
      <c r="E568" s="19"/>
      <c r="F568" s="19"/>
      <c r="G568" s="19"/>
      <c r="H568" s="19"/>
      <c r="I568" s="19"/>
      <c r="J568" s="19"/>
      <c r="K568" s="36"/>
      <c r="L568" s="36"/>
      <c r="M568" s="36"/>
    </row>
    <row r="569">
      <c r="C569" s="36"/>
      <c r="D569" s="36"/>
      <c r="E569" s="19"/>
      <c r="F569" s="19"/>
      <c r="G569" s="19"/>
      <c r="H569" s="19"/>
      <c r="I569" s="19"/>
      <c r="J569" s="19"/>
      <c r="K569" s="36"/>
      <c r="L569" s="36"/>
      <c r="M569" s="36"/>
    </row>
    <row r="570">
      <c r="C570" s="36"/>
      <c r="D570" s="36"/>
      <c r="E570" s="19"/>
      <c r="F570" s="19"/>
      <c r="G570" s="19"/>
      <c r="H570" s="19"/>
      <c r="I570" s="19"/>
      <c r="J570" s="19"/>
      <c r="K570" s="36"/>
      <c r="L570" s="36"/>
      <c r="M570" s="36"/>
    </row>
    <row r="571">
      <c r="C571" s="36"/>
      <c r="D571" s="36"/>
      <c r="E571" s="19"/>
      <c r="F571" s="19"/>
      <c r="G571" s="19"/>
      <c r="H571" s="19"/>
      <c r="I571" s="19"/>
      <c r="J571" s="19"/>
      <c r="K571" s="36"/>
      <c r="L571" s="36"/>
      <c r="M571" s="36"/>
    </row>
    <row r="572">
      <c r="C572" s="36"/>
      <c r="D572" s="36"/>
      <c r="E572" s="19"/>
      <c r="F572" s="19"/>
      <c r="G572" s="19"/>
      <c r="H572" s="19"/>
      <c r="I572" s="19"/>
      <c r="J572" s="19"/>
      <c r="K572" s="36"/>
      <c r="L572" s="36"/>
      <c r="M572" s="36"/>
    </row>
    <row r="573">
      <c r="C573" s="36"/>
      <c r="D573" s="36"/>
      <c r="E573" s="19"/>
      <c r="F573" s="19"/>
      <c r="G573" s="19"/>
      <c r="H573" s="19"/>
      <c r="I573" s="19"/>
      <c r="J573" s="19"/>
      <c r="K573" s="36"/>
      <c r="L573" s="36"/>
      <c r="M573" s="36"/>
    </row>
    <row r="574">
      <c r="C574" s="36"/>
      <c r="D574" s="36"/>
      <c r="E574" s="19"/>
      <c r="F574" s="19"/>
      <c r="G574" s="19"/>
      <c r="H574" s="19"/>
      <c r="I574" s="19"/>
      <c r="J574" s="19"/>
      <c r="K574" s="36"/>
      <c r="L574" s="36"/>
      <c r="M574" s="36"/>
    </row>
    <row r="575">
      <c r="C575" s="36"/>
      <c r="D575" s="36"/>
      <c r="E575" s="19"/>
      <c r="F575" s="19"/>
      <c r="G575" s="19"/>
      <c r="H575" s="19"/>
      <c r="I575" s="19"/>
      <c r="J575" s="19"/>
      <c r="K575" s="36"/>
      <c r="L575" s="36"/>
      <c r="M575" s="36"/>
    </row>
    <row r="576">
      <c r="C576" s="36"/>
      <c r="D576" s="36"/>
      <c r="E576" s="19"/>
      <c r="F576" s="19"/>
      <c r="G576" s="19"/>
      <c r="H576" s="19"/>
      <c r="I576" s="19"/>
      <c r="J576" s="19"/>
      <c r="K576" s="36"/>
      <c r="L576" s="36"/>
      <c r="M576" s="36"/>
    </row>
    <row r="577">
      <c r="C577" s="36"/>
      <c r="D577" s="36"/>
      <c r="E577" s="19"/>
      <c r="F577" s="19"/>
      <c r="G577" s="19"/>
      <c r="H577" s="19"/>
      <c r="I577" s="19"/>
      <c r="J577" s="19"/>
      <c r="K577" s="36"/>
      <c r="L577" s="36"/>
      <c r="M577" s="36"/>
    </row>
    <row r="578">
      <c r="C578" s="36"/>
      <c r="D578" s="36"/>
      <c r="E578" s="19"/>
      <c r="F578" s="19"/>
      <c r="G578" s="19"/>
      <c r="H578" s="19"/>
      <c r="I578" s="19"/>
      <c r="J578" s="19"/>
      <c r="K578" s="36"/>
      <c r="L578" s="36"/>
      <c r="M578" s="36"/>
    </row>
    <row r="579">
      <c r="C579" s="36"/>
      <c r="D579" s="36"/>
      <c r="E579" s="19"/>
      <c r="F579" s="19"/>
      <c r="G579" s="19"/>
      <c r="H579" s="19"/>
      <c r="I579" s="19"/>
      <c r="J579" s="19"/>
      <c r="K579" s="36"/>
      <c r="L579" s="36"/>
      <c r="M579" s="36"/>
    </row>
    <row r="580">
      <c r="C580" s="36"/>
      <c r="D580" s="36"/>
      <c r="E580" s="19"/>
      <c r="F580" s="19"/>
      <c r="G580" s="19"/>
      <c r="H580" s="19"/>
      <c r="I580" s="19"/>
      <c r="J580" s="19"/>
      <c r="K580" s="36"/>
      <c r="L580" s="36"/>
      <c r="M580" s="36"/>
    </row>
    <row r="581">
      <c r="C581" s="36"/>
      <c r="D581" s="36"/>
      <c r="E581" s="19"/>
      <c r="F581" s="19"/>
      <c r="G581" s="19"/>
      <c r="H581" s="19"/>
      <c r="I581" s="19"/>
      <c r="J581" s="19"/>
      <c r="K581" s="36"/>
      <c r="L581" s="36"/>
      <c r="M581" s="36"/>
    </row>
    <row r="582">
      <c r="C582" s="36"/>
      <c r="D582" s="36"/>
      <c r="E582" s="19"/>
      <c r="F582" s="19"/>
      <c r="G582" s="19"/>
      <c r="H582" s="19"/>
      <c r="I582" s="19"/>
      <c r="J582" s="19"/>
      <c r="K582" s="36"/>
      <c r="L582" s="36"/>
      <c r="M582" s="36"/>
    </row>
    <row r="583">
      <c r="C583" s="36"/>
      <c r="D583" s="36"/>
      <c r="E583" s="19"/>
      <c r="F583" s="19"/>
      <c r="G583" s="19"/>
      <c r="H583" s="19"/>
      <c r="I583" s="19"/>
      <c r="J583" s="19"/>
      <c r="K583" s="36"/>
      <c r="L583" s="36"/>
      <c r="M583" s="36"/>
    </row>
    <row r="584">
      <c r="C584" s="36"/>
      <c r="D584" s="36"/>
      <c r="E584" s="19"/>
      <c r="F584" s="19"/>
      <c r="G584" s="19"/>
      <c r="H584" s="19"/>
      <c r="I584" s="19"/>
      <c r="J584" s="19"/>
      <c r="K584" s="36"/>
      <c r="L584" s="36"/>
      <c r="M584" s="36"/>
    </row>
    <row r="585">
      <c r="C585" s="36"/>
      <c r="D585" s="36"/>
      <c r="E585" s="19"/>
      <c r="F585" s="19"/>
      <c r="G585" s="19"/>
      <c r="H585" s="19"/>
      <c r="I585" s="19"/>
      <c r="J585" s="19"/>
      <c r="K585" s="36"/>
      <c r="L585" s="36"/>
      <c r="M585" s="36"/>
    </row>
    <row r="586">
      <c r="C586" s="36"/>
      <c r="D586" s="36"/>
      <c r="E586" s="19"/>
      <c r="F586" s="19"/>
      <c r="G586" s="19"/>
      <c r="H586" s="19"/>
      <c r="I586" s="19"/>
      <c r="J586" s="19"/>
      <c r="K586" s="36"/>
      <c r="L586" s="36"/>
      <c r="M586" s="36"/>
    </row>
    <row r="587">
      <c r="C587" s="36"/>
      <c r="D587" s="36"/>
      <c r="E587" s="19"/>
      <c r="F587" s="19"/>
      <c r="G587" s="19"/>
      <c r="H587" s="19"/>
      <c r="I587" s="19"/>
      <c r="J587" s="19"/>
      <c r="K587" s="36"/>
      <c r="L587" s="36"/>
      <c r="M587" s="36"/>
    </row>
    <row r="588">
      <c r="C588" s="36"/>
      <c r="D588" s="36"/>
      <c r="E588" s="19"/>
      <c r="F588" s="19"/>
      <c r="G588" s="19"/>
      <c r="H588" s="19"/>
      <c r="I588" s="19"/>
      <c r="J588" s="19"/>
      <c r="K588" s="36"/>
      <c r="L588" s="36"/>
      <c r="M588" s="36"/>
    </row>
    <row r="589">
      <c r="C589" s="36"/>
      <c r="D589" s="36"/>
      <c r="E589" s="19"/>
      <c r="F589" s="19"/>
      <c r="G589" s="19"/>
      <c r="H589" s="19"/>
      <c r="I589" s="19"/>
      <c r="J589" s="19"/>
      <c r="K589" s="36"/>
      <c r="L589" s="36"/>
      <c r="M589" s="36"/>
    </row>
    <row r="590">
      <c r="C590" s="36"/>
      <c r="D590" s="36"/>
      <c r="E590" s="19"/>
      <c r="F590" s="19"/>
      <c r="G590" s="19"/>
      <c r="H590" s="19"/>
      <c r="I590" s="19"/>
      <c r="J590" s="19"/>
      <c r="K590" s="36"/>
      <c r="L590" s="36"/>
      <c r="M590" s="36"/>
    </row>
    <row r="591">
      <c r="C591" s="36"/>
      <c r="D591" s="36"/>
      <c r="E591" s="19"/>
      <c r="F591" s="19"/>
      <c r="G591" s="19"/>
      <c r="H591" s="19"/>
      <c r="I591" s="19"/>
      <c r="J591" s="19"/>
      <c r="K591" s="36"/>
      <c r="L591" s="36"/>
      <c r="M591" s="36"/>
    </row>
    <row r="592">
      <c r="C592" s="36"/>
      <c r="D592" s="36"/>
      <c r="E592" s="19"/>
      <c r="F592" s="19"/>
      <c r="G592" s="19"/>
      <c r="H592" s="19"/>
      <c r="I592" s="19"/>
      <c r="J592" s="19"/>
      <c r="K592" s="36"/>
      <c r="L592" s="36"/>
      <c r="M592" s="36"/>
    </row>
    <row r="593">
      <c r="C593" s="36"/>
      <c r="D593" s="36"/>
      <c r="E593" s="19"/>
      <c r="F593" s="19"/>
      <c r="G593" s="19"/>
      <c r="H593" s="19"/>
      <c r="I593" s="19"/>
      <c r="J593" s="19"/>
      <c r="K593" s="36"/>
      <c r="L593" s="36"/>
      <c r="M593" s="36"/>
    </row>
    <row r="594">
      <c r="C594" s="36"/>
      <c r="D594" s="36"/>
      <c r="E594" s="19"/>
      <c r="F594" s="19"/>
      <c r="G594" s="19"/>
      <c r="H594" s="19"/>
      <c r="I594" s="19"/>
      <c r="J594" s="19"/>
      <c r="K594" s="36"/>
      <c r="L594" s="36"/>
      <c r="M594" s="36"/>
    </row>
    <row r="595">
      <c r="C595" s="36"/>
      <c r="D595" s="36"/>
      <c r="E595" s="19"/>
      <c r="F595" s="19"/>
      <c r="G595" s="19"/>
      <c r="H595" s="19"/>
      <c r="I595" s="19"/>
      <c r="J595" s="19"/>
      <c r="K595" s="36"/>
      <c r="L595" s="36"/>
      <c r="M595" s="36"/>
    </row>
    <row r="596">
      <c r="C596" s="36"/>
      <c r="D596" s="36"/>
      <c r="E596" s="19"/>
      <c r="F596" s="19"/>
      <c r="G596" s="19"/>
      <c r="H596" s="19"/>
      <c r="I596" s="19"/>
      <c r="J596" s="19"/>
      <c r="K596" s="36"/>
      <c r="L596" s="36"/>
      <c r="M596" s="36"/>
    </row>
    <row r="597">
      <c r="C597" s="36"/>
      <c r="D597" s="36"/>
      <c r="E597" s="19"/>
      <c r="F597" s="19"/>
      <c r="G597" s="19"/>
      <c r="H597" s="19"/>
      <c r="I597" s="19"/>
      <c r="J597" s="19"/>
      <c r="K597" s="36"/>
      <c r="L597" s="36"/>
      <c r="M597" s="36"/>
    </row>
    <row r="598">
      <c r="C598" s="36"/>
      <c r="D598" s="36"/>
      <c r="E598" s="19"/>
      <c r="F598" s="19"/>
      <c r="G598" s="19"/>
      <c r="H598" s="19"/>
      <c r="I598" s="19"/>
      <c r="J598" s="19"/>
      <c r="K598" s="36"/>
      <c r="L598" s="36"/>
      <c r="M598" s="36"/>
    </row>
    <row r="599">
      <c r="C599" s="36"/>
      <c r="D599" s="36"/>
      <c r="E599" s="19"/>
      <c r="F599" s="19"/>
      <c r="G599" s="19"/>
      <c r="H599" s="19"/>
      <c r="I599" s="19"/>
      <c r="J599" s="19"/>
      <c r="K599" s="36"/>
      <c r="L599" s="36"/>
      <c r="M599" s="36"/>
    </row>
    <row r="600">
      <c r="C600" s="36"/>
      <c r="D600" s="36"/>
      <c r="E600" s="19"/>
      <c r="F600" s="19"/>
      <c r="G600" s="19"/>
      <c r="H600" s="19"/>
      <c r="I600" s="19"/>
      <c r="J600" s="19"/>
      <c r="K600" s="36"/>
      <c r="L600" s="36"/>
      <c r="M600" s="36"/>
    </row>
    <row r="601">
      <c r="C601" s="36"/>
      <c r="D601" s="36"/>
      <c r="E601" s="19"/>
      <c r="F601" s="19"/>
      <c r="G601" s="19"/>
      <c r="H601" s="19"/>
      <c r="I601" s="19"/>
      <c r="J601" s="19"/>
      <c r="K601" s="36"/>
      <c r="L601" s="36"/>
      <c r="M601" s="36"/>
    </row>
    <row r="602">
      <c r="C602" s="36"/>
      <c r="D602" s="36"/>
      <c r="E602" s="19"/>
      <c r="F602" s="19"/>
      <c r="G602" s="19"/>
      <c r="H602" s="19"/>
      <c r="I602" s="19"/>
      <c r="J602" s="19"/>
      <c r="K602" s="36"/>
      <c r="L602" s="36"/>
      <c r="M602" s="36"/>
    </row>
    <row r="603">
      <c r="C603" s="36"/>
      <c r="D603" s="36"/>
      <c r="E603" s="19"/>
      <c r="F603" s="19"/>
      <c r="G603" s="19"/>
      <c r="H603" s="19"/>
      <c r="I603" s="19"/>
      <c r="J603" s="19"/>
      <c r="K603" s="36"/>
      <c r="L603" s="36"/>
      <c r="M603" s="36"/>
    </row>
    <row r="604">
      <c r="C604" s="36"/>
      <c r="D604" s="36"/>
      <c r="E604" s="19"/>
      <c r="F604" s="19"/>
      <c r="G604" s="19"/>
      <c r="H604" s="19"/>
      <c r="I604" s="19"/>
      <c r="J604" s="19"/>
      <c r="K604" s="36"/>
      <c r="L604" s="36"/>
      <c r="M604" s="36"/>
    </row>
    <row r="605">
      <c r="C605" s="36"/>
      <c r="D605" s="36"/>
      <c r="E605" s="19"/>
      <c r="F605" s="19"/>
      <c r="G605" s="19"/>
      <c r="H605" s="19"/>
      <c r="I605" s="19"/>
      <c r="J605" s="19"/>
      <c r="K605" s="36"/>
      <c r="L605" s="36"/>
      <c r="M605" s="36"/>
    </row>
    <row r="606">
      <c r="C606" s="36"/>
      <c r="D606" s="36"/>
      <c r="E606" s="19"/>
      <c r="F606" s="19"/>
      <c r="G606" s="19"/>
      <c r="H606" s="19"/>
      <c r="I606" s="19"/>
      <c r="J606" s="19"/>
      <c r="K606" s="36"/>
      <c r="L606" s="36"/>
      <c r="M606" s="36"/>
    </row>
    <row r="607">
      <c r="C607" s="36"/>
      <c r="D607" s="36"/>
      <c r="E607" s="19"/>
      <c r="F607" s="19"/>
      <c r="G607" s="19"/>
      <c r="H607" s="19"/>
      <c r="I607" s="19"/>
      <c r="J607" s="19"/>
      <c r="K607" s="36"/>
      <c r="L607" s="36"/>
      <c r="M607" s="36"/>
    </row>
    <row r="608">
      <c r="C608" s="36"/>
      <c r="D608" s="36"/>
      <c r="E608" s="19"/>
      <c r="F608" s="19"/>
      <c r="G608" s="19"/>
      <c r="H608" s="19"/>
      <c r="I608" s="19"/>
      <c r="J608" s="19"/>
      <c r="K608" s="36"/>
      <c r="L608" s="36"/>
      <c r="M608" s="36"/>
    </row>
    <row r="609">
      <c r="C609" s="36"/>
      <c r="D609" s="36"/>
      <c r="E609" s="19"/>
      <c r="F609" s="19"/>
      <c r="G609" s="19"/>
      <c r="H609" s="19"/>
      <c r="I609" s="19"/>
      <c r="J609" s="19"/>
      <c r="K609" s="36"/>
      <c r="L609" s="36"/>
      <c r="M609" s="36"/>
    </row>
    <row r="610">
      <c r="C610" s="36"/>
      <c r="D610" s="36"/>
      <c r="E610" s="19"/>
      <c r="F610" s="19"/>
      <c r="G610" s="19"/>
      <c r="H610" s="19"/>
      <c r="I610" s="19"/>
      <c r="J610" s="19"/>
      <c r="K610" s="36"/>
      <c r="L610" s="36"/>
      <c r="M610" s="36"/>
    </row>
    <row r="611">
      <c r="C611" s="36"/>
      <c r="D611" s="36"/>
      <c r="E611" s="19"/>
      <c r="F611" s="19"/>
      <c r="G611" s="19"/>
      <c r="H611" s="19"/>
      <c r="I611" s="19"/>
      <c r="J611" s="19"/>
      <c r="K611" s="36"/>
      <c r="L611" s="36"/>
      <c r="M611" s="36"/>
    </row>
    <row r="612">
      <c r="C612" s="36"/>
      <c r="D612" s="36"/>
      <c r="E612" s="19"/>
      <c r="F612" s="19"/>
      <c r="G612" s="19"/>
      <c r="H612" s="19"/>
      <c r="I612" s="19"/>
      <c r="J612" s="19"/>
      <c r="K612" s="36"/>
      <c r="L612" s="36"/>
      <c r="M612" s="36"/>
    </row>
    <row r="613">
      <c r="C613" s="36"/>
      <c r="D613" s="36"/>
      <c r="E613" s="19"/>
      <c r="F613" s="19"/>
      <c r="G613" s="19"/>
      <c r="H613" s="19"/>
      <c r="I613" s="19"/>
      <c r="J613" s="19"/>
      <c r="K613" s="36"/>
      <c r="L613" s="36"/>
      <c r="M613" s="36"/>
    </row>
    <row r="614">
      <c r="C614" s="36"/>
      <c r="D614" s="36"/>
      <c r="E614" s="19"/>
      <c r="F614" s="19"/>
      <c r="G614" s="19"/>
      <c r="H614" s="19"/>
      <c r="I614" s="19"/>
      <c r="J614" s="19"/>
      <c r="K614" s="36"/>
      <c r="L614" s="36"/>
      <c r="M614" s="36"/>
    </row>
    <row r="615">
      <c r="C615" s="36"/>
      <c r="D615" s="36"/>
      <c r="E615" s="19"/>
      <c r="F615" s="19"/>
      <c r="G615" s="19"/>
      <c r="H615" s="19"/>
      <c r="I615" s="19"/>
      <c r="J615" s="19"/>
      <c r="K615" s="36"/>
      <c r="L615" s="36"/>
      <c r="M615" s="36"/>
    </row>
    <row r="616">
      <c r="C616" s="36"/>
      <c r="D616" s="36"/>
      <c r="E616" s="19"/>
      <c r="F616" s="19"/>
      <c r="G616" s="19"/>
      <c r="H616" s="19"/>
      <c r="I616" s="19"/>
      <c r="J616" s="19"/>
      <c r="K616" s="36"/>
      <c r="L616" s="36"/>
      <c r="M616" s="36"/>
    </row>
    <row r="617">
      <c r="C617" s="36"/>
      <c r="D617" s="36"/>
      <c r="E617" s="19"/>
      <c r="F617" s="19"/>
      <c r="G617" s="19"/>
      <c r="H617" s="19"/>
      <c r="I617" s="19"/>
      <c r="J617" s="19"/>
      <c r="K617" s="36"/>
      <c r="L617" s="36"/>
      <c r="M617" s="36"/>
    </row>
    <row r="618">
      <c r="C618" s="36"/>
      <c r="D618" s="36"/>
      <c r="E618" s="19"/>
      <c r="F618" s="19"/>
      <c r="G618" s="19"/>
      <c r="H618" s="19"/>
      <c r="I618" s="19"/>
      <c r="J618" s="19"/>
      <c r="K618" s="36"/>
      <c r="L618" s="36"/>
      <c r="M618" s="36"/>
    </row>
    <row r="619">
      <c r="C619" s="36"/>
      <c r="D619" s="36"/>
      <c r="E619" s="19"/>
      <c r="F619" s="19"/>
      <c r="G619" s="19"/>
      <c r="H619" s="19"/>
      <c r="I619" s="19"/>
      <c r="J619" s="19"/>
      <c r="K619" s="36"/>
      <c r="L619" s="36"/>
      <c r="M619" s="36"/>
    </row>
    <row r="620">
      <c r="C620" s="36"/>
      <c r="D620" s="36"/>
      <c r="E620" s="19"/>
      <c r="F620" s="19"/>
      <c r="G620" s="19"/>
      <c r="H620" s="19"/>
      <c r="I620" s="19"/>
      <c r="J620" s="19"/>
      <c r="K620" s="36"/>
      <c r="L620" s="36"/>
      <c r="M620" s="36"/>
    </row>
    <row r="621">
      <c r="C621" s="36"/>
      <c r="D621" s="36"/>
      <c r="E621" s="19"/>
      <c r="F621" s="19"/>
      <c r="G621" s="19"/>
      <c r="H621" s="19"/>
      <c r="I621" s="19"/>
      <c r="J621" s="19"/>
      <c r="K621" s="36"/>
      <c r="L621" s="36"/>
      <c r="M621" s="36"/>
    </row>
    <row r="622">
      <c r="C622" s="36"/>
      <c r="D622" s="36"/>
      <c r="E622" s="19"/>
      <c r="F622" s="19"/>
      <c r="G622" s="19"/>
      <c r="H622" s="19"/>
      <c r="I622" s="19"/>
      <c r="J622" s="19"/>
      <c r="K622" s="36"/>
      <c r="L622" s="36"/>
      <c r="M622" s="36"/>
    </row>
    <row r="623">
      <c r="C623" s="36"/>
      <c r="D623" s="36"/>
      <c r="E623" s="19"/>
      <c r="F623" s="19"/>
      <c r="G623" s="19"/>
      <c r="H623" s="19"/>
      <c r="I623" s="19"/>
      <c r="J623" s="19"/>
      <c r="K623" s="36"/>
      <c r="L623" s="36"/>
      <c r="M623" s="36"/>
    </row>
    <row r="624">
      <c r="C624" s="36"/>
      <c r="D624" s="36"/>
      <c r="E624" s="19"/>
      <c r="F624" s="19"/>
      <c r="G624" s="19"/>
      <c r="H624" s="19"/>
      <c r="I624" s="19"/>
      <c r="J624" s="19"/>
      <c r="K624" s="36"/>
      <c r="L624" s="36"/>
      <c r="M624" s="36"/>
    </row>
    <row r="625">
      <c r="C625" s="36"/>
      <c r="D625" s="36"/>
      <c r="E625" s="19"/>
      <c r="F625" s="19"/>
      <c r="G625" s="19"/>
      <c r="H625" s="19"/>
      <c r="I625" s="19"/>
      <c r="J625" s="19"/>
      <c r="K625" s="36"/>
      <c r="L625" s="36"/>
      <c r="M625" s="36"/>
    </row>
    <row r="626">
      <c r="C626" s="36"/>
      <c r="D626" s="36"/>
      <c r="E626" s="19"/>
      <c r="F626" s="19"/>
      <c r="G626" s="19"/>
      <c r="H626" s="19"/>
      <c r="I626" s="19"/>
      <c r="J626" s="19"/>
      <c r="K626" s="36"/>
      <c r="L626" s="36"/>
      <c r="M626" s="36"/>
    </row>
    <row r="627">
      <c r="C627" s="36"/>
      <c r="D627" s="36"/>
      <c r="E627" s="19"/>
      <c r="F627" s="19"/>
      <c r="G627" s="19"/>
      <c r="H627" s="19"/>
      <c r="I627" s="19"/>
      <c r="J627" s="19"/>
      <c r="K627" s="36"/>
      <c r="L627" s="36"/>
      <c r="M627" s="36"/>
    </row>
    <row r="628">
      <c r="C628" s="36"/>
      <c r="D628" s="36"/>
      <c r="E628" s="19"/>
      <c r="F628" s="19"/>
      <c r="G628" s="19"/>
      <c r="H628" s="19"/>
      <c r="I628" s="19"/>
      <c r="J628" s="19"/>
      <c r="K628" s="36"/>
      <c r="L628" s="36"/>
      <c r="M628" s="36"/>
    </row>
    <row r="629">
      <c r="C629" s="36"/>
      <c r="D629" s="36"/>
      <c r="E629" s="19"/>
      <c r="F629" s="19"/>
      <c r="G629" s="19"/>
      <c r="H629" s="19"/>
      <c r="I629" s="19"/>
      <c r="J629" s="19"/>
      <c r="K629" s="36"/>
      <c r="L629" s="36"/>
      <c r="M629" s="36"/>
    </row>
    <row r="630">
      <c r="C630" s="36"/>
      <c r="D630" s="36"/>
      <c r="E630" s="19"/>
      <c r="F630" s="19"/>
      <c r="G630" s="19"/>
      <c r="H630" s="19"/>
      <c r="I630" s="19"/>
      <c r="J630" s="19"/>
      <c r="K630" s="36"/>
      <c r="L630" s="36"/>
      <c r="M630" s="36"/>
    </row>
    <row r="631">
      <c r="C631" s="36"/>
      <c r="D631" s="36"/>
      <c r="E631" s="19"/>
      <c r="F631" s="19"/>
      <c r="G631" s="19"/>
      <c r="H631" s="19"/>
      <c r="I631" s="19"/>
      <c r="J631" s="19"/>
      <c r="K631" s="36"/>
      <c r="L631" s="36"/>
      <c r="M631" s="36"/>
    </row>
    <row r="632">
      <c r="C632" s="36"/>
      <c r="D632" s="36"/>
      <c r="E632" s="19"/>
      <c r="F632" s="19"/>
      <c r="G632" s="19"/>
      <c r="H632" s="19"/>
      <c r="I632" s="19"/>
      <c r="J632" s="19"/>
      <c r="K632" s="36"/>
      <c r="L632" s="36"/>
      <c r="M632" s="36"/>
    </row>
    <row r="633">
      <c r="C633" s="36"/>
      <c r="D633" s="36"/>
      <c r="E633" s="19"/>
      <c r="F633" s="19"/>
      <c r="G633" s="19"/>
      <c r="H633" s="19"/>
      <c r="I633" s="19"/>
      <c r="J633" s="19"/>
      <c r="K633" s="36"/>
      <c r="L633" s="36"/>
      <c r="M633" s="36"/>
    </row>
    <row r="634">
      <c r="C634" s="36"/>
      <c r="D634" s="36"/>
      <c r="E634" s="19"/>
      <c r="F634" s="19"/>
      <c r="G634" s="19"/>
      <c r="H634" s="19"/>
      <c r="I634" s="19"/>
      <c r="J634" s="19"/>
      <c r="K634" s="36"/>
      <c r="L634" s="36"/>
      <c r="M634" s="36"/>
    </row>
    <row r="635">
      <c r="C635" s="36"/>
      <c r="D635" s="36"/>
      <c r="E635" s="19"/>
      <c r="F635" s="19"/>
      <c r="G635" s="19"/>
      <c r="H635" s="19"/>
      <c r="I635" s="19"/>
      <c r="J635" s="19"/>
      <c r="K635" s="36"/>
      <c r="L635" s="36"/>
      <c r="M635" s="36"/>
    </row>
    <row r="636">
      <c r="C636" s="36"/>
      <c r="D636" s="36"/>
      <c r="E636" s="19"/>
      <c r="F636" s="19"/>
      <c r="G636" s="19"/>
      <c r="H636" s="19"/>
      <c r="I636" s="19"/>
      <c r="J636" s="19"/>
      <c r="K636" s="36"/>
      <c r="L636" s="36"/>
      <c r="M636" s="36"/>
    </row>
    <row r="637">
      <c r="C637" s="36"/>
      <c r="D637" s="36"/>
      <c r="E637" s="19"/>
      <c r="F637" s="19"/>
      <c r="G637" s="19"/>
      <c r="H637" s="19"/>
      <c r="I637" s="19"/>
      <c r="J637" s="19"/>
      <c r="K637" s="36"/>
      <c r="L637" s="36"/>
      <c r="M637" s="36"/>
    </row>
    <row r="638">
      <c r="C638" s="36"/>
      <c r="D638" s="36"/>
      <c r="E638" s="19"/>
      <c r="F638" s="19"/>
      <c r="G638" s="19"/>
      <c r="H638" s="19"/>
      <c r="I638" s="19"/>
      <c r="J638" s="19"/>
      <c r="K638" s="36"/>
      <c r="L638" s="36"/>
      <c r="M638" s="36"/>
    </row>
    <row r="639">
      <c r="C639" s="36"/>
      <c r="D639" s="36"/>
      <c r="E639" s="19"/>
      <c r="F639" s="19"/>
      <c r="G639" s="19"/>
      <c r="H639" s="19"/>
      <c r="I639" s="19"/>
      <c r="J639" s="19"/>
      <c r="K639" s="36"/>
      <c r="L639" s="36"/>
      <c r="M639" s="36"/>
    </row>
    <row r="640">
      <c r="C640" s="36"/>
      <c r="D640" s="36"/>
      <c r="E640" s="19"/>
      <c r="F640" s="19"/>
      <c r="G640" s="19"/>
      <c r="H640" s="19"/>
      <c r="I640" s="19"/>
      <c r="J640" s="19"/>
      <c r="K640" s="36"/>
      <c r="L640" s="36"/>
      <c r="M640" s="36"/>
    </row>
    <row r="641">
      <c r="C641" s="36"/>
      <c r="D641" s="36"/>
      <c r="E641" s="19"/>
      <c r="F641" s="19"/>
      <c r="G641" s="19"/>
      <c r="H641" s="19"/>
      <c r="I641" s="19"/>
      <c r="J641" s="19"/>
      <c r="K641" s="36"/>
      <c r="L641" s="36"/>
      <c r="M641" s="36"/>
    </row>
    <row r="642">
      <c r="C642" s="36"/>
      <c r="D642" s="36"/>
      <c r="E642" s="19"/>
      <c r="F642" s="19"/>
      <c r="G642" s="19"/>
      <c r="H642" s="19"/>
      <c r="I642" s="19"/>
      <c r="J642" s="19"/>
      <c r="K642" s="36"/>
      <c r="L642" s="36"/>
      <c r="M642" s="36"/>
    </row>
    <row r="643">
      <c r="C643" s="36"/>
      <c r="D643" s="36"/>
      <c r="E643" s="19"/>
      <c r="F643" s="19"/>
      <c r="G643" s="19"/>
      <c r="H643" s="19"/>
      <c r="I643" s="19"/>
      <c r="J643" s="19"/>
      <c r="K643" s="36"/>
      <c r="L643" s="36"/>
      <c r="M643" s="36"/>
    </row>
    <row r="644">
      <c r="C644" s="36"/>
      <c r="D644" s="36"/>
      <c r="E644" s="19"/>
      <c r="F644" s="19"/>
      <c r="G644" s="19"/>
      <c r="H644" s="19"/>
      <c r="I644" s="19"/>
      <c r="J644" s="19"/>
      <c r="K644" s="36"/>
      <c r="L644" s="36"/>
      <c r="M644" s="36"/>
    </row>
    <row r="645">
      <c r="C645" s="36"/>
      <c r="D645" s="36"/>
      <c r="E645" s="19"/>
      <c r="F645" s="19"/>
      <c r="G645" s="19"/>
      <c r="H645" s="19"/>
      <c r="I645" s="19"/>
      <c r="J645" s="19"/>
      <c r="K645" s="36"/>
      <c r="L645" s="36"/>
      <c r="M645" s="36"/>
    </row>
    <row r="646">
      <c r="C646" s="36"/>
      <c r="D646" s="36"/>
      <c r="E646" s="19"/>
      <c r="F646" s="19"/>
      <c r="G646" s="19"/>
      <c r="H646" s="19"/>
      <c r="I646" s="19"/>
      <c r="J646" s="19"/>
      <c r="K646" s="36"/>
      <c r="L646" s="36"/>
      <c r="M646" s="36"/>
    </row>
    <row r="647">
      <c r="C647" s="36"/>
      <c r="D647" s="36"/>
      <c r="E647" s="19"/>
      <c r="F647" s="19"/>
      <c r="G647" s="19"/>
      <c r="H647" s="19"/>
      <c r="I647" s="19"/>
      <c r="J647" s="19"/>
      <c r="K647" s="36"/>
      <c r="L647" s="36"/>
      <c r="M647" s="36"/>
    </row>
    <row r="648">
      <c r="C648" s="36"/>
      <c r="D648" s="36"/>
      <c r="E648" s="19"/>
      <c r="F648" s="19"/>
      <c r="G648" s="19"/>
      <c r="H648" s="19"/>
      <c r="I648" s="19"/>
      <c r="J648" s="19"/>
      <c r="K648" s="36"/>
      <c r="L648" s="36"/>
      <c r="M648" s="36"/>
    </row>
    <row r="649">
      <c r="C649" s="36"/>
      <c r="D649" s="36"/>
      <c r="E649" s="19"/>
      <c r="F649" s="19"/>
      <c r="G649" s="19"/>
      <c r="H649" s="19"/>
      <c r="I649" s="19"/>
      <c r="J649" s="19"/>
      <c r="K649" s="36"/>
      <c r="L649" s="36"/>
      <c r="M649" s="36"/>
    </row>
    <row r="650">
      <c r="C650" s="36"/>
      <c r="D650" s="36"/>
      <c r="E650" s="19"/>
      <c r="F650" s="19"/>
      <c r="G650" s="19"/>
      <c r="H650" s="19"/>
      <c r="I650" s="19"/>
      <c r="J650" s="19"/>
      <c r="K650" s="36"/>
      <c r="L650" s="36"/>
      <c r="M650" s="36"/>
    </row>
    <row r="651">
      <c r="C651" s="36"/>
      <c r="D651" s="36"/>
      <c r="E651" s="19"/>
      <c r="F651" s="19"/>
      <c r="G651" s="19"/>
      <c r="H651" s="19"/>
      <c r="I651" s="19"/>
      <c r="J651" s="19"/>
      <c r="K651" s="36"/>
      <c r="L651" s="36"/>
      <c r="M651" s="36"/>
    </row>
    <row r="652">
      <c r="C652" s="36"/>
      <c r="D652" s="36"/>
      <c r="E652" s="19"/>
      <c r="F652" s="19"/>
      <c r="G652" s="19"/>
      <c r="H652" s="19"/>
      <c r="I652" s="19"/>
      <c r="J652" s="19"/>
      <c r="K652" s="36"/>
      <c r="L652" s="36"/>
      <c r="M652" s="36"/>
    </row>
    <row r="653">
      <c r="C653" s="36"/>
      <c r="D653" s="36"/>
      <c r="E653" s="19"/>
      <c r="F653" s="19"/>
      <c r="G653" s="19"/>
      <c r="H653" s="19"/>
      <c r="I653" s="19"/>
      <c r="J653" s="19"/>
      <c r="K653" s="36"/>
      <c r="L653" s="36"/>
      <c r="M653" s="36"/>
    </row>
    <row r="654">
      <c r="C654" s="36"/>
      <c r="D654" s="36"/>
      <c r="E654" s="19"/>
      <c r="F654" s="19"/>
      <c r="G654" s="19"/>
      <c r="H654" s="19"/>
      <c r="I654" s="19"/>
      <c r="J654" s="19"/>
      <c r="K654" s="36"/>
      <c r="L654" s="36"/>
      <c r="M654" s="36"/>
    </row>
    <row r="655">
      <c r="C655" s="36"/>
      <c r="D655" s="36"/>
      <c r="E655" s="19"/>
      <c r="F655" s="19"/>
      <c r="G655" s="19"/>
      <c r="H655" s="19"/>
      <c r="I655" s="19"/>
      <c r="J655" s="19"/>
      <c r="K655" s="36"/>
      <c r="L655" s="36"/>
      <c r="M655" s="36"/>
    </row>
    <row r="656">
      <c r="C656" s="36"/>
      <c r="D656" s="36"/>
      <c r="E656" s="19"/>
      <c r="F656" s="19"/>
      <c r="G656" s="19"/>
      <c r="H656" s="19"/>
      <c r="I656" s="19"/>
      <c r="J656" s="19"/>
      <c r="K656" s="36"/>
      <c r="L656" s="36"/>
      <c r="M656" s="36"/>
    </row>
    <row r="657">
      <c r="C657" s="36"/>
      <c r="D657" s="36"/>
      <c r="E657" s="19"/>
      <c r="F657" s="19"/>
      <c r="G657" s="19"/>
      <c r="H657" s="19"/>
      <c r="I657" s="19"/>
      <c r="J657" s="19"/>
      <c r="K657" s="36"/>
      <c r="L657" s="36"/>
      <c r="M657" s="36"/>
    </row>
    <row r="658">
      <c r="C658" s="36"/>
      <c r="D658" s="36"/>
      <c r="E658" s="19"/>
      <c r="F658" s="19"/>
      <c r="G658" s="19"/>
      <c r="H658" s="19"/>
      <c r="I658" s="19"/>
      <c r="J658" s="19"/>
      <c r="K658" s="36"/>
      <c r="L658" s="36"/>
      <c r="M658" s="36"/>
    </row>
    <row r="659">
      <c r="C659" s="36"/>
      <c r="D659" s="36"/>
      <c r="E659" s="19"/>
      <c r="F659" s="19"/>
      <c r="G659" s="19"/>
      <c r="H659" s="19"/>
      <c r="I659" s="19"/>
      <c r="J659" s="19"/>
      <c r="K659" s="36"/>
      <c r="L659" s="36"/>
      <c r="M659" s="36"/>
    </row>
    <row r="660">
      <c r="C660" s="36"/>
      <c r="D660" s="36"/>
      <c r="E660" s="19"/>
      <c r="F660" s="19"/>
      <c r="G660" s="19"/>
      <c r="H660" s="19"/>
      <c r="I660" s="19"/>
      <c r="J660" s="19"/>
      <c r="K660" s="36"/>
      <c r="L660" s="36"/>
      <c r="M660" s="36"/>
    </row>
    <row r="661">
      <c r="C661" s="36"/>
      <c r="D661" s="36"/>
      <c r="E661" s="19"/>
      <c r="F661" s="19"/>
      <c r="G661" s="19"/>
      <c r="H661" s="19"/>
      <c r="I661" s="19"/>
      <c r="J661" s="19"/>
      <c r="K661" s="36"/>
      <c r="L661" s="36"/>
      <c r="M661" s="36"/>
    </row>
    <row r="662">
      <c r="C662" s="36"/>
      <c r="D662" s="36"/>
      <c r="E662" s="19"/>
      <c r="F662" s="19"/>
      <c r="G662" s="19"/>
      <c r="H662" s="19"/>
      <c r="I662" s="19"/>
      <c r="J662" s="19"/>
      <c r="K662" s="36"/>
      <c r="L662" s="36"/>
      <c r="M662" s="36"/>
    </row>
    <row r="663">
      <c r="C663" s="36"/>
      <c r="D663" s="36"/>
      <c r="E663" s="19"/>
      <c r="F663" s="19"/>
      <c r="G663" s="19"/>
      <c r="H663" s="19"/>
      <c r="I663" s="19"/>
      <c r="J663" s="19"/>
      <c r="K663" s="36"/>
      <c r="L663" s="36"/>
      <c r="M663" s="36"/>
    </row>
    <row r="664">
      <c r="C664" s="36"/>
      <c r="D664" s="36"/>
      <c r="E664" s="19"/>
      <c r="F664" s="19"/>
      <c r="G664" s="19"/>
      <c r="H664" s="19"/>
      <c r="I664" s="19"/>
      <c r="J664" s="19"/>
      <c r="K664" s="36"/>
      <c r="L664" s="36"/>
      <c r="M664" s="36"/>
    </row>
    <row r="665">
      <c r="C665" s="36"/>
      <c r="D665" s="36"/>
      <c r="E665" s="19"/>
      <c r="F665" s="19"/>
      <c r="G665" s="19"/>
      <c r="H665" s="19"/>
      <c r="I665" s="19"/>
      <c r="J665" s="19"/>
      <c r="K665" s="36"/>
      <c r="L665" s="36"/>
      <c r="M665" s="36"/>
    </row>
    <row r="666">
      <c r="C666" s="36"/>
      <c r="D666" s="36"/>
      <c r="E666" s="19"/>
      <c r="F666" s="19"/>
      <c r="G666" s="19"/>
      <c r="H666" s="19"/>
      <c r="I666" s="19"/>
      <c r="J666" s="19"/>
      <c r="K666" s="36"/>
      <c r="L666" s="36"/>
      <c r="M666" s="36"/>
    </row>
    <row r="667">
      <c r="C667" s="36"/>
      <c r="D667" s="36"/>
      <c r="E667" s="19"/>
      <c r="F667" s="19"/>
      <c r="G667" s="19"/>
      <c r="H667" s="19"/>
      <c r="I667" s="19"/>
      <c r="J667" s="19"/>
      <c r="K667" s="36"/>
      <c r="L667" s="36"/>
      <c r="M667" s="36"/>
    </row>
    <row r="668">
      <c r="C668" s="36"/>
      <c r="D668" s="36"/>
      <c r="E668" s="19"/>
      <c r="F668" s="19"/>
      <c r="G668" s="19"/>
      <c r="H668" s="19"/>
      <c r="I668" s="19"/>
      <c r="J668" s="19"/>
      <c r="K668" s="36"/>
      <c r="L668" s="36"/>
      <c r="M668" s="36"/>
    </row>
    <row r="669">
      <c r="C669" s="36"/>
      <c r="D669" s="36"/>
      <c r="E669" s="19"/>
      <c r="F669" s="19"/>
      <c r="G669" s="19"/>
      <c r="H669" s="19"/>
      <c r="I669" s="19"/>
      <c r="J669" s="19"/>
      <c r="K669" s="36"/>
      <c r="L669" s="36"/>
      <c r="M669" s="36"/>
    </row>
    <row r="670">
      <c r="C670" s="36"/>
      <c r="D670" s="36"/>
      <c r="E670" s="19"/>
      <c r="F670" s="19"/>
      <c r="G670" s="19"/>
      <c r="H670" s="19"/>
      <c r="I670" s="19"/>
      <c r="J670" s="19"/>
      <c r="K670" s="36"/>
      <c r="L670" s="36"/>
      <c r="M670" s="36"/>
    </row>
    <row r="671">
      <c r="C671" s="36"/>
      <c r="D671" s="36"/>
      <c r="E671" s="19"/>
      <c r="F671" s="19"/>
      <c r="G671" s="19"/>
      <c r="H671" s="19"/>
      <c r="I671" s="19"/>
      <c r="J671" s="19"/>
      <c r="K671" s="36"/>
      <c r="L671" s="36"/>
      <c r="M671" s="36"/>
    </row>
    <row r="672">
      <c r="C672" s="36"/>
      <c r="D672" s="36"/>
      <c r="E672" s="19"/>
      <c r="F672" s="19"/>
      <c r="G672" s="19"/>
      <c r="H672" s="19"/>
      <c r="I672" s="19"/>
      <c r="J672" s="19"/>
      <c r="K672" s="36"/>
      <c r="L672" s="36"/>
      <c r="M672" s="36"/>
    </row>
    <row r="673">
      <c r="C673" s="36"/>
      <c r="D673" s="36"/>
      <c r="E673" s="19"/>
      <c r="F673" s="19"/>
      <c r="G673" s="19"/>
      <c r="H673" s="19"/>
      <c r="I673" s="19"/>
      <c r="J673" s="19"/>
      <c r="K673" s="36"/>
      <c r="L673" s="36"/>
      <c r="M673" s="36"/>
    </row>
    <row r="674">
      <c r="C674" s="36"/>
      <c r="D674" s="36"/>
      <c r="E674" s="19"/>
      <c r="F674" s="19"/>
      <c r="G674" s="19"/>
      <c r="H674" s="19"/>
      <c r="I674" s="19"/>
      <c r="J674" s="19"/>
      <c r="K674" s="36"/>
      <c r="L674" s="36"/>
      <c r="M674" s="36"/>
    </row>
    <row r="675">
      <c r="C675" s="36"/>
      <c r="D675" s="36"/>
      <c r="E675" s="19"/>
      <c r="F675" s="19"/>
      <c r="G675" s="19"/>
      <c r="H675" s="19"/>
      <c r="I675" s="19"/>
      <c r="J675" s="19"/>
      <c r="K675" s="36"/>
      <c r="L675" s="36"/>
      <c r="M675" s="36"/>
    </row>
    <row r="676">
      <c r="C676" s="36"/>
      <c r="D676" s="36"/>
      <c r="E676" s="19"/>
      <c r="F676" s="19"/>
      <c r="G676" s="19"/>
      <c r="H676" s="19"/>
      <c r="I676" s="19"/>
      <c r="J676" s="19"/>
      <c r="K676" s="36"/>
      <c r="L676" s="36"/>
      <c r="M676" s="36"/>
    </row>
    <row r="677">
      <c r="C677" s="36"/>
      <c r="D677" s="36"/>
      <c r="E677" s="19"/>
      <c r="F677" s="19"/>
      <c r="G677" s="19"/>
      <c r="H677" s="19"/>
      <c r="I677" s="19"/>
      <c r="J677" s="19"/>
      <c r="K677" s="36"/>
      <c r="L677" s="36"/>
      <c r="M677" s="36"/>
    </row>
    <row r="678">
      <c r="C678" s="36"/>
      <c r="D678" s="36"/>
      <c r="E678" s="19"/>
      <c r="F678" s="19"/>
      <c r="G678" s="19"/>
      <c r="H678" s="19"/>
      <c r="I678" s="19"/>
      <c r="J678" s="19"/>
      <c r="K678" s="36"/>
      <c r="L678" s="36"/>
      <c r="M678" s="36"/>
    </row>
    <row r="679">
      <c r="C679" s="36"/>
      <c r="D679" s="36"/>
      <c r="E679" s="19"/>
      <c r="F679" s="19"/>
      <c r="G679" s="19"/>
      <c r="H679" s="19"/>
      <c r="I679" s="19"/>
      <c r="J679" s="19"/>
      <c r="K679" s="36"/>
      <c r="L679" s="36"/>
      <c r="M679" s="36"/>
    </row>
    <row r="680">
      <c r="C680" s="36"/>
      <c r="D680" s="36"/>
      <c r="E680" s="19"/>
      <c r="F680" s="19"/>
      <c r="G680" s="19"/>
      <c r="H680" s="19"/>
      <c r="I680" s="19"/>
      <c r="J680" s="19"/>
      <c r="K680" s="36"/>
      <c r="L680" s="36"/>
      <c r="M680" s="36"/>
    </row>
    <row r="681">
      <c r="C681" s="36"/>
      <c r="D681" s="36"/>
      <c r="E681" s="19"/>
      <c r="F681" s="19"/>
      <c r="G681" s="19"/>
      <c r="H681" s="19"/>
      <c r="I681" s="19"/>
      <c r="J681" s="19"/>
      <c r="K681" s="36"/>
      <c r="L681" s="36"/>
      <c r="M681" s="36"/>
    </row>
    <row r="682">
      <c r="C682" s="36"/>
      <c r="D682" s="36"/>
      <c r="E682" s="19"/>
      <c r="F682" s="19"/>
      <c r="G682" s="19"/>
      <c r="H682" s="19"/>
      <c r="I682" s="19"/>
      <c r="J682" s="19"/>
      <c r="K682" s="36"/>
      <c r="L682" s="36"/>
      <c r="M682" s="36"/>
    </row>
    <row r="683">
      <c r="C683" s="36"/>
      <c r="D683" s="36"/>
      <c r="E683" s="19"/>
      <c r="F683" s="19"/>
      <c r="G683" s="19"/>
      <c r="H683" s="19"/>
      <c r="I683" s="19"/>
      <c r="J683" s="19"/>
      <c r="K683" s="36"/>
      <c r="L683" s="36"/>
      <c r="M683" s="36"/>
    </row>
    <row r="684">
      <c r="C684" s="36"/>
      <c r="D684" s="36"/>
      <c r="E684" s="19"/>
      <c r="F684" s="19"/>
      <c r="G684" s="19"/>
      <c r="H684" s="19"/>
      <c r="I684" s="19"/>
      <c r="J684" s="19"/>
      <c r="K684" s="36"/>
      <c r="L684" s="36"/>
      <c r="M684" s="36"/>
    </row>
    <row r="685">
      <c r="C685" s="36"/>
      <c r="D685" s="36"/>
      <c r="E685" s="19"/>
      <c r="F685" s="19"/>
      <c r="G685" s="19"/>
      <c r="H685" s="19"/>
      <c r="I685" s="19"/>
      <c r="J685" s="19"/>
      <c r="K685" s="36"/>
      <c r="L685" s="36"/>
      <c r="M685" s="36"/>
    </row>
    <row r="686">
      <c r="C686" s="36"/>
      <c r="D686" s="36"/>
      <c r="E686" s="19"/>
      <c r="F686" s="19"/>
      <c r="G686" s="19"/>
      <c r="H686" s="19"/>
      <c r="I686" s="19"/>
      <c r="J686" s="19"/>
      <c r="K686" s="36"/>
      <c r="L686" s="36"/>
      <c r="M686" s="36"/>
    </row>
    <row r="687">
      <c r="C687" s="36"/>
      <c r="D687" s="36"/>
      <c r="E687" s="19"/>
      <c r="F687" s="19"/>
      <c r="G687" s="19"/>
      <c r="H687" s="19"/>
      <c r="I687" s="19"/>
      <c r="J687" s="19"/>
      <c r="K687" s="36"/>
      <c r="L687" s="36"/>
      <c r="M687" s="36"/>
    </row>
    <row r="688">
      <c r="C688" s="36"/>
      <c r="D688" s="36"/>
      <c r="E688" s="19"/>
      <c r="F688" s="19"/>
      <c r="G688" s="19"/>
      <c r="H688" s="19"/>
      <c r="I688" s="19"/>
      <c r="J688" s="19"/>
      <c r="K688" s="36"/>
      <c r="L688" s="36"/>
      <c r="M688" s="36"/>
    </row>
    <row r="689">
      <c r="C689" s="36"/>
      <c r="D689" s="36"/>
      <c r="E689" s="19"/>
      <c r="F689" s="19"/>
      <c r="G689" s="19"/>
      <c r="H689" s="19"/>
      <c r="I689" s="19"/>
      <c r="J689" s="19"/>
      <c r="K689" s="36"/>
      <c r="L689" s="36"/>
      <c r="M689" s="36"/>
    </row>
    <row r="690">
      <c r="C690" s="36"/>
      <c r="D690" s="36"/>
      <c r="E690" s="19"/>
      <c r="F690" s="19"/>
      <c r="G690" s="19"/>
      <c r="H690" s="19"/>
      <c r="I690" s="19"/>
      <c r="J690" s="19"/>
      <c r="K690" s="36"/>
      <c r="L690" s="36"/>
      <c r="M690" s="36"/>
    </row>
    <row r="691">
      <c r="C691" s="36"/>
      <c r="D691" s="36"/>
      <c r="E691" s="19"/>
      <c r="F691" s="19"/>
      <c r="G691" s="19"/>
      <c r="H691" s="19"/>
      <c r="I691" s="19"/>
      <c r="J691" s="19"/>
      <c r="K691" s="36"/>
      <c r="L691" s="36"/>
      <c r="M691" s="36"/>
    </row>
    <row r="692">
      <c r="C692" s="36"/>
      <c r="D692" s="36"/>
      <c r="E692" s="19"/>
      <c r="F692" s="19"/>
      <c r="G692" s="19"/>
      <c r="H692" s="19"/>
      <c r="I692" s="19"/>
      <c r="J692" s="19"/>
      <c r="K692" s="36"/>
      <c r="L692" s="36"/>
      <c r="M692" s="36"/>
    </row>
    <row r="693">
      <c r="C693" s="36"/>
      <c r="D693" s="36"/>
      <c r="E693" s="19"/>
      <c r="F693" s="19"/>
      <c r="G693" s="19"/>
      <c r="H693" s="19"/>
      <c r="I693" s="19"/>
      <c r="J693" s="19"/>
      <c r="K693" s="36"/>
      <c r="L693" s="36"/>
      <c r="M693" s="36"/>
    </row>
    <row r="694">
      <c r="C694" s="36"/>
      <c r="D694" s="36"/>
      <c r="E694" s="19"/>
      <c r="F694" s="19"/>
      <c r="G694" s="19"/>
      <c r="H694" s="19"/>
      <c r="I694" s="19"/>
      <c r="J694" s="19"/>
      <c r="K694" s="36"/>
      <c r="L694" s="36"/>
      <c r="M694" s="36"/>
    </row>
    <row r="695">
      <c r="C695" s="36"/>
      <c r="D695" s="36"/>
      <c r="E695" s="19"/>
      <c r="F695" s="19"/>
      <c r="G695" s="19"/>
      <c r="H695" s="19"/>
      <c r="I695" s="19"/>
      <c r="J695" s="19"/>
      <c r="K695" s="36"/>
      <c r="L695" s="36"/>
      <c r="M695" s="36"/>
    </row>
    <row r="696">
      <c r="C696" s="36"/>
      <c r="D696" s="36"/>
      <c r="E696" s="19"/>
      <c r="F696" s="19"/>
      <c r="G696" s="19"/>
      <c r="H696" s="19"/>
      <c r="I696" s="19"/>
      <c r="J696" s="19"/>
      <c r="K696" s="36"/>
      <c r="L696" s="36"/>
      <c r="M696" s="36"/>
    </row>
    <row r="697">
      <c r="C697" s="36"/>
      <c r="D697" s="36"/>
      <c r="E697" s="19"/>
      <c r="F697" s="19"/>
      <c r="G697" s="19"/>
      <c r="H697" s="19"/>
      <c r="I697" s="19"/>
      <c r="J697" s="19"/>
      <c r="K697" s="36"/>
      <c r="L697" s="36"/>
      <c r="M697" s="36"/>
    </row>
    <row r="698">
      <c r="C698" s="36"/>
      <c r="D698" s="36"/>
      <c r="E698" s="19"/>
      <c r="F698" s="19"/>
      <c r="G698" s="19"/>
      <c r="H698" s="19"/>
      <c r="I698" s="19"/>
      <c r="J698" s="19"/>
      <c r="K698" s="36"/>
      <c r="L698" s="36"/>
      <c r="M698" s="36"/>
    </row>
    <row r="699">
      <c r="C699" s="36"/>
      <c r="D699" s="36"/>
      <c r="E699" s="19"/>
      <c r="F699" s="19"/>
      <c r="G699" s="19"/>
      <c r="H699" s="19"/>
      <c r="I699" s="19"/>
      <c r="J699" s="19"/>
      <c r="K699" s="36"/>
      <c r="L699" s="36"/>
      <c r="M699" s="36"/>
    </row>
    <row r="700">
      <c r="C700" s="36"/>
      <c r="D700" s="36"/>
      <c r="E700" s="19"/>
      <c r="F700" s="19"/>
      <c r="G700" s="19"/>
      <c r="H700" s="19"/>
      <c r="I700" s="19"/>
      <c r="J700" s="19"/>
      <c r="K700" s="36"/>
      <c r="L700" s="36"/>
      <c r="M700" s="36"/>
    </row>
    <row r="701">
      <c r="C701" s="36"/>
      <c r="D701" s="36"/>
      <c r="E701" s="19"/>
      <c r="F701" s="19"/>
      <c r="G701" s="19"/>
      <c r="H701" s="19"/>
      <c r="I701" s="19"/>
      <c r="J701" s="19"/>
      <c r="K701" s="36"/>
      <c r="L701" s="36"/>
      <c r="M701" s="36"/>
    </row>
    <row r="702">
      <c r="C702" s="36"/>
      <c r="D702" s="36"/>
      <c r="E702" s="19"/>
      <c r="F702" s="19"/>
      <c r="G702" s="19"/>
      <c r="H702" s="19"/>
      <c r="I702" s="19"/>
      <c r="J702" s="19"/>
      <c r="K702" s="36"/>
      <c r="L702" s="36"/>
      <c r="M702" s="36"/>
    </row>
    <row r="703">
      <c r="C703" s="36"/>
      <c r="D703" s="36"/>
      <c r="E703" s="19"/>
      <c r="F703" s="19"/>
      <c r="G703" s="19"/>
      <c r="H703" s="19"/>
      <c r="I703" s="19"/>
      <c r="J703" s="19"/>
      <c r="K703" s="36"/>
      <c r="L703" s="36"/>
      <c r="M703" s="36"/>
    </row>
    <row r="704">
      <c r="C704" s="36"/>
      <c r="D704" s="36"/>
      <c r="E704" s="19"/>
      <c r="F704" s="19"/>
      <c r="G704" s="19"/>
      <c r="H704" s="19"/>
      <c r="I704" s="19"/>
      <c r="J704" s="19"/>
      <c r="K704" s="36"/>
      <c r="L704" s="36"/>
      <c r="M704" s="36"/>
    </row>
    <row r="705">
      <c r="C705" s="36"/>
      <c r="D705" s="36"/>
      <c r="E705" s="19"/>
      <c r="F705" s="19"/>
      <c r="G705" s="19"/>
      <c r="H705" s="19"/>
      <c r="I705" s="19"/>
      <c r="J705" s="19"/>
      <c r="K705" s="36"/>
      <c r="L705" s="36"/>
      <c r="M705" s="36"/>
    </row>
    <row r="706">
      <c r="C706" s="36"/>
      <c r="D706" s="36"/>
      <c r="E706" s="19"/>
      <c r="F706" s="19"/>
      <c r="G706" s="19"/>
      <c r="H706" s="19"/>
      <c r="I706" s="19"/>
      <c r="J706" s="19"/>
      <c r="K706" s="36"/>
      <c r="L706" s="36"/>
      <c r="M706" s="36"/>
    </row>
    <row r="707">
      <c r="C707" s="36"/>
      <c r="D707" s="36"/>
      <c r="E707" s="19"/>
      <c r="F707" s="19"/>
      <c r="G707" s="19"/>
      <c r="H707" s="19"/>
      <c r="I707" s="19"/>
      <c r="J707" s="19"/>
      <c r="K707" s="36"/>
      <c r="L707" s="36"/>
      <c r="M707" s="36"/>
    </row>
    <row r="708">
      <c r="C708" s="36"/>
      <c r="D708" s="36"/>
      <c r="E708" s="19"/>
      <c r="F708" s="19"/>
      <c r="G708" s="19"/>
      <c r="H708" s="19"/>
      <c r="I708" s="19"/>
      <c r="J708" s="19"/>
      <c r="K708" s="36"/>
      <c r="L708" s="36"/>
      <c r="M708" s="36"/>
    </row>
    <row r="709">
      <c r="C709" s="36"/>
      <c r="D709" s="36"/>
      <c r="E709" s="19"/>
      <c r="F709" s="19"/>
      <c r="G709" s="19"/>
      <c r="H709" s="19"/>
      <c r="I709" s="19"/>
      <c r="J709" s="19"/>
      <c r="K709" s="36"/>
      <c r="L709" s="36"/>
      <c r="M709" s="36"/>
    </row>
    <row r="710">
      <c r="C710" s="36"/>
      <c r="D710" s="36"/>
      <c r="E710" s="19"/>
      <c r="F710" s="19"/>
      <c r="G710" s="19"/>
      <c r="H710" s="19"/>
      <c r="I710" s="19"/>
      <c r="J710" s="19"/>
      <c r="K710" s="36"/>
      <c r="L710" s="36"/>
      <c r="M710" s="36"/>
    </row>
    <row r="711">
      <c r="C711" s="36"/>
      <c r="D711" s="36"/>
      <c r="E711" s="19"/>
      <c r="F711" s="19"/>
      <c r="G711" s="19"/>
      <c r="H711" s="19"/>
      <c r="I711" s="19"/>
      <c r="J711" s="19"/>
      <c r="K711" s="36"/>
      <c r="L711" s="36"/>
      <c r="M711" s="36"/>
    </row>
    <row r="712">
      <c r="C712" s="36"/>
      <c r="D712" s="36"/>
      <c r="E712" s="19"/>
      <c r="F712" s="19"/>
      <c r="G712" s="19"/>
      <c r="H712" s="19"/>
      <c r="I712" s="19"/>
      <c r="J712" s="19"/>
      <c r="K712" s="36"/>
      <c r="L712" s="36"/>
      <c r="M712" s="36"/>
    </row>
    <row r="713">
      <c r="C713" s="36"/>
      <c r="D713" s="36"/>
      <c r="E713" s="19"/>
      <c r="F713" s="19"/>
      <c r="G713" s="19"/>
      <c r="H713" s="19"/>
      <c r="I713" s="19"/>
      <c r="J713" s="19"/>
      <c r="K713" s="36"/>
      <c r="L713" s="36"/>
      <c r="M713" s="36"/>
    </row>
    <row r="714">
      <c r="C714" s="36"/>
      <c r="D714" s="36"/>
      <c r="E714" s="19"/>
      <c r="F714" s="19"/>
      <c r="G714" s="19"/>
      <c r="H714" s="19"/>
      <c r="I714" s="19"/>
      <c r="J714" s="19"/>
      <c r="K714" s="36"/>
      <c r="L714" s="36"/>
      <c r="M714" s="36"/>
    </row>
    <row r="715">
      <c r="C715" s="36"/>
      <c r="D715" s="36"/>
      <c r="E715" s="19"/>
      <c r="F715" s="19"/>
      <c r="G715" s="19"/>
      <c r="H715" s="19"/>
      <c r="I715" s="19"/>
      <c r="J715" s="19"/>
      <c r="K715" s="36"/>
      <c r="L715" s="36"/>
      <c r="M715" s="36"/>
    </row>
    <row r="716">
      <c r="C716" s="36"/>
      <c r="D716" s="36"/>
      <c r="E716" s="19"/>
      <c r="F716" s="19"/>
      <c r="G716" s="19"/>
      <c r="H716" s="19"/>
      <c r="I716" s="19"/>
      <c r="J716" s="19"/>
      <c r="K716" s="36"/>
      <c r="L716" s="36"/>
      <c r="M716" s="36"/>
    </row>
    <row r="717">
      <c r="C717" s="36"/>
      <c r="D717" s="36"/>
      <c r="E717" s="19"/>
      <c r="F717" s="19"/>
      <c r="G717" s="19"/>
      <c r="H717" s="19"/>
      <c r="I717" s="19"/>
      <c r="J717" s="19"/>
      <c r="K717" s="36"/>
      <c r="L717" s="36"/>
      <c r="M717" s="36"/>
    </row>
    <row r="718">
      <c r="C718" s="36"/>
      <c r="D718" s="36"/>
      <c r="E718" s="19"/>
      <c r="F718" s="19"/>
      <c r="G718" s="19"/>
      <c r="H718" s="19"/>
      <c r="I718" s="19"/>
      <c r="J718" s="19"/>
      <c r="K718" s="36"/>
      <c r="L718" s="36"/>
      <c r="M718" s="36"/>
    </row>
    <row r="719">
      <c r="C719" s="36"/>
      <c r="D719" s="36"/>
      <c r="E719" s="19"/>
      <c r="F719" s="19"/>
      <c r="G719" s="19"/>
      <c r="H719" s="19"/>
      <c r="I719" s="19"/>
      <c r="J719" s="19"/>
      <c r="K719" s="36"/>
      <c r="L719" s="36"/>
      <c r="M719" s="36"/>
    </row>
    <row r="720">
      <c r="C720" s="36"/>
      <c r="D720" s="36"/>
      <c r="E720" s="19"/>
      <c r="F720" s="19"/>
      <c r="G720" s="19"/>
      <c r="H720" s="19"/>
      <c r="I720" s="19"/>
      <c r="J720" s="19"/>
      <c r="K720" s="36"/>
      <c r="L720" s="36"/>
      <c r="M720" s="36"/>
    </row>
    <row r="721">
      <c r="C721" s="36"/>
      <c r="D721" s="36"/>
      <c r="E721" s="19"/>
      <c r="F721" s="19"/>
      <c r="G721" s="19"/>
      <c r="H721" s="19"/>
      <c r="I721" s="19"/>
      <c r="J721" s="19"/>
      <c r="K721" s="36"/>
      <c r="L721" s="36"/>
      <c r="M721" s="36"/>
    </row>
    <row r="722">
      <c r="C722" s="36"/>
      <c r="D722" s="36"/>
      <c r="E722" s="19"/>
      <c r="F722" s="19"/>
      <c r="G722" s="19"/>
      <c r="H722" s="19"/>
      <c r="I722" s="19"/>
      <c r="J722" s="19"/>
      <c r="K722" s="36"/>
      <c r="L722" s="36"/>
      <c r="M722" s="36"/>
    </row>
    <row r="723">
      <c r="C723" s="36"/>
      <c r="D723" s="36"/>
      <c r="E723" s="19"/>
      <c r="F723" s="19"/>
      <c r="G723" s="19"/>
      <c r="H723" s="19"/>
      <c r="I723" s="19"/>
      <c r="J723" s="19"/>
      <c r="K723" s="36"/>
      <c r="L723" s="36"/>
      <c r="M723" s="36"/>
    </row>
    <row r="724">
      <c r="C724" s="36"/>
      <c r="D724" s="36"/>
      <c r="E724" s="19"/>
      <c r="F724" s="19"/>
      <c r="G724" s="19"/>
      <c r="H724" s="19"/>
      <c r="I724" s="19"/>
      <c r="J724" s="19"/>
      <c r="K724" s="36"/>
      <c r="L724" s="36"/>
      <c r="M724" s="36"/>
    </row>
    <row r="725">
      <c r="C725" s="36"/>
      <c r="D725" s="36"/>
      <c r="E725" s="19"/>
      <c r="F725" s="19"/>
      <c r="G725" s="19"/>
      <c r="H725" s="19"/>
      <c r="I725" s="19"/>
      <c r="J725" s="19"/>
      <c r="K725" s="36"/>
      <c r="L725" s="36"/>
      <c r="M725" s="36"/>
    </row>
    <row r="726">
      <c r="C726" s="36"/>
      <c r="D726" s="36"/>
      <c r="E726" s="19"/>
      <c r="F726" s="19"/>
      <c r="G726" s="19"/>
      <c r="H726" s="19"/>
      <c r="I726" s="19"/>
      <c r="J726" s="19"/>
      <c r="K726" s="36"/>
      <c r="L726" s="36"/>
      <c r="M726" s="36"/>
    </row>
    <row r="727">
      <c r="C727" s="36"/>
      <c r="D727" s="36"/>
      <c r="E727" s="19"/>
      <c r="F727" s="19"/>
      <c r="G727" s="19"/>
      <c r="H727" s="19"/>
      <c r="I727" s="19"/>
      <c r="J727" s="19"/>
      <c r="K727" s="36"/>
      <c r="L727" s="36"/>
      <c r="M727" s="36"/>
    </row>
    <row r="728">
      <c r="C728" s="36"/>
      <c r="D728" s="36"/>
      <c r="E728" s="19"/>
      <c r="F728" s="19"/>
      <c r="G728" s="19"/>
      <c r="H728" s="19"/>
      <c r="I728" s="19"/>
      <c r="J728" s="19"/>
      <c r="K728" s="36"/>
      <c r="L728" s="36"/>
      <c r="M728" s="36"/>
    </row>
    <row r="729">
      <c r="C729" s="36"/>
      <c r="D729" s="36"/>
      <c r="E729" s="19"/>
      <c r="F729" s="19"/>
      <c r="G729" s="19"/>
      <c r="H729" s="19"/>
      <c r="I729" s="19"/>
      <c r="J729" s="19"/>
      <c r="K729" s="36"/>
      <c r="L729" s="36"/>
      <c r="M729" s="36"/>
    </row>
    <row r="730">
      <c r="C730" s="36"/>
      <c r="D730" s="36"/>
      <c r="E730" s="19"/>
      <c r="F730" s="19"/>
      <c r="G730" s="19"/>
      <c r="H730" s="19"/>
      <c r="I730" s="19"/>
      <c r="J730" s="19"/>
      <c r="K730" s="36"/>
      <c r="L730" s="36"/>
      <c r="M730" s="36"/>
    </row>
    <row r="731">
      <c r="C731" s="36"/>
      <c r="D731" s="36"/>
      <c r="E731" s="19"/>
      <c r="F731" s="19"/>
      <c r="G731" s="19"/>
      <c r="H731" s="19"/>
      <c r="I731" s="19"/>
      <c r="J731" s="19"/>
      <c r="K731" s="36"/>
      <c r="L731" s="36"/>
      <c r="M731" s="36"/>
    </row>
    <row r="732">
      <c r="C732" s="36"/>
      <c r="D732" s="36"/>
      <c r="E732" s="19"/>
      <c r="F732" s="19"/>
      <c r="G732" s="19"/>
      <c r="H732" s="19"/>
      <c r="I732" s="19"/>
      <c r="J732" s="19"/>
      <c r="K732" s="36"/>
      <c r="L732" s="36"/>
      <c r="M732" s="36"/>
    </row>
    <row r="733">
      <c r="C733" s="36"/>
      <c r="D733" s="36"/>
      <c r="E733" s="19"/>
      <c r="F733" s="19"/>
      <c r="G733" s="19"/>
      <c r="H733" s="19"/>
      <c r="I733" s="19"/>
      <c r="J733" s="19"/>
      <c r="K733" s="36"/>
      <c r="L733" s="36"/>
      <c r="M733" s="36"/>
    </row>
    <row r="734">
      <c r="C734" s="36"/>
      <c r="D734" s="36"/>
      <c r="E734" s="19"/>
      <c r="F734" s="19"/>
      <c r="G734" s="19"/>
      <c r="H734" s="19"/>
      <c r="I734" s="19"/>
      <c r="J734" s="19"/>
      <c r="K734" s="36"/>
      <c r="L734" s="36"/>
      <c r="M734" s="36"/>
    </row>
    <row r="735">
      <c r="C735" s="36"/>
      <c r="D735" s="36"/>
      <c r="E735" s="19"/>
      <c r="F735" s="19"/>
      <c r="G735" s="19"/>
      <c r="H735" s="19"/>
      <c r="I735" s="19"/>
      <c r="J735" s="19"/>
      <c r="K735" s="36"/>
      <c r="L735" s="36"/>
      <c r="M735" s="36"/>
    </row>
    <row r="736">
      <c r="C736" s="36"/>
      <c r="D736" s="36"/>
      <c r="E736" s="19"/>
      <c r="F736" s="19"/>
      <c r="G736" s="19"/>
      <c r="H736" s="19"/>
      <c r="I736" s="19"/>
      <c r="J736" s="19"/>
      <c r="K736" s="36"/>
      <c r="L736" s="36"/>
      <c r="M736" s="36"/>
    </row>
    <row r="737">
      <c r="C737" s="36"/>
      <c r="D737" s="36"/>
      <c r="E737" s="19"/>
      <c r="F737" s="19"/>
      <c r="G737" s="19"/>
      <c r="H737" s="19"/>
      <c r="I737" s="19"/>
      <c r="J737" s="19"/>
      <c r="K737" s="36"/>
      <c r="L737" s="36"/>
      <c r="M737" s="36"/>
    </row>
    <row r="738">
      <c r="C738" s="36"/>
      <c r="D738" s="36"/>
      <c r="E738" s="19"/>
      <c r="F738" s="19"/>
      <c r="G738" s="19"/>
      <c r="H738" s="19"/>
      <c r="I738" s="19"/>
      <c r="J738" s="19"/>
      <c r="K738" s="36"/>
      <c r="L738" s="36"/>
      <c r="M738" s="36"/>
    </row>
    <row r="739">
      <c r="C739" s="36"/>
      <c r="D739" s="36"/>
      <c r="E739" s="19"/>
      <c r="F739" s="19"/>
      <c r="G739" s="19"/>
      <c r="H739" s="19"/>
      <c r="I739" s="19"/>
      <c r="J739" s="19"/>
      <c r="K739" s="36"/>
      <c r="L739" s="36"/>
      <c r="M739" s="36"/>
    </row>
    <row r="740">
      <c r="C740" s="36"/>
      <c r="D740" s="36"/>
      <c r="E740" s="19"/>
      <c r="F740" s="19"/>
      <c r="G740" s="19"/>
      <c r="H740" s="19"/>
      <c r="I740" s="19"/>
      <c r="J740" s="19"/>
      <c r="K740" s="36"/>
      <c r="L740" s="36"/>
      <c r="M740" s="36"/>
    </row>
    <row r="741">
      <c r="C741" s="36"/>
      <c r="D741" s="36"/>
      <c r="E741" s="19"/>
      <c r="F741" s="19"/>
      <c r="G741" s="19"/>
      <c r="H741" s="19"/>
      <c r="I741" s="19"/>
      <c r="J741" s="19"/>
      <c r="K741" s="36"/>
      <c r="L741" s="36"/>
      <c r="M741" s="36"/>
    </row>
    <row r="742">
      <c r="C742" s="36"/>
      <c r="D742" s="36"/>
      <c r="E742" s="19"/>
      <c r="F742" s="19"/>
      <c r="G742" s="19"/>
      <c r="H742" s="19"/>
      <c r="I742" s="19"/>
      <c r="J742" s="19"/>
      <c r="K742" s="36"/>
      <c r="L742" s="36"/>
      <c r="M742" s="36"/>
    </row>
    <row r="743">
      <c r="C743" s="36"/>
      <c r="D743" s="36"/>
      <c r="E743" s="19"/>
      <c r="F743" s="19"/>
      <c r="G743" s="19"/>
      <c r="H743" s="19"/>
      <c r="I743" s="19"/>
      <c r="J743" s="19"/>
      <c r="K743" s="36"/>
      <c r="L743" s="36"/>
      <c r="M743" s="36"/>
    </row>
    <row r="744">
      <c r="C744" s="36"/>
      <c r="D744" s="36"/>
      <c r="E744" s="19"/>
      <c r="F744" s="19"/>
      <c r="G744" s="19"/>
      <c r="H744" s="19"/>
      <c r="I744" s="19"/>
      <c r="J744" s="19"/>
      <c r="K744" s="36"/>
      <c r="L744" s="36"/>
      <c r="M744" s="36"/>
    </row>
    <row r="745">
      <c r="C745" s="36"/>
      <c r="D745" s="36"/>
      <c r="E745" s="19"/>
      <c r="F745" s="19"/>
      <c r="G745" s="19"/>
      <c r="H745" s="19"/>
      <c r="I745" s="19"/>
      <c r="J745" s="19"/>
      <c r="K745" s="36"/>
      <c r="L745" s="36"/>
      <c r="M745" s="36"/>
    </row>
    <row r="746">
      <c r="C746" s="36"/>
      <c r="D746" s="36"/>
      <c r="E746" s="19"/>
      <c r="F746" s="19"/>
      <c r="G746" s="19"/>
      <c r="H746" s="19"/>
      <c r="I746" s="19"/>
      <c r="J746" s="19"/>
      <c r="K746" s="36"/>
      <c r="L746" s="36"/>
      <c r="M746" s="36"/>
    </row>
    <row r="747">
      <c r="C747" s="36"/>
      <c r="D747" s="36"/>
      <c r="E747" s="19"/>
      <c r="F747" s="19"/>
      <c r="G747" s="19"/>
      <c r="H747" s="19"/>
      <c r="I747" s="19"/>
      <c r="J747" s="19"/>
      <c r="K747" s="36"/>
      <c r="L747" s="36"/>
      <c r="M747" s="36"/>
    </row>
    <row r="748">
      <c r="C748" s="36"/>
      <c r="D748" s="36"/>
      <c r="E748" s="19"/>
      <c r="F748" s="19"/>
      <c r="G748" s="19"/>
      <c r="H748" s="19"/>
      <c r="I748" s="19"/>
      <c r="J748" s="19"/>
      <c r="K748" s="36"/>
      <c r="L748" s="36"/>
      <c r="M748" s="36"/>
    </row>
    <row r="749">
      <c r="C749" s="36"/>
      <c r="D749" s="36"/>
      <c r="E749" s="19"/>
      <c r="F749" s="19"/>
      <c r="G749" s="19"/>
      <c r="H749" s="19"/>
      <c r="I749" s="19"/>
      <c r="J749" s="19"/>
      <c r="K749" s="36"/>
      <c r="L749" s="36"/>
      <c r="M749" s="36"/>
    </row>
    <row r="750">
      <c r="C750" s="36"/>
      <c r="D750" s="36"/>
      <c r="E750" s="19"/>
      <c r="F750" s="19"/>
      <c r="G750" s="19"/>
      <c r="H750" s="19"/>
      <c r="I750" s="19"/>
      <c r="J750" s="19"/>
      <c r="K750" s="36"/>
      <c r="L750" s="36"/>
      <c r="M750" s="36"/>
    </row>
    <row r="751">
      <c r="C751" s="36"/>
      <c r="D751" s="36"/>
      <c r="E751" s="19"/>
      <c r="F751" s="19"/>
      <c r="G751" s="19"/>
      <c r="H751" s="19"/>
      <c r="I751" s="19"/>
      <c r="J751" s="19"/>
      <c r="K751" s="36"/>
      <c r="L751" s="36"/>
      <c r="M751" s="36"/>
    </row>
    <row r="752">
      <c r="C752" s="36"/>
      <c r="D752" s="36"/>
      <c r="E752" s="19"/>
      <c r="F752" s="19"/>
      <c r="G752" s="19"/>
      <c r="H752" s="19"/>
      <c r="I752" s="19"/>
      <c r="J752" s="19"/>
      <c r="K752" s="36"/>
      <c r="L752" s="36"/>
      <c r="M752" s="36"/>
    </row>
    <row r="753">
      <c r="C753" s="36"/>
      <c r="D753" s="36"/>
      <c r="E753" s="19"/>
      <c r="F753" s="19"/>
      <c r="G753" s="19"/>
      <c r="H753" s="19"/>
      <c r="I753" s="19"/>
      <c r="J753" s="19"/>
      <c r="K753" s="36"/>
      <c r="L753" s="36"/>
      <c r="M753" s="36"/>
    </row>
    <row r="754">
      <c r="C754" s="36"/>
      <c r="D754" s="36"/>
      <c r="E754" s="19"/>
      <c r="F754" s="19"/>
      <c r="G754" s="19"/>
      <c r="H754" s="19"/>
      <c r="I754" s="19"/>
      <c r="J754" s="19"/>
      <c r="K754" s="36"/>
      <c r="L754" s="36"/>
      <c r="M754" s="36"/>
    </row>
    <row r="755">
      <c r="C755" s="36"/>
      <c r="D755" s="36"/>
      <c r="E755" s="19"/>
      <c r="F755" s="19"/>
      <c r="G755" s="19"/>
      <c r="H755" s="19"/>
      <c r="I755" s="19"/>
      <c r="J755" s="19"/>
      <c r="K755" s="36"/>
      <c r="L755" s="36"/>
      <c r="M755" s="36"/>
    </row>
    <row r="756">
      <c r="C756" s="36"/>
      <c r="D756" s="36"/>
      <c r="E756" s="19"/>
      <c r="F756" s="19"/>
      <c r="G756" s="19"/>
      <c r="H756" s="19"/>
      <c r="I756" s="19"/>
      <c r="J756" s="19"/>
      <c r="K756" s="36"/>
      <c r="L756" s="36"/>
      <c r="M756" s="36"/>
    </row>
    <row r="757">
      <c r="C757" s="36"/>
      <c r="D757" s="36"/>
      <c r="E757" s="19"/>
      <c r="F757" s="19"/>
      <c r="G757" s="19"/>
      <c r="H757" s="19"/>
      <c r="I757" s="19"/>
      <c r="J757" s="19"/>
      <c r="K757" s="36"/>
      <c r="L757" s="36"/>
      <c r="M757" s="36"/>
    </row>
    <row r="758">
      <c r="C758" s="36"/>
      <c r="D758" s="36"/>
      <c r="E758" s="19"/>
      <c r="F758" s="19"/>
      <c r="G758" s="19"/>
      <c r="H758" s="19"/>
      <c r="I758" s="19"/>
      <c r="J758" s="19"/>
      <c r="K758" s="36"/>
      <c r="L758" s="36"/>
      <c r="M758" s="36"/>
    </row>
    <row r="759">
      <c r="C759" s="36"/>
      <c r="D759" s="36"/>
      <c r="E759" s="19"/>
      <c r="F759" s="19"/>
      <c r="G759" s="19"/>
      <c r="H759" s="19"/>
      <c r="I759" s="19"/>
      <c r="J759" s="19"/>
      <c r="K759" s="36"/>
      <c r="L759" s="36"/>
      <c r="M759" s="36"/>
    </row>
    <row r="760">
      <c r="C760" s="36"/>
      <c r="D760" s="36"/>
      <c r="E760" s="19"/>
      <c r="F760" s="19"/>
      <c r="G760" s="19"/>
      <c r="H760" s="19"/>
      <c r="I760" s="19"/>
      <c r="J760" s="19"/>
      <c r="K760" s="36"/>
      <c r="L760" s="36"/>
      <c r="M760" s="36"/>
    </row>
    <row r="761">
      <c r="C761" s="36"/>
      <c r="D761" s="36"/>
      <c r="E761" s="19"/>
      <c r="F761" s="19"/>
      <c r="G761" s="19"/>
      <c r="H761" s="19"/>
      <c r="I761" s="19"/>
      <c r="J761" s="19"/>
      <c r="K761" s="36"/>
      <c r="L761" s="36"/>
      <c r="M761" s="36"/>
    </row>
    <row r="762">
      <c r="C762" s="36"/>
      <c r="D762" s="36"/>
      <c r="E762" s="19"/>
      <c r="F762" s="19"/>
      <c r="G762" s="19"/>
      <c r="H762" s="19"/>
      <c r="I762" s="19"/>
      <c r="J762" s="19"/>
      <c r="K762" s="36"/>
      <c r="L762" s="36"/>
      <c r="M762" s="36"/>
    </row>
    <row r="763">
      <c r="C763" s="36"/>
      <c r="D763" s="36"/>
      <c r="E763" s="19"/>
      <c r="F763" s="19"/>
      <c r="G763" s="19"/>
      <c r="H763" s="19"/>
      <c r="I763" s="19"/>
      <c r="J763" s="19"/>
      <c r="K763" s="36"/>
      <c r="L763" s="36"/>
      <c r="M763" s="36"/>
    </row>
    <row r="764">
      <c r="C764" s="36"/>
      <c r="D764" s="36"/>
      <c r="E764" s="19"/>
      <c r="F764" s="19"/>
      <c r="G764" s="19"/>
      <c r="H764" s="19"/>
      <c r="I764" s="19"/>
      <c r="J764" s="19"/>
      <c r="K764" s="36"/>
      <c r="L764" s="36"/>
      <c r="M764" s="36"/>
    </row>
    <row r="765">
      <c r="C765" s="36"/>
      <c r="D765" s="36"/>
      <c r="E765" s="19"/>
      <c r="F765" s="19"/>
      <c r="G765" s="19"/>
      <c r="H765" s="19"/>
      <c r="I765" s="19"/>
      <c r="J765" s="19"/>
      <c r="K765" s="36"/>
      <c r="L765" s="36"/>
      <c r="M765" s="36"/>
    </row>
    <row r="766">
      <c r="C766" s="36"/>
      <c r="D766" s="36"/>
      <c r="E766" s="19"/>
      <c r="F766" s="19"/>
      <c r="G766" s="19"/>
      <c r="H766" s="19"/>
      <c r="I766" s="19"/>
      <c r="J766" s="19"/>
      <c r="K766" s="36"/>
      <c r="L766" s="36"/>
      <c r="M766" s="36"/>
    </row>
    <row r="767">
      <c r="C767" s="36"/>
      <c r="D767" s="36"/>
      <c r="E767" s="19"/>
      <c r="F767" s="19"/>
      <c r="G767" s="19"/>
      <c r="H767" s="19"/>
      <c r="I767" s="19"/>
      <c r="J767" s="19"/>
      <c r="K767" s="36"/>
      <c r="L767" s="36"/>
      <c r="M767" s="36"/>
    </row>
    <row r="768">
      <c r="C768" s="36"/>
      <c r="D768" s="36"/>
      <c r="E768" s="19"/>
      <c r="F768" s="19"/>
      <c r="G768" s="19"/>
      <c r="H768" s="19"/>
      <c r="I768" s="19"/>
      <c r="J768" s="19"/>
      <c r="K768" s="36"/>
      <c r="L768" s="36"/>
      <c r="M768" s="36"/>
    </row>
    <row r="769">
      <c r="C769" s="36"/>
      <c r="D769" s="36"/>
      <c r="E769" s="19"/>
      <c r="F769" s="19"/>
      <c r="G769" s="19"/>
      <c r="H769" s="19"/>
      <c r="I769" s="19"/>
      <c r="J769" s="19"/>
      <c r="K769" s="36"/>
      <c r="L769" s="36"/>
      <c r="M769" s="36"/>
    </row>
    <row r="770">
      <c r="C770" s="36"/>
      <c r="D770" s="36"/>
      <c r="E770" s="19"/>
      <c r="F770" s="19"/>
      <c r="G770" s="19"/>
      <c r="H770" s="19"/>
      <c r="I770" s="19"/>
      <c r="J770" s="19"/>
      <c r="K770" s="36"/>
      <c r="L770" s="36"/>
      <c r="M770" s="36"/>
    </row>
    <row r="771">
      <c r="C771" s="36"/>
      <c r="D771" s="36"/>
      <c r="E771" s="19"/>
      <c r="F771" s="19"/>
      <c r="G771" s="19"/>
      <c r="H771" s="19"/>
      <c r="I771" s="19"/>
      <c r="J771" s="19"/>
      <c r="K771" s="36"/>
      <c r="L771" s="36"/>
      <c r="M771" s="36"/>
    </row>
    <row r="772">
      <c r="C772" s="36"/>
      <c r="D772" s="36"/>
      <c r="E772" s="19"/>
      <c r="F772" s="19"/>
      <c r="G772" s="19"/>
      <c r="H772" s="19"/>
      <c r="I772" s="19"/>
      <c r="J772" s="19"/>
      <c r="K772" s="36"/>
      <c r="L772" s="36"/>
      <c r="M772" s="36"/>
    </row>
    <row r="773">
      <c r="C773" s="36"/>
      <c r="D773" s="36"/>
      <c r="E773" s="19"/>
      <c r="F773" s="19"/>
      <c r="G773" s="19"/>
      <c r="H773" s="19"/>
      <c r="I773" s="19"/>
      <c r="J773" s="19"/>
      <c r="K773" s="36"/>
      <c r="L773" s="36"/>
      <c r="M773" s="36"/>
    </row>
    <row r="774">
      <c r="C774" s="36"/>
      <c r="D774" s="36"/>
      <c r="E774" s="19"/>
      <c r="F774" s="19"/>
      <c r="G774" s="19"/>
      <c r="H774" s="19"/>
      <c r="I774" s="19"/>
      <c r="J774" s="19"/>
      <c r="K774" s="36"/>
      <c r="L774" s="36"/>
      <c r="M774" s="36"/>
    </row>
    <row r="775">
      <c r="C775" s="36"/>
      <c r="D775" s="36"/>
      <c r="E775" s="19"/>
      <c r="F775" s="19"/>
      <c r="G775" s="19"/>
      <c r="H775" s="19"/>
      <c r="I775" s="19"/>
      <c r="J775" s="19"/>
      <c r="K775" s="36"/>
      <c r="L775" s="36"/>
      <c r="M775" s="36"/>
    </row>
    <row r="776">
      <c r="C776" s="36"/>
      <c r="D776" s="36"/>
      <c r="E776" s="19"/>
      <c r="F776" s="19"/>
      <c r="G776" s="19"/>
      <c r="H776" s="19"/>
      <c r="I776" s="19"/>
      <c r="J776" s="19"/>
      <c r="K776" s="36"/>
      <c r="L776" s="36"/>
      <c r="M776" s="36"/>
    </row>
    <row r="777">
      <c r="C777" s="36"/>
      <c r="D777" s="36"/>
      <c r="E777" s="19"/>
      <c r="F777" s="19"/>
      <c r="G777" s="19"/>
      <c r="H777" s="19"/>
      <c r="I777" s="19"/>
      <c r="J777" s="19"/>
      <c r="K777" s="36"/>
      <c r="L777" s="36"/>
      <c r="M777" s="36"/>
    </row>
    <row r="778">
      <c r="C778" s="36"/>
      <c r="D778" s="36"/>
      <c r="E778" s="19"/>
      <c r="F778" s="19"/>
      <c r="G778" s="19"/>
      <c r="H778" s="19"/>
      <c r="I778" s="19"/>
      <c r="J778" s="19"/>
      <c r="K778" s="36"/>
      <c r="L778" s="36"/>
      <c r="M778" s="36"/>
    </row>
    <row r="779">
      <c r="C779" s="36"/>
      <c r="D779" s="36"/>
      <c r="E779" s="19"/>
      <c r="F779" s="19"/>
      <c r="G779" s="19"/>
      <c r="H779" s="19"/>
      <c r="I779" s="19"/>
      <c r="J779" s="19"/>
      <c r="K779" s="36"/>
      <c r="L779" s="36"/>
      <c r="M779" s="36"/>
    </row>
    <row r="780">
      <c r="C780" s="36"/>
      <c r="D780" s="36"/>
      <c r="E780" s="19"/>
      <c r="F780" s="19"/>
      <c r="G780" s="19"/>
      <c r="H780" s="19"/>
      <c r="I780" s="19"/>
      <c r="J780" s="19"/>
      <c r="K780" s="36"/>
      <c r="L780" s="36"/>
      <c r="M780" s="36"/>
    </row>
    <row r="781">
      <c r="C781" s="36"/>
      <c r="D781" s="36"/>
      <c r="E781" s="19"/>
      <c r="F781" s="19"/>
      <c r="G781" s="19"/>
      <c r="H781" s="19"/>
      <c r="I781" s="19"/>
      <c r="J781" s="19"/>
      <c r="K781" s="36"/>
      <c r="L781" s="36"/>
      <c r="M781" s="36"/>
    </row>
    <row r="782">
      <c r="C782" s="36"/>
      <c r="D782" s="36"/>
      <c r="E782" s="19"/>
      <c r="F782" s="19"/>
      <c r="G782" s="19"/>
      <c r="H782" s="19"/>
      <c r="I782" s="19"/>
      <c r="J782" s="19"/>
      <c r="K782" s="36"/>
      <c r="L782" s="36"/>
      <c r="M782" s="36"/>
    </row>
    <row r="783">
      <c r="C783" s="36"/>
      <c r="D783" s="36"/>
      <c r="E783" s="19"/>
      <c r="F783" s="19"/>
      <c r="G783" s="19"/>
      <c r="H783" s="19"/>
      <c r="I783" s="19"/>
      <c r="J783" s="19"/>
      <c r="K783" s="36"/>
      <c r="L783" s="36"/>
      <c r="M783" s="36"/>
    </row>
    <row r="784">
      <c r="C784" s="36"/>
      <c r="D784" s="36"/>
      <c r="E784" s="19"/>
      <c r="F784" s="19"/>
      <c r="G784" s="19"/>
      <c r="H784" s="19"/>
      <c r="I784" s="19"/>
      <c r="J784" s="19"/>
      <c r="K784" s="36"/>
      <c r="L784" s="36"/>
      <c r="M784" s="36"/>
    </row>
    <row r="785">
      <c r="C785" s="36"/>
      <c r="D785" s="36"/>
      <c r="E785" s="19"/>
      <c r="F785" s="19"/>
      <c r="G785" s="19"/>
      <c r="H785" s="19"/>
      <c r="I785" s="19"/>
      <c r="J785" s="19"/>
      <c r="K785" s="36"/>
      <c r="L785" s="36"/>
      <c r="M785" s="36"/>
    </row>
    <row r="786">
      <c r="C786" s="36"/>
      <c r="D786" s="36"/>
      <c r="E786" s="19"/>
      <c r="F786" s="19"/>
      <c r="G786" s="19"/>
      <c r="H786" s="19"/>
      <c r="I786" s="19"/>
      <c r="J786" s="19"/>
      <c r="K786" s="36"/>
      <c r="L786" s="36"/>
      <c r="M786" s="36"/>
    </row>
    <row r="787">
      <c r="C787" s="36"/>
      <c r="D787" s="36"/>
      <c r="E787" s="19"/>
      <c r="F787" s="19"/>
      <c r="G787" s="19"/>
      <c r="H787" s="19"/>
      <c r="I787" s="19"/>
      <c r="J787" s="19"/>
      <c r="K787" s="36"/>
      <c r="L787" s="36"/>
      <c r="M787" s="36"/>
    </row>
    <row r="788">
      <c r="C788" s="36"/>
      <c r="D788" s="36"/>
      <c r="E788" s="19"/>
      <c r="F788" s="19"/>
      <c r="G788" s="19"/>
      <c r="H788" s="19"/>
      <c r="I788" s="19"/>
      <c r="J788" s="19"/>
      <c r="K788" s="36"/>
      <c r="L788" s="36"/>
      <c r="M788" s="36"/>
    </row>
    <row r="789">
      <c r="C789" s="36"/>
      <c r="D789" s="36"/>
      <c r="E789" s="19"/>
      <c r="F789" s="19"/>
      <c r="G789" s="19"/>
      <c r="H789" s="19"/>
      <c r="I789" s="19"/>
      <c r="J789" s="19"/>
      <c r="K789" s="36"/>
      <c r="L789" s="36"/>
      <c r="M789" s="36"/>
    </row>
    <row r="790">
      <c r="C790" s="36"/>
      <c r="D790" s="36"/>
      <c r="E790" s="19"/>
      <c r="F790" s="19"/>
      <c r="G790" s="19"/>
      <c r="H790" s="19"/>
      <c r="I790" s="19"/>
      <c r="J790" s="19"/>
      <c r="K790" s="36"/>
      <c r="L790" s="36"/>
      <c r="M790" s="36"/>
    </row>
    <row r="791">
      <c r="C791" s="36"/>
      <c r="D791" s="36"/>
      <c r="E791" s="19"/>
      <c r="F791" s="19"/>
      <c r="G791" s="19"/>
      <c r="H791" s="19"/>
      <c r="I791" s="19"/>
      <c r="J791" s="19"/>
      <c r="K791" s="36"/>
      <c r="L791" s="36"/>
      <c r="M791" s="36"/>
    </row>
    <row r="792">
      <c r="C792" s="36"/>
      <c r="D792" s="36"/>
      <c r="E792" s="19"/>
      <c r="F792" s="19"/>
      <c r="G792" s="19"/>
      <c r="H792" s="19"/>
      <c r="I792" s="19"/>
      <c r="J792" s="19"/>
      <c r="K792" s="36"/>
      <c r="L792" s="36"/>
      <c r="M792" s="36"/>
    </row>
    <row r="793">
      <c r="C793" s="36"/>
      <c r="D793" s="36"/>
      <c r="E793" s="19"/>
      <c r="F793" s="19"/>
      <c r="G793" s="19"/>
      <c r="H793" s="19"/>
      <c r="I793" s="19"/>
      <c r="J793" s="19"/>
      <c r="K793" s="36"/>
      <c r="L793" s="36"/>
      <c r="M793" s="36"/>
    </row>
    <row r="794">
      <c r="C794" s="36"/>
      <c r="D794" s="36"/>
      <c r="E794" s="19"/>
      <c r="F794" s="19"/>
      <c r="G794" s="19"/>
      <c r="H794" s="19"/>
      <c r="I794" s="19"/>
      <c r="J794" s="19"/>
      <c r="K794" s="36"/>
      <c r="L794" s="36"/>
      <c r="M794" s="36"/>
    </row>
    <row r="795">
      <c r="C795" s="36"/>
      <c r="D795" s="36"/>
      <c r="E795" s="19"/>
      <c r="F795" s="19"/>
      <c r="G795" s="19"/>
      <c r="H795" s="19"/>
      <c r="I795" s="19"/>
      <c r="J795" s="19"/>
      <c r="K795" s="36"/>
      <c r="L795" s="36"/>
      <c r="M795" s="36"/>
    </row>
    <row r="796">
      <c r="C796" s="36"/>
      <c r="D796" s="36"/>
      <c r="E796" s="19"/>
      <c r="F796" s="19"/>
      <c r="G796" s="19"/>
      <c r="H796" s="19"/>
      <c r="I796" s="19"/>
      <c r="J796" s="19"/>
      <c r="K796" s="36"/>
      <c r="L796" s="36"/>
      <c r="M796" s="36"/>
    </row>
    <row r="797">
      <c r="C797" s="36"/>
      <c r="D797" s="36"/>
      <c r="E797" s="19"/>
      <c r="F797" s="19"/>
      <c r="G797" s="19"/>
      <c r="H797" s="19"/>
      <c r="I797" s="19"/>
      <c r="J797" s="19"/>
      <c r="K797" s="36"/>
      <c r="L797" s="36"/>
      <c r="M797" s="36"/>
    </row>
    <row r="798">
      <c r="C798" s="36"/>
      <c r="D798" s="36"/>
      <c r="E798" s="19"/>
      <c r="F798" s="19"/>
      <c r="G798" s="19"/>
      <c r="H798" s="19"/>
      <c r="I798" s="19"/>
      <c r="J798" s="19"/>
      <c r="K798" s="36"/>
      <c r="L798" s="36"/>
      <c r="M798" s="36"/>
    </row>
    <row r="799">
      <c r="C799" s="36"/>
      <c r="D799" s="36"/>
      <c r="E799" s="19"/>
      <c r="F799" s="19"/>
      <c r="G799" s="19"/>
      <c r="H799" s="19"/>
      <c r="I799" s="19"/>
      <c r="J799" s="19"/>
      <c r="K799" s="36"/>
      <c r="L799" s="36"/>
      <c r="M799" s="36"/>
    </row>
    <row r="800">
      <c r="C800" s="36"/>
      <c r="D800" s="36"/>
      <c r="E800" s="19"/>
      <c r="F800" s="19"/>
      <c r="G800" s="19"/>
      <c r="H800" s="19"/>
      <c r="I800" s="19"/>
      <c r="J800" s="19"/>
      <c r="K800" s="36"/>
      <c r="L800" s="36"/>
      <c r="M800" s="36"/>
    </row>
    <row r="801">
      <c r="C801" s="36"/>
      <c r="D801" s="36"/>
      <c r="E801" s="19"/>
      <c r="F801" s="19"/>
      <c r="G801" s="19"/>
      <c r="H801" s="19"/>
      <c r="I801" s="19"/>
      <c r="J801" s="19"/>
      <c r="K801" s="36"/>
      <c r="L801" s="36"/>
      <c r="M801" s="36"/>
    </row>
    <row r="802">
      <c r="C802" s="36"/>
      <c r="D802" s="36"/>
      <c r="E802" s="19"/>
      <c r="F802" s="19"/>
      <c r="G802" s="19"/>
      <c r="H802" s="19"/>
      <c r="I802" s="19"/>
      <c r="J802" s="19"/>
      <c r="K802" s="36"/>
      <c r="L802" s="36"/>
      <c r="M802" s="36"/>
    </row>
    <row r="803">
      <c r="C803" s="36"/>
      <c r="D803" s="36"/>
      <c r="E803" s="19"/>
      <c r="F803" s="19"/>
      <c r="G803" s="19"/>
      <c r="H803" s="19"/>
      <c r="I803" s="19"/>
      <c r="J803" s="19"/>
      <c r="K803" s="36"/>
      <c r="L803" s="36"/>
      <c r="M803" s="36"/>
    </row>
    <row r="804">
      <c r="C804" s="36"/>
      <c r="D804" s="36"/>
      <c r="E804" s="19"/>
      <c r="F804" s="19"/>
      <c r="G804" s="19"/>
      <c r="H804" s="19"/>
      <c r="I804" s="19"/>
      <c r="J804" s="19"/>
      <c r="K804" s="36"/>
      <c r="L804" s="36"/>
      <c r="M804" s="36"/>
    </row>
    <row r="805">
      <c r="C805" s="36"/>
      <c r="D805" s="36"/>
      <c r="E805" s="19"/>
      <c r="F805" s="19"/>
      <c r="G805" s="19"/>
      <c r="H805" s="19"/>
      <c r="I805" s="19"/>
      <c r="J805" s="19"/>
      <c r="K805" s="36"/>
      <c r="L805" s="36"/>
      <c r="M805" s="36"/>
    </row>
    <row r="806">
      <c r="C806" s="36"/>
      <c r="D806" s="36"/>
      <c r="E806" s="19"/>
      <c r="F806" s="19"/>
      <c r="G806" s="19"/>
      <c r="H806" s="19"/>
      <c r="I806" s="19"/>
      <c r="J806" s="19"/>
      <c r="K806" s="36"/>
      <c r="L806" s="36"/>
      <c r="M806" s="36"/>
    </row>
    <row r="807">
      <c r="C807" s="36"/>
      <c r="D807" s="36"/>
      <c r="E807" s="19"/>
      <c r="F807" s="19"/>
      <c r="G807" s="19"/>
      <c r="H807" s="19"/>
      <c r="I807" s="19"/>
      <c r="J807" s="19"/>
      <c r="K807" s="36"/>
      <c r="L807" s="36"/>
      <c r="M807" s="36"/>
    </row>
    <row r="808">
      <c r="C808" s="36"/>
      <c r="D808" s="36"/>
      <c r="E808" s="19"/>
      <c r="F808" s="19"/>
      <c r="G808" s="19"/>
      <c r="H808" s="19"/>
      <c r="I808" s="19"/>
      <c r="J808" s="19"/>
      <c r="K808" s="36"/>
      <c r="L808" s="36"/>
      <c r="M808" s="36"/>
    </row>
    <row r="809">
      <c r="C809" s="36"/>
      <c r="D809" s="36"/>
      <c r="E809" s="19"/>
      <c r="F809" s="19"/>
      <c r="G809" s="19"/>
      <c r="H809" s="19"/>
      <c r="I809" s="19"/>
      <c r="J809" s="19"/>
      <c r="K809" s="36"/>
      <c r="L809" s="36"/>
      <c r="M809" s="36"/>
    </row>
    <row r="810">
      <c r="C810" s="36"/>
      <c r="D810" s="36"/>
      <c r="E810" s="19"/>
      <c r="F810" s="19"/>
      <c r="G810" s="19"/>
      <c r="H810" s="19"/>
      <c r="I810" s="19"/>
      <c r="J810" s="19"/>
      <c r="K810" s="36"/>
      <c r="L810" s="36"/>
      <c r="M810" s="36"/>
    </row>
    <row r="811">
      <c r="C811" s="36"/>
      <c r="D811" s="36"/>
      <c r="E811" s="19"/>
      <c r="F811" s="19"/>
      <c r="G811" s="19"/>
      <c r="H811" s="19"/>
      <c r="I811" s="19"/>
      <c r="J811" s="19"/>
      <c r="K811" s="36"/>
      <c r="L811" s="36"/>
      <c r="M811" s="36"/>
    </row>
    <row r="812">
      <c r="C812" s="36"/>
      <c r="D812" s="36"/>
      <c r="E812" s="19"/>
      <c r="F812" s="19"/>
      <c r="G812" s="19"/>
      <c r="H812" s="19"/>
      <c r="I812" s="19"/>
      <c r="J812" s="19"/>
      <c r="K812" s="36"/>
      <c r="L812" s="36"/>
      <c r="M812" s="36"/>
    </row>
    <row r="813">
      <c r="C813" s="36"/>
      <c r="D813" s="36"/>
      <c r="E813" s="19"/>
      <c r="F813" s="19"/>
      <c r="G813" s="19"/>
      <c r="H813" s="19"/>
      <c r="I813" s="19"/>
      <c r="J813" s="19"/>
      <c r="K813" s="36"/>
      <c r="L813" s="36"/>
      <c r="M813" s="36"/>
    </row>
    <row r="814">
      <c r="C814" s="36"/>
      <c r="D814" s="36"/>
      <c r="E814" s="19"/>
      <c r="F814" s="19"/>
      <c r="G814" s="19"/>
      <c r="H814" s="19"/>
      <c r="I814" s="19"/>
      <c r="J814" s="19"/>
      <c r="K814" s="36"/>
      <c r="L814" s="36"/>
      <c r="M814" s="36"/>
    </row>
    <row r="815">
      <c r="C815" s="36"/>
      <c r="D815" s="36"/>
      <c r="E815" s="19"/>
      <c r="F815" s="19"/>
      <c r="G815" s="19"/>
      <c r="H815" s="19"/>
      <c r="I815" s="19"/>
      <c r="J815" s="19"/>
      <c r="K815" s="36"/>
      <c r="L815" s="36"/>
      <c r="M815" s="36"/>
    </row>
    <row r="816">
      <c r="C816" s="36"/>
      <c r="D816" s="36"/>
      <c r="E816" s="19"/>
      <c r="F816" s="19"/>
      <c r="G816" s="19"/>
      <c r="H816" s="19"/>
      <c r="I816" s="19"/>
      <c r="J816" s="19"/>
      <c r="K816" s="36"/>
      <c r="L816" s="36"/>
      <c r="M816" s="36"/>
    </row>
    <row r="817">
      <c r="C817" s="36"/>
      <c r="D817" s="36"/>
      <c r="E817" s="19"/>
      <c r="F817" s="19"/>
      <c r="G817" s="19"/>
      <c r="H817" s="19"/>
      <c r="I817" s="19"/>
      <c r="J817" s="19"/>
      <c r="K817" s="36"/>
      <c r="L817" s="36"/>
      <c r="M817" s="36"/>
    </row>
    <row r="818">
      <c r="C818" s="36"/>
      <c r="D818" s="36"/>
      <c r="E818" s="19"/>
      <c r="F818" s="19"/>
      <c r="G818" s="19"/>
      <c r="H818" s="19"/>
      <c r="I818" s="19"/>
      <c r="J818" s="19"/>
      <c r="K818" s="36"/>
      <c r="L818" s="36"/>
      <c r="M818" s="36"/>
    </row>
    <row r="819">
      <c r="C819" s="36"/>
      <c r="D819" s="36"/>
      <c r="E819" s="19"/>
      <c r="F819" s="19"/>
      <c r="G819" s="19"/>
      <c r="H819" s="19"/>
      <c r="I819" s="19"/>
      <c r="J819" s="19"/>
      <c r="K819" s="36"/>
      <c r="L819" s="36"/>
      <c r="M819" s="36"/>
    </row>
    <row r="820">
      <c r="C820" s="36"/>
      <c r="D820" s="36"/>
      <c r="E820" s="19"/>
      <c r="F820" s="19"/>
      <c r="G820" s="19"/>
      <c r="H820" s="19"/>
      <c r="I820" s="19"/>
      <c r="J820" s="19"/>
      <c r="K820" s="36"/>
      <c r="L820" s="36"/>
      <c r="M820" s="36"/>
    </row>
    <row r="821">
      <c r="C821" s="36"/>
      <c r="D821" s="36"/>
      <c r="E821" s="19"/>
      <c r="F821" s="19"/>
      <c r="G821" s="19"/>
      <c r="H821" s="19"/>
      <c r="I821" s="19"/>
      <c r="J821" s="19"/>
      <c r="K821" s="36"/>
      <c r="L821" s="36"/>
      <c r="M821" s="36"/>
    </row>
    <row r="822">
      <c r="C822" s="36"/>
      <c r="D822" s="36"/>
      <c r="E822" s="19"/>
      <c r="F822" s="19"/>
      <c r="G822" s="19"/>
      <c r="H822" s="19"/>
      <c r="I822" s="19"/>
      <c r="J822" s="19"/>
      <c r="K822" s="36"/>
      <c r="L822" s="36"/>
      <c r="M822" s="36"/>
    </row>
    <row r="823">
      <c r="C823" s="36"/>
      <c r="D823" s="36"/>
      <c r="E823" s="19"/>
      <c r="F823" s="19"/>
      <c r="G823" s="19"/>
      <c r="H823" s="19"/>
      <c r="I823" s="19"/>
      <c r="J823" s="19"/>
      <c r="K823" s="36"/>
      <c r="L823" s="36"/>
      <c r="M823" s="36"/>
    </row>
    <row r="824">
      <c r="C824" s="36"/>
      <c r="D824" s="36"/>
      <c r="E824" s="19"/>
      <c r="F824" s="19"/>
      <c r="G824" s="19"/>
      <c r="H824" s="19"/>
      <c r="I824" s="19"/>
      <c r="J824" s="19"/>
      <c r="K824" s="36"/>
      <c r="L824" s="36"/>
      <c r="M824" s="36"/>
    </row>
    <row r="825">
      <c r="C825" s="36"/>
      <c r="D825" s="36"/>
      <c r="E825" s="19"/>
      <c r="F825" s="19"/>
      <c r="G825" s="19"/>
      <c r="H825" s="19"/>
      <c r="I825" s="19"/>
      <c r="J825" s="19"/>
      <c r="K825" s="36"/>
      <c r="L825" s="36"/>
      <c r="M825" s="36"/>
    </row>
    <row r="826">
      <c r="C826" s="36"/>
      <c r="D826" s="36"/>
      <c r="E826" s="19"/>
      <c r="F826" s="19"/>
      <c r="G826" s="19"/>
      <c r="H826" s="19"/>
      <c r="I826" s="19"/>
      <c r="J826" s="19"/>
      <c r="K826" s="36"/>
      <c r="L826" s="36"/>
      <c r="M826" s="36"/>
    </row>
    <row r="827">
      <c r="C827" s="36"/>
      <c r="D827" s="36"/>
      <c r="E827" s="19"/>
      <c r="F827" s="19"/>
      <c r="G827" s="19"/>
      <c r="H827" s="19"/>
      <c r="I827" s="19"/>
      <c r="J827" s="19"/>
      <c r="K827" s="36"/>
      <c r="L827" s="36"/>
      <c r="M827" s="36"/>
    </row>
    <row r="828">
      <c r="C828" s="36"/>
      <c r="D828" s="36"/>
      <c r="E828" s="19"/>
      <c r="F828" s="19"/>
      <c r="G828" s="19"/>
      <c r="H828" s="19"/>
      <c r="I828" s="19"/>
      <c r="J828" s="19"/>
      <c r="K828" s="36"/>
      <c r="L828" s="36"/>
      <c r="M828" s="36"/>
    </row>
    <row r="829">
      <c r="C829" s="36"/>
      <c r="D829" s="36"/>
      <c r="E829" s="19"/>
      <c r="F829" s="19"/>
      <c r="G829" s="19"/>
      <c r="H829" s="19"/>
      <c r="I829" s="19"/>
      <c r="J829" s="19"/>
      <c r="K829" s="36"/>
      <c r="L829" s="36"/>
      <c r="M829" s="36"/>
    </row>
    <row r="830">
      <c r="C830" s="36"/>
      <c r="D830" s="36"/>
      <c r="E830" s="19"/>
      <c r="F830" s="19"/>
      <c r="G830" s="19"/>
      <c r="H830" s="19"/>
      <c r="I830" s="19"/>
      <c r="J830" s="19"/>
      <c r="K830" s="36"/>
      <c r="L830" s="36"/>
      <c r="M830" s="36"/>
    </row>
    <row r="831">
      <c r="C831" s="36"/>
      <c r="D831" s="36"/>
      <c r="E831" s="19"/>
      <c r="F831" s="19"/>
      <c r="G831" s="19"/>
      <c r="H831" s="19"/>
      <c r="I831" s="19"/>
      <c r="J831" s="19"/>
      <c r="K831" s="36"/>
      <c r="L831" s="36"/>
      <c r="M831" s="36"/>
    </row>
    <row r="832">
      <c r="C832" s="36"/>
      <c r="D832" s="36"/>
      <c r="E832" s="19"/>
      <c r="F832" s="19"/>
      <c r="G832" s="19"/>
      <c r="H832" s="19"/>
      <c r="I832" s="19"/>
      <c r="J832" s="19"/>
      <c r="K832" s="36"/>
      <c r="L832" s="36"/>
      <c r="M832" s="36"/>
    </row>
    <row r="833">
      <c r="C833" s="36"/>
      <c r="D833" s="36"/>
      <c r="E833" s="19"/>
      <c r="F833" s="19"/>
      <c r="G833" s="19"/>
      <c r="H833" s="19"/>
      <c r="I833" s="19"/>
      <c r="J833" s="19"/>
      <c r="K833" s="36"/>
      <c r="L833" s="36"/>
      <c r="M833" s="36"/>
    </row>
    <row r="834">
      <c r="C834" s="36"/>
      <c r="D834" s="36"/>
      <c r="E834" s="19"/>
      <c r="F834" s="19"/>
      <c r="G834" s="19"/>
      <c r="H834" s="19"/>
      <c r="I834" s="19"/>
      <c r="J834" s="19"/>
      <c r="K834" s="36"/>
      <c r="L834" s="36"/>
      <c r="M834" s="36"/>
    </row>
    <row r="835">
      <c r="C835" s="36"/>
      <c r="D835" s="36"/>
      <c r="E835" s="19"/>
      <c r="F835" s="19"/>
      <c r="G835" s="19"/>
      <c r="H835" s="19"/>
      <c r="I835" s="19"/>
      <c r="J835" s="19"/>
      <c r="K835" s="36"/>
      <c r="L835" s="36"/>
      <c r="M835" s="36"/>
    </row>
    <row r="836">
      <c r="C836" s="36"/>
      <c r="D836" s="36"/>
      <c r="E836" s="19"/>
      <c r="F836" s="19"/>
      <c r="G836" s="19"/>
      <c r="H836" s="19"/>
      <c r="I836" s="19"/>
      <c r="J836" s="19"/>
      <c r="K836" s="36"/>
      <c r="L836" s="36"/>
      <c r="M836" s="36"/>
    </row>
    <row r="837">
      <c r="C837" s="36"/>
      <c r="D837" s="36"/>
      <c r="E837" s="19"/>
      <c r="F837" s="19"/>
      <c r="G837" s="19"/>
      <c r="H837" s="19"/>
      <c r="I837" s="19"/>
      <c r="J837" s="19"/>
      <c r="K837" s="36"/>
      <c r="L837" s="36"/>
      <c r="M837" s="36"/>
    </row>
    <row r="838">
      <c r="C838" s="36"/>
      <c r="D838" s="36"/>
      <c r="E838" s="19"/>
      <c r="F838" s="19"/>
      <c r="G838" s="19"/>
      <c r="H838" s="19"/>
      <c r="I838" s="19"/>
      <c r="J838" s="19"/>
      <c r="K838" s="36"/>
      <c r="L838" s="36"/>
      <c r="M838" s="36"/>
    </row>
    <row r="839">
      <c r="C839" s="36"/>
      <c r="D839" s="36"/>
      <c r="E839" s="19"/>
      <c r="F839" s="19"/>
      <c r="G839" s="19"/>
      <c r="H839" s="19"/>
      <c r="I839" s="19"/>
      <c r="J839" s="19"/>
      <c r="K839" s="36"/>
      <c r="L839" s="36"/>
      <c r="M839" s="36"/>
    </row>
    <row r="840">
      <c r="C840" s="36"/>
      <c r="D840" s="36"/>
      <c r="E840" s="19"/>
      <c r="F840" s="19"/>
      <c r="G840" s="19"/>
      <c r="H840" s="19"/>
      <c r="I840" s="19"/>
      <c r="J840" s="19"/>
      <c r="K840" s="36"/>
      <c r="L840" s="36"/>
      <c r="M840" s="36"/>
    </row>
    <row r="841">
      <c r="C841" s="36"/>
      <c r="D841" s="36"/>
      <c r="E841" s="19"/>
      <c r="F841" s="19"/>
      <c r="G841" s="19"/>
      <c r="H841" s="19"/>
      <c r="I841" s="19"/>
      <c r="J841" s="19"/>
      <c r="K841" s="36"/>
      <c r="L841" s="36"/>
      <c r="M841" s="36"/>
    </row>
    <row r="842">
      <c r="C842" s="36"/>
      <c r="D842" s="36"/>
      <c r="E842" s="19"/>
      <c r="F842" s="19"/>
      <c r="G842" s="19"/>
      <c r="H842" s="19"/>
      <c r="I842" s="19"/>
      <c r="J842" s="19"/>
      <c r="K842" s="36"/>
      <c r="L842" s="36"/>
      <c r="M842" s="36"/>
    </row>
    <row r="843">
      <c r="C843" s="36"/>
      <c r="D843" s="36"/>
      <c r="E843" s="19"/>
      <c r="F843" s="19"/>
      <c r="G843" s="19"/>
      <c r="H843" s="19"/>
      <c r="I843" s="19"/>
      <c r="J843" s="19"/>
      <c r="K843" s="36"/>
      <c r="L843" s="36"/>
      <c r="M843" s="36"/>
    </row>
    <row r="844">
      <c r="C844" s="36"/>
      <c r="D844" s="36"/>
      <c r="E844" s="19"/>
      <c r="F844" s="19"/>
      <c r="G844" s="19"/>
      <c r="H844" s="19"/>
      <c r="I844" s="19"/>
      <c r="J844" s="19"/>
      <c r="K844" s="36"/>
      <c r="L844" s="36"/>
      <c r="M844" s="36"/>
    </row>
    <row r="845">
      <c r="C845" s="36"/>
      <c r="D845" s="36"/>
      <c r="E845" s="19"/>
      <c r="F845" s="19"/>
      <c r="G845" s="19"/>
      <c r="H845" s="19"/>
      <c r="I845" s="19"/>
      <c r="J845" s="19"/>
      <c r="K845" s="36"/>
      <c r="L845" s="36"/>
      <c r="M845" s="36"/>
    </row>
    <row r="846">
      <c r="C846" s="36"/>
      <c r="D846" s="36"/>
      <c r="E846" s="19"/>
      <c r="F846" s="19"/>
      <c r="G846" s="19"/>
      <c r="H846" s="19"/>
      <c r="I846" s="19"/>
      <c r="J846" s="19"/>
      <c r="K846" s="36"/>
      <c r="L846" s="36"/>
      <c r="M846" s="36"/>
    </row>
    <row r="847">
      <c r="C847" s="36"/>
      <c r="D847" s="36"/>
      <c r="E847" s="19"/>
      <c r="F847" s="19"/>
      <c r="G847" s="19"/>
      <c r="H847" s="19"/>
      <c r="I847" s="19"/>
      <c r="J847" s="19"/>
      <c r="K847" s="36"/>
      <c r="L847" s="36"/>
      <c r="M847" s="36"/>
    </row>
    <row r="848">
      <c r="C848" s="36"/>
      <c r="D848" s="36"/>
      <c r="E848" s="19"/>
      <c r="F848" s="19"/>
      <c r="G848" s="19"/>
      <c r="H848" s="19"/>
      <c r="I848" s="19"/>
      <c r="J848" s="19"/>
      <c r="K848" s="36"/>
      <c r="L848" s="36"/>
      <c r="M848" s="36"/>
    </row>
    <row r="849">
      <c r="C849" s="36"/>
      <c r="D849" s="36"/>
      <c r="E849" s="19"/>
      <c r="F849" s="19"/>
      <c r="G849" s="19"/>
      <c r="H849" s="19"/>
      <c r="I849" s="19"/>
      <c r="J849" s="19"/>
      <c r="K849" s="36"/>
      <c r="L849" s="36"/>
      <c r="M849" s="36"/>
    </row>
    <row r="850">
      <c r="C850" s="36"/>
      <c r="D850" s="36"/>
      <c r="E850" s="19"/>
      <c r="F850" s="19"/>
      <c r="G850" s="19"/>
      <c r="H850" s="19"/>
      <c r="I850" s="19"/>
      <c r="J850" s="19"/>
      <c r="K850" s="36"/>
      <c r="L850" s="36"/>
      <c r="M850" s="36"/>
    </row>
    <row r="851">
      <c r="C851" s="36"/>
      <c r="D851" s="36"/>
      <c r="E851" s="19"/>
      <c r="F851" s="19"/>
      <c r="G851" s="19"/>
      <c r="H851" s="19"/>
      <c r="I851" s="19"/>
      <c r="J851" s="19"/>
      <c r="K851" s="36"/>
      <c r="L851" s="36"/>
      <c r="M851" s="36"/>
    </row>
    <row r="852">
      <c r="C852" s="36"/>
      <c r="D852" s="36"/>
      <c r="E852" s="19"/>
      <c r="F852" s="19"/>
      <c r="G852" s="19"/>
      <c r="H852" s="19"/>
      <c r="I852" s="19"/>
      <c r="J852" s="19"/>
      <c r="K852" s="36"/>
      <c r="L852" s="36"/>
      <c r="M852" s="36"/>
    </row>
    <row r="853">
      <c r="C853" s="36"/>
      <c r="D853" s="36"/>
      <c r="E853" s="19"/>
      <c r="F853" s="19"/>
      <c r="G853" s="19"/>
      <c r="H853" s="19"/>
      <c r="I853" s="19"/>
      <c r="J853" s="19"/>
      <c r="K853" s="36"/>
      <c r="L853" s="36"/>
      <c r="M853" s="36"/>
    </row>
    <row r="854">
      <c r="C854" s="36"/>
      <c r="D854" s="36"/>
      <c r="E854" s="19"/>
      <c r="F854" s="19"/>
      <c r="G854" s="19"/>
      <c r="H854" s="19"/>
      <c r="I854" s="19"/>
      <c r="J854" s="19"/>
      <c r="K854" s="36"/>
      <c r="L854" s="36"/>
      <c r="M854" s="36"/>
    </row>
    <row r="855">
      <c r="C855" s="36"/>
      <c r="D855" s="36"/>
      <c r="E855" s="19"/>
      <c r="F855" s="19"/>
      <c r="G855" s="19"/>
      <c r="H855" s="19"/>
      <c r="I855" s="19"/>
      <c r="J855" s="19"/>
      <c r="K855" s="36"/>
      <c r="L855" s="36"/>
      <c r="M855" s="36"/>
    </row>
    <row r="856">
      <c r="C856" s="36"/>
      <c r="D856" s="36"/>
      <c r="E856" s="19"/>
      <c r="F856" s="19"/>
      <c r="G856" s="19"/>
      <c r="H856" s="19"/>
      <c r="I856" s="19"/>
      <c r="J856" s="19"/>
      <c r="K856" s="36"/>
      <c r="L856" s="36"/>
      <c r="M856" s="36"/>
    </row>
    <row r="857">
      <c r="C857" s="36"/>
      <c r="D857" s="36"/>
      <c r="E857" s="19"/>
      <c r="F857" s="19"/>
      <c r="G857" s="19"/>
      <c r="H857" s="19"/>
      <c r="I857" s="19"/>
      <c r="J857" s="19"/>
      <c r="K857" s="36"/>
      <c r="L857" s="36"/>
      <c r="M857" s="36"/>
    </row>
    <row r="858">
      <c r="C858" s="36"/>
      <c r="D858" s="36"/>
      <c r="E858" s="19"/>
      <c r="F858" s="19"/>
      <c r="G858" s="19"/>
      <c r="H858" s="19"/>
      <c r="I858" s="19"/>
      <c r="J858" s="19"/>
      <c r="K858" s="36"/>
      <c r="L858" s="36"/>
      <c r="M858" s="36"/>
    </row>
    <row r="859">
      <c r="C859" s="36"/>
      <c r="D859" s="36"/>
      <c r="E859" s="19"/>
      <c r="F859" s="19"/>
      <c r="G859" s="19"/>
      <c r="H859" s="19"/>
      <c r="I859" s="19"/>
      <c r="J859" s="19"/>
      <c r="K859" s="36"/>
      <c r="L859" s="36"/>
      <c r="M859" s="36"/>
    </row>
    <row r="860">
      <c r="C860" s="36"/>
      <c r="D860" s="36"/>
      <c r="E860" s="19"/>
      <c r="F860" s="19"/>
      <c r="G860" s="19"/>
      <c r="H860" s="19"/>
      <c r="I860" s="19"/>
      <c r="J860" s="19"/>
      <c r="K860" s="36"/>
      <c r="L860" s="36"/>
      <c r="M860" s="36"/>
    </row>
    <row r="861">
      <c r="C861" s="36"/>
      <c r="D861" s="36"/>
      <c r="E861" s="19"/>
      <c r="F861" s="19"/>
      <c r="G861" s="19"/>
      <c r="H861" s="19"/>
      <c r="I861" s="19"/>
      <c r="J861" s="19"/>
      <c r="K861" s="36"/>
      <c r="L861" s="36"/>
      <c r="M861" s="36"/>
    </row>
    <row r="862">
      <c r="C862" s="36"/>
      <c r="D862" s="36"/>
      <c r="E862" s="19"/>
      <c r="F862" s="19"/>
      <c r="G862" s="19"/>
      <c r="H862" s="19"/>
      <c r="I862" s="19"/>
      <c r="J862" s="19"/>
      <c r="K862" s="36"/>
      <c r="L862" s="36"/>
      <c r="M862" s="36"/>
    </row>
    <row r="863">
      <c r="C863" s="36"/>
      <c r="D863" s="36"/>
      <c r="E863" s="19"/>
      <c r="F863" s="19"/>
      <c r="G863" s="19"/>
      <c r="H863" s="19"/>
      <c r="I863" s="19"/>
      <c r="J863" s="19"/>
      <c r="K863" s="36"/>
      <c r="L863" s="36"/>
      <c r="M863" s="36"/>
    </row>
    <row r="864">
      <c r="C864" s="36"/>
      <c r="D864" s="36"/>
      <c r="E864" s="19"/>
      <c r="F864" s="19"/>
      <c r="G864" s="19"/>
      <c r="H864" s="19"/>
      <c r="I864" s="19"/>
      <c r="J864" s="19"/>
      <c r="K864" s="36"/>
      <c r="L864" s="36"/>
      <c r="M864" s="36"/>
    </row>
    <row r="865">
      <c r="C865" s="36"/>
      <c r="D865" s="36"/>
      <c r="E865" s="19"/>
      <c r="F865" s="19"/>
      <c r="G865" s="19"/>
      <c r="H865" s="19"/>
      <c r="I865" s="19"/>
      <c r="J865" s="19"/>
      <c r="K865" s="36"/>
      <c r="L865" s="36"/>
      <c r="M865" s="36"/>
    </row>
    <row r="866">
      <c r="C866" s="36"/>
      <c r="D866" s="36"/>
      <c r="E866" s="19"/>
      <c r="F866" s="19"/>
      <c r="G866" s="19"/>
      <c r="H866" s="19"/>
      <c r="I866" s="19"/>
      <c r="J866" s="19"/>
      <c r="K866" s="36"/>
      <c r="L866" s="36"/>
      <c r="M866" s="36"/>
    </row>
    <row r="867">
      <c r="C867" s="36"/>
      <c r="D867" s="36"/>
      <c r="E867" s="19"/>
      <c r="F867" s="19"/>
      <c r="G867" s="19"/>
      <c r="H867" s="19"/>
      <c r="I867" s="19"/>
      <c r="J867" s="19"/>
      <c r="K867" s="36"/>
      <c r="L867" s="36"/>
      <c r="M867" s="36"/>
    </row>
    <row r="868">
      <c r="C868" s="36"/>
      <c r="D868" s="36"/>
      <c r="E868" s="19"/>
      <c r="F868" s="19"/>
      <c r="G868" s="19"/>
      <c r="H868" s="19"/>
      <c r="I868" s="19"/>
      <c r="J868" s="19"/>
      <c r="K868" s="36"/>
      <c r="L868" s="36"/>
      <c r="M868" s="36"/>
    </row>
    <row r="869">
      <c r="C869" s="36"/>
      <c r="D869" s="36"/>
      <c r="E869" s="19"/>
      <c r="F869" s="19"/>
      <c r="G869" s="19"/>
      <c r="H869" s="19"/>
      <c r="I869" s="19"/>
      <c r="J869" s="19"/>
      <c r="K869" s="36"/>
      <c r="L869" s="36"/>
      <c r="M869" s="36"/>
    </row>
    <row r="870">
      <c r="C870" s="36"/>
      <c r="D870" s="36"/>
      <c r="E870" s="19"/>
      <c r="F870" s="19"/>
      <c r="G870" s="19"/>
      <c r="H870" s="19"/>
      <c r="I870" s="19"/>
      <c r="J870" s="19"/>
      <c r="K870" s="36"/>
      <c r="L870" s="36"/>
      <c r="M870" s="36"/>
    </row>
    <row r="871">
      <c r="C871" s="36"/>
      <c r="D871" s="36"/>
      <c r="E871" s="19"/>
      <c r="F871" s="19"/>
      <c r="G871" s="19"/>
      <c r="H871" s="19"/>
      <c r="I871" s="19"/>
      <c r="J871" s="19"/>
      <c r="K871" s="36"/>
      <c r="L871" s="36"/>
      <c r="M871" s="36"/>
    </row>
    <row r="872">
      <c r="C872" s="36"/>
      <c r="D872" s="36"/>
      <c r="E872" s="19"/>
      <c r="F872" s="19"/>
      <c r="G872" s="19"/>
      <c r="H872" s="19"/>
      <c r="I872" s="19"/>
      <c r="J872" s="19"/>
      <c r="K872" s="36"/>
      <c r="L872" s="36"/>
      <c r="M872" s="36"/>
    </row>
    <row r="873">
      <c r="C873" s="36"/>
      <c r="D873" s="36"/>
      <c r="E873" s="19"/>
      <c r="F873" s="19"/>
      <c r="G873" s="19"/>
      <c r="H873" s="19"/>
      <c r="I873" s="19"/>
      <c r="J873" s="19"/>
      <c r="K873" s="36"/>
      <c r="L873" s="36"/>
      <c r="M873" s="36"/>
    </row>
    <row r="874">
      <c r="C874" s="36"/>
      <c r="D874" s="36"/>
      <c r="E874" s="19"/>
      <c r="F874" s="19"/>
      <c r="G874" s="19"/>
      <c r="H874" s="19"/>
      <c r="I874" s="19"/>
      <c r="J874" s="19"/>
      <c r="K874" s="36"/>
      <c r="L874" s="36"/>
      <c r="M874" s="36"/>
    </row>
    <row r="875">
      <c r="C875" s="36"/>
      <c r="D875" s="36"/>
      <c r="E875" s="19"/>
      <c r="F875" s="19"/>
      <c r="G875" s="19"/>
      <c r="H875" s="19"/>
      <c r="I875" s="19"/>
      <c r="J875" s="19"/>
      <c r="K875" s="36"/>
      <c r="L875" s="36"/>
      <c r="M875" s="36"/>
    </row>
    <row r="876">
      <c r="C876" s="36"/>
      <c r="D876" s="36"/>
      <c r="E876" s="19"/>
      <c r="F876" s="19"/>
      <c r="G876" s="19"/>
      <c r="H876" s="19"/>
      <c r="I876" s="19"/>
      <c r="J876" s="19"/>
      <c r="K876" s="36"/>
      <c r="L876" s="36"/>
      <c r="M876" s="36"/>
    </row>
    <row r="877">
      <c r="C877" s="36"/>
      <c r="D877" s="36"/>
      <c r="E877" s="19"/>
      <c r="F877" s="19"/>
      <c r="G877" s="19"/>
      <c r="H877" s="19"/>
      <c r="I877" s="19"/>
      <c r="J877" s="19"/>
      <c r="K877" s="36"/>
      <c r="L877" s="36"/>
      <c r="M877" s="36"/>
    </row>
    <row r="878">
      <c r="C878" s="36"/>
      <c r="D878" s="36"/>
      <c r="E878" s="19"/>
      <c r="F878" s="19"/>
      <c r="G878" s="19"/>
      <c r="H878" s="19"/>
      <c r="I878" s="19"/>
      <c r="J878" s="19"/>
      <c r="K878" s="36"/>
      <c r="L878" s="36"/>
      <c r="M878" s="36"/>
    </row>
    <row r="879">
      <c r="C879" s="36"/>
      <c r="D879" s="36"/>
      <c r="E879" s="19"/>
      <c r="F879" s="19"/>
      <c r="G879" s="19"/>
      <c r="H879" s="19"/>
      <c r="I879" s="19"/>
      <c r="J879" s="19"/>
      <c r="K879" s="36"/>
      <c r="L879" s="36"/>
      <c r="M879" s="36"/>
    </row>
    <row r="880">
      <c r="C880" s="36"/>
      <c r="D880" s="36"/>
      <c r="E880" s="19"/>
      <c r="F880" s="19"/>
      <c r="G880" s="19"/>
      <c r="H880" s="19"/>
      <c r="I880" s="19"/>
      <c r="J880" s="19"/>
      <c r="K880" s="36"/>
      <c r="L880" s="36"/>
      <c r="M880" s="36"/>
    </row>
    <row r="881">
      <c r="C881" s="36"/>
      <c r="D881" s="36"/>
      <c r="E881" s="19"/>
      <c r="F881" s="19"/>
      <c r="G881" s="19"/>
      <c r="H881" s="19"/>
      <c r="I881" s="19"/>
      <c r="J881" s="19"/>
      <c r="K881" s="36"/>
      <c r="L881" s="36"/>
      <c r="M881" s="36"/>
    </row>
    <row r="882">
      <c r="C882" s="36"/>
      <c r="D882" s="36"/>
      <c r="E882" s="19"/>
      <c r="F882" s="19"/>
      <c r="G882" s="19"/>
      <c r="H882" s="19"/>
      <c r="I882" s="19"/>
      <c r="J882" s="19"/>
      <c r="K882" s="36"/>
      <c r="L882" s="36"/>
      <c r="M882" s="36"/>
    </row>
    <row r="883">
      <c r="C883" s="36"/>
      <c r="D883" s="36"/>
      <c r="E883" s="19"/>
      <c r="F883" s="19"/>
      <c r="G883" s="19"/>
      <c r="H883" s="19"/>
      <c r="I883" s="19"/>
      <c r="J883" s="19"/>
      <c r="K883" s="36"/>
      <c r="L883" s="36"/>
      <c r="M883" s="36"/>
    </row>
    <row r="884">
      <c r="C884" s="36"/>
      <c r="D884" s="36"/>
      <c r="E884" s="19"/>
      <c r="F884" s="19"/>
      <c r="G884" s="19"/>
      <c r="H884" s="19"/>
      <c r="I884" s="19"/>
      <c r="J884" s="19"/>
      <c r="K884" s="36"/>
      <c r="L884" s="36"/>
      <c r="M884" s="36"/>
    </row>
    <row r="885">
      <c r="C885" s="36"/>
      <c r="D885" s="36"/>
      <c r="E885" s="19"/>
      <c r="F885" s="19"/>
      <c r="G885" s="19"/>
      <c r="H885" s="19"/>
      <c r="I885" s="19"/>
      <c r="J885" s="19"/>
      <c r="K885" s="36"/>
      <c r="L885" s="36"/>
      <c r="M885" s="36"/>
    </row>
    <row r="886">
      <c r="C886" s="36"/>
      <c r="D886" s="36"/>
      <c r="E886" s="19"/>
      <c r="F886" s="19"/>
      <c r="G886" s="19"/>
      <c r="H886" s="19"/>
      <c r="I886" s="19"/>
      <c r="J886" s="19"/>
      <c r="K886" s="36"/>
      <c r="L886" s="36"/>
      <c r="M886" s="36"/>
    </row>
    <row r="887">
      <c r="C887" s="36"/>
      <c r="D887" s="36"/>
      <c r="E887" s="19"/>
      <c r="F887" s="19"/>
      <c r="G887" s="19"/>
      <c r="H887" s="19"/>
      <c r="I887" s="19"/>
      <c r="J887" s="19"/>
      <c r="K887" s="36"/>
      <c r="L887" s="36"/>
      <c r="M887" s="36"/>
    </row>
    <row r="888">
      <c r="C888" s="36"/>
      <c r="D888" s="36"/>
      <c r="E888" s="19"/>
      <c r="F888" s="19"/>
      <c r="G888" s="19"/>
      <c r="H888" s="19"/>
      <c r="I888" s="19"/>
      <c r="J888" s="19"/>
      <c r="K888" s="36"/>
      <c r="L888" s="36"/>
      <c r="M888" s="36"/>
    </row>
    <row r="889">
      <c r="C889" s="36"/>
      <c r="D889" s="36"/>
      <c r="E889" s="19"/>
      <c r="F889" s="19"/>
      <c r="G889" s="19"/>
      <c r="H889" s="19"/>
      <c r="I889" s="19"/>
      <c r="J889" s="19"/>
      <c r="K889" s="36"/>
      <c r="L889" s="36"/>
      <c r="M889" s="36"/>
    </row>
    <row r="890">
      <c r="C890" s="36"/>
      <c r="D890" s="36"/>
      <c r="E890" s="19"/>
      <c r="F890" s="19"/>
      <c r="G890" s="19"/>
      <c r="H890" s="19"/>
      <c r="I890" s="19"/>
      <c r="J890" s="19"/>
      <c r="K890" s="36"/>
      <c r="L890" s="36"/>
      <c r="M890" s="36"/>
    </row>
    <row r="891">
      <c r="C891" s="36"/>
      <c r="D891" s="36"/>
      <c r="E891" s="19"/>
      <c r="F891" s="19"/>
      <c r="G891" s="19"/>
      <c r="H891" s="19"/>
      <c r="I891" s="19"/>
      <c r="J891" s="19"/>
      <c r="K891" s="36"/>
      <c r="L891" s="36"/>
      <c r="M891" s="36"/>
    </row>
    <row r="892">
      <c r="C892" s="36"/>
      <c r="D892" s="36"/>
      <c r="E892" s="19"/>
      <c r="F892" s="19"/>
      <c r="G892" s="19"/>
      <c r="H892" s="19"/>
      <c r="I892" s="19"/>
      <c r="J892" s="19"/>
      <c r="K892" s="36"/>
      <c r="L892" s="36"/>
      <c r="M892" s="36"/>
    </row>
    <row r="893">
      <c r="C893" s="36"/>
      <c r="D893" s="36"/>
      <c r="E893" s="19"/>
      <c r="F893" s="19"/>
      <c r="G893" s="19"/>
      <c r="H893" s="19"/>
      <c r="I893" s="19"/>
      <c r="J893" s="19"/>
      <c r="K893" s="36"/>
      <c r="L893" s="36"/>
      <c r="M893" s="36"/>
    </row>
    <row r="894">
      <c r="C894" s="36"/>
      <c r="D894" s="36"/>
      <c r="E894" s="19"/>
      <c r="F894" s="19"/>
      <c r="G894" s="19"/>
      <c r="H894" s="19"/>
      <c r="I894" s="19"/>
      <c r="J894" s="19"/>
      <c r="K894" s="36"/>
      <c r="L894" s="36"/>
      <c r="M894" s="36"/>
    </row>
    <row r="895">
      <c r="C895" s="36"/>
      <c r="D895" s="36"/>
      <c r="E895" s="19"/>
      <c r="F895" s="19"/>
      <c r="G895" s="19"/>
      <c r="H895" s="19"/>
      <c r="I895" s="19"/>
      <c r="J895" s="19"/>
      <c r="K895" s="36"/>
      <c r="L895" s="36"/>
      <c r="M895" s="36"/>
    </row>
    <row r="896">
      <c r="C896" s="36"/>
      <c r="D896" s="36"/>
      <c r="E896" s="19"/>
      <c r="F896" s="19"/>
      <c r="G896" s="19"/>
      <c r="H896" s="19"/>
      <c r="I896" s="19"/>
      <c r="J896" s="19"/>
      <c r="K896" s="36"/>
      <c r="L896" s="36"/>
      <c r="M896" s="36"/>
    </row>
    <row r="897">
      <c r="C897" s="36"/>
      <c r="D897" s="36"/>
      <c r="E897" s="19"/>
      <c r="F897" s="19"/>
      <c r="G897" s="19"/>
      <c r="H897" s="19"/>
      <c r="I897" s="19"/>
      <c r="J897" s="19"/>
      <c r="K897" s="36"/>
      <c r="L897" s="36"/>
      <c r="M897" s="36"/>
    </row>
    <row r="898">
      <c r="C898" s="36"/>
      <c r="D898" s="36"/>
      <c r="E898" s="19"/>
      <c r="F898" s="19"/>
      <c r="G898" s="19"/>
      <c r="H898" s="19"/>
      <c r="I898" s="19"/>
      <c r="J898" s="19"/>
      <c r="K898" s="36"/>
      <c r="L898" s="36"/>
      <c r="M898" s="36"/>
    </row>
    <row r="899">
      <c r="C899" s="36"/>
      <c r="D899" s="36"/>
      <c r="E899" s="19"/>
      <c r="F899" s="19"/>
      <c r="G899" s="19"/>
      <c r="H899" s="19"/>
      <c r="I899" s="19"/>
      <c r="J899" s="19"/>
      <c r="K899" s="36"/>
      <c r="L899" s="36"/>
      <c r="M899" s="36"/>
    </row>
    <row r="900">
      <c r="C900" s="36"/>
      <c r="D900" s="36"/>
      <c r="E900" s="19"/>
      <c r="F900" s="19"/>
      <c r="G900" s="19"/>
      <c r="H900" s="19"/>
      <c r="I900" s="19"/>
      <c r="J900" s="19"/>
      <c r="K900" s="36"/>
      <c r="L900" s="36"/>
      <c r="M900" s="36"/>
    </row>
    <row r="901">
      <c r="C901" s="36"/>
      <c r="D901" s="36"/>
      <c r="E901" s="19"/>
      <c r="F901" s="19"/>
      <c r="G901" s="19"/>
      <c r="H901" s="19"/>
      <c r="I901" s="19"/>
      <c r="J901" s="19"/>
      <c r="K901" s="36"/>
      <c r="L901" s="36"/>
      <c r="M901" s="36"/>
    </row>
    <row r="902">
      <c r="C902" s="36"/>
      <c r="D902" s="36"/>
      <c r="E902" s="19"/>
      <c r="F902" s="19"/>
      <c r="G902" s="19"/>
      <c r="H902" s="19"/>
      <c r="I902" s="19"/>
      <c r="J902" s="19"/>
      <c r="K902" s="36"/>
      <c r="L902" s="36"/>
      <c r="M902" s="36"/>
    </row>
    <row r="903">
      <c r="C903" s="36"/>
      <c r="D903" s="36"/>
      <c r="E903" s="19"/>
      <c r="F903" s="19"/>
      <c r="G903" s="19"/>
      <c r="H903" s="19"/>
      <c r="I903" s="19"/>
      <c r="J903" s="19"/>
      <c r="K903" s="36"/>
      <c r="L903" s="36"/>
      <c r="M903" s="36"/>
    </row>
    <row r="904">
      <c r="C904" s="36"/>
      <c r="D904" s="36"/>
      <c r="E904" s="19"/>
      <c r="F904" s="19"/>
      <c r="G904" s="19"/>
      <c r="H904" s="19"/>
      <c r="I904" s="19"/>
      <c r="J904" s="19"/>
      <c r="K904" s="36"/>
      <c r="L904" s="36"/>
      <c r="M904" s="36"/>
    </row>
    <row r="905">
      <c r="C905" s="36"/>
      <c r="D905" s="36"/>
      <c r="E905" s="19"/>
      <c r="F905" s="19"/>
      <c r="G905" s="19"/>
      <c r="H905" s="19"/>
      <c r="I905" s="19"/>
      <c r="J905" s="19"/>
      <c r="K905" s="36"/>
      <c r="L905" s="36"/>
      <c r="M905" s="36"/>
    </row>
    <row r="906">
      <c r="C906" s="36"/>
      <c r="D906" s="36"/>
      <c r="E906" s="19"/>
      <c r="F906" s="19"/>
      <c r="G906" s="19"/>
      <c r="H906" s="19"/>
      <c r="I906" s="19"/>
      <c r="J906" s="19"/>
      <c r="K906" s="36"/>
      <c r="L906" s="36"/>
      <c r="M906" s="36"/>
    </row>
    <row r="907">
      <c r="C907" s="36"/>
      <c r="D907" s="36"/>
      <c r="E907" s="19"/>
      <c r="F907" s="19"/>
      <c r="G907" s="19"/>
      <c r="H907" s="19"/>
      <c r="I907" s="19"/>
      <c r="J907" s="19"/>
      <c r="K907" s="36"/>
      <c r="L907" s="36"/>
      <c r="M907" s="36"/>
    </row>
    <row r="908">
      <c r="C908" s="36"/>
      <c r="D908" s="36"/>
      <c r="E908" s="19"/>
      <c r="F908" s="19"/>
      <c r="G908" s="19"/>
      <c r="H908" s="19"/>
      <c r="I908" s="19"/>
      <c r="J908" s="19"/>
      <c r="K908" s="36"/>
      <c r="L908" s="36"/>
      <c r="M908" s="36"/>
    </row>
    <row r="909">
      <c r="C909" s="36"/>
      <c r="D909" s="36"/>
      <c r="E909" s="19"/>
      <c r="F909" s="19"/>
      <c r="G909" s="19"/>
      <c r="H909" s="19"/>
      <c r="I909" s="19"/>
      <c r="J909" s="19"/>
      <c r="K909" s="36"/>
      <c r="L909" s="36"/>
      <c r="M909" s="36"/>
    </row>
    <row r="910">
      <c r="C910" s="36"/>
      <c r="D910" s="36"/>
      <c r="E910" s="19"/>
      <c r="F910" s="19"/>
      <c r="G910" s="19"/>
      <c r="H910" s="19"/>
      <c r="I910" s="19"/>
      <c r="J910" s="19"/>
      <c r="K910" s="36"/>
      <c r="L910" s="36"/>
      <c r="M910" s="36"/>
    </row>
    <row r="911">
      <c r="C911" s="36"/>
      <c r="D911" s="36"/>
      <c r="E911" s="19"/>
      <c r="F911" s="19"/>
      <c r="G911" s="19"/>
      <c r="H911" s="19"/>
      <c r="I911" s="19"/>
      <c r="J911" s="19"/>
      <c r="K911" s="36"/>
      <c r="L911" s="36"/>
      <c r="M911" s="36"/>
    </row>
    <row r="912">
      <c r="C912" s="36"/>
      <c r="D912" s="36"/>
      <c r="E912" s="19"/>
      <c r="F912" s="19"/>
      <c r="G912" s="19"/>
      <c r="H912" s="19"/>
      <c r="I912" s="19"/>
      <c r="J912" s="19"/>
      <c r="K912" s="36"/>
      <c r="L912" s="36"/>
      <c r="M912" s="36"/>
    </row>
    <row r="913">
      <c r="C913" s="36"/>
      <c r="D913" s="36"/>
      <c r="E913" s="19"/>
      <c r="F913" s="19"/>
      <c r="G913" s="19"/>
      <c r="H913" s="19"/>
      <c r="I913" s="19"/>
      <c r="J913" s="19"/>
      <c r="K913" s="36"/>
      <c r="L913" s="36"/>
      <c r="M913" s="36"/>
    </row>
    <row r="914">
      <c r="C914" s="36"/>
      <c r="D914" s="36"/>
      <c r="E914" s="19"/>
      <c r="F914" s="19"/>
      <c r="G914" s="19"/>
      <c r="H914" s="19"/>
      <c r="I914" s="19"/>
      <c r="J914" s="19"/>
      <c r="K914" s="36"/>
      <c r="L914" s="36"/>
      <c r="M914" s="36"/>
    </row>
    <row r="915">
      <c r="C915" s="36"/>
      <c r="D915" s="36"/>
      <c r="E915" s="19"/>
      <c r="F915" s="19"/>
      <c r="G915" s="19"/>
      <c r="H915" s="19"/>
      <c r="I915" s="19"/>
      <c r="J915" s="19"/>
      <c r="K915" s="36"/>
      <c r="L915" s="36"/>
      <c r="M915" s="36"/>
    </row>
    <row r="916">
      <c r="C916" s="36"/>
      <c r="D916" s="36"/>
      <c r="E916" s="19"/>
      <c r="F916" s="19"/>
      <c r="G916" s="19"/>
      <c r="H916" s="19"/>
      <c r="I916" s="19"/>
      <c r="J916" s="19"/>
      <c r="K916" s="36"/>
      <c r="L916" s="36"/>
      <c r="M916" s="36"/>
    </row>
    <row r="917">
      <c r="C917" s="36"/>
      <c r="D917" s="36"/>
      <c r="E917" s="19"/>
      <c r="F917" s="19"/>
      <c r="G917" s="19"/>
      <c r="H917" s="19"/>
      <c r="I917" s="19"/>
      <c r="J917" s="19"/>
      <c r="K917" s="36"/>
      <c r="L917" s="36"/>
      <c r="M917" s="36"/>
    </row>
    <row r="918">
      <c r="C918" s="36"/>
      <c r="D918" s="36"/>
      <c r="E918" s="19"/>
      <c r="F918" s="19"/>
      <c r="G918" s="19"/>
      <c r="H918" s="19"/>
      <c r="I918" s="19"/>
      <c r="J918" s="19"/>
      <c r="K918" s="36"/>
      <c r="L918" s="36"/>
      <c r="M918" s="36"/>
    </row>
    <row r="919">
      <c r="C919" s="36"/>
      <c r="D919" s="36"/>
      <c r="E919" s="19"/>
      <c r="F919" s="19"/>
      <c r="G919" s="19"/>
      <c r="H919" s="19"/>
      <c r="I919" s="19"/>
      <c r="J919" s="19"/>
      <c r="K919" s="36"/>
      <c r="L919" s="36"/>
      <c r="M919" s="36"/>
    </row>
    <row r="920">
      <c r="C920" s="36"/>
      <c r="D920" s="36"/>
      <c r="E920" s="19"/>
      <c r="F920" s="19"/>
      <c r="G920" s="19"/>
      <c r="H920" s="19"/>
      <c r="I920" s="19"/>
      <c r="J920" s="19"/>
      <c r="K920" s="36"/>
      <c r="L920" s="36"/>
      <c r="M920" s="36"/>
    </row>
    <row r="921">
      <c r="C921" s="36"/>
      <c r="D921" s="36"/>
      <c r="E921" s="19"/>
      <c r="F921" s="19"/>
      <c r="G921" s="19"/>
      <c r="H921" s="19"/>
      <c r="I921" s="19"/>
      <c r="J921" s="19"/>
      <c r="K921" s="36"/>
      <c r="L921" s="36"/>
      <c r="M921" s="36"/>
    </row>
    <row r="922">
      <c r="C922" s="36"/>
      <c r="D922" s="36"/>
      <c r="E922" s="19"/>
      <c r="F922" s="19"/>
      <c r="G922" s="19"/>
      <c r="H922" s="19"/>
      <c r="I922" s="19"/>
      <c r="J922" s="19"/>
      <c r="K922" s="36"/>
      <c r="L922" s="36"/>
      <c r="M922" s="36"/>
    </row>
    <row r="923">
      <c r="C923" s="36"/>
      <c r="D923" s="36"/>
      <c r="E923" s="19"/>
      <c r="F923" s="19"/>
      <c r="G923" s="19"/>
      <c r="H923" s="19"/>
      <c r="I923" s="19"/>
      <c r="J923" s="19"/>
      <c r="K923" s="36"/>
      <c r="L923" s="36"/>
      <c r="M923" s="36"/>
    </row>
    <row r="924">
      <c r="C924" s="36"/>
      <c r="D924" s="36"/>
      <c r="E924" s="19"/>
      <c r="F924" s="19"/>
      <c r="G924" s="19"/>
      <c r="H924" s="19"/>
      <c r="I924" s="19"/>
      <c r="J924" s="19"/>
      <c r="K924" s="36"/>
      <c r="L924" s="36"/>
      <c r="M924" s="36"/>
    </row>
    <row r="925">
      <c r="C925" s="36"/>
      <c r="D925" s="36"/>
      <c r="E925" s="19"/>
      <c r="F925" s="19"/>
      <c r="G925" s="19"/>
      <c r="H925" s="19"/>
      <c r="I925" s="19"/>
      <c r="J925" s="19"/>
      <c r="K925" s="36"/>
      <c r="L925" s="36"/>
      <c r="M925" s="36"/>
    </row>
    <row r="926">
      <c r="C926" s="36"/>
      <c r="D926" s="36"/>
      <c r="E926" s="19"/>
      <c r="F926" s="19"/>
      <c r="G926" s="19"/>
      <c r="H926" s="19"/>
      <c r="I926" s="19"/>
      <c r="J926" s="19"/>
      <c r="K926" s="36"/>
      <c r="L926" s="36"/>
      <c r="M926" s="36"/>
    </row>
    <row r="927">
      <c r="C927" s="36"/>
      <c r="D927" s="36"/>
      <c r="E927" s="19"/>
      <c r="F927" s="19"/>
      <c r="G927" s="19"/>
      <c r="H927" s="19"/>
      <c r="I927" s="19"/>
      <c r="J927" s="19"/>
      <c r="K927" s="36"/>
      <c r="L927" s="36"/>
      <c r="M927" s="36"/>
    </row>
    <row r="928">
      <c r="C928" s="36"/>
      <c r="D928" s="36"/>
      <c r="E928" s="19"/>
      <c r="F928" s="19"/>
      <c r="G928" s="19"/>
      <c r="H928" s="19"/>
      <c r="I928" s="19"/>
      <c r="J928" s="19"/>
      <c r="K928" s="36"/>
      <c r="L928" s="36"/>
      <c r="M928" s="36"/>
    </row>
    <row r="929">
      <c r="C929" s="36"/>
      <c r="D929" s="36"/>
      <c r="E929" s="19"/>
      <c r="F929" s="19"/>
      <c r="G929" s="19"/>
      <c r="H929" s="19"/>
      <c r="I929" s="19"/>
      <c r="J929" s="19"/>
      <c r="K929" s="36"/>
      <c r="L929" s="36"/>
      <c r="M929" s="36"/>
    </row>
    <row r="930">
      <c r="C930" s="36"/>
      <c r="D930" s="36"/>
      <c r="E930" s="19"/>
      <c r="F930" s="19"/>
      <c r="G930" s="19"/>
      <c r="H930" s="19"/>
      <c r="I930" s="19"/>
      <c r="J930" s="19"/>
      <c r="K930" s="36"/>
      <c r="L930" s="36"/>
      <c r="M930" s="36"/>
    </row>
    <row r="931">
      <c r="C931" s="36"/>
      <c r="D931" s="36"/>
      <c r="E931" s="19"/>
      <c r="F931" s="19"/>
      <c r="G931" s="19"/>
      <c r="H931" s="19"/>
      <c r="I931" s="19"/>
      <c r="J931" s="19"/>
      <c r="K931" s="36"/>
      <c r="L931" s="36"/>
      <c r="M931" s="36"/>
    </row>
    <row r="932">
      <c r="C932" s="36"/>
      <c r="D932" s="36"/>
      <c r="E932" s="19"/>
      <c r="F932" s="19"/>
      <c r="G932" s="19"/>
      <c r="H932" s="19"/>
      <c r="I932" s="19"/>
      <c r="J932" s="19"/>
      <c r="K932" s="36"/>
      <c r="L932" s="36"/>
      <c r="M932" s="36"/>
    </row>
    <row r="933">
      <c r="C933" s="36"/>
      <c r="D933" s="36"/>
      <c r="E933" s="19"/>
      <c r="F933" s="19"/>
      <c r="G933" s="19"/>
      <c r="H933" s="19"/>
      <c r="I933" s="19"/>
      <c r="J933" s="19"/>
      <c r="K933" s="36"/>
      <c r="L933" s="36"/>
      <c r="M933" s="36"/>
    </row>
    <row r="934">
      <c r="C934" s="36"/>
      <c r="D934" s="36"/>
      <c r="E934" s="19"/>
      <c r="F934" s="19"/>
      <c r="G934" s="19"/>
      <c r="H934" s="19"/>
      <c r="I934" s="19"/>
      <c r="J934" s="19"/>
      <c r="K934" s="36"/>
      <c r="L934" s="36"/>
      <c r="M934" s="36"/>
    </row>
    <row r="935">
      <c r="C935" s="36"/>
      <c r="D935" s="36"/>
      <c r="E935" s="19"/>
      <c r="F935" s="19"/>
      <c r="G935" s="19"/>
      <c r="H935" s="19"/>
      <c r="I935" s="19"/>
      <c r="J935" s="19"/>
      <c r="K935" s="36"/>
      <c r="L935" s="36"/>
      <c r="M935" s="36"/>
    </row>
    <row r="936">
      <c r="C936" s="36"/>
      <c r="D936" s="36"/>
      <c r="E936" s="19"/>
      <c r="F936" s="19"/>
      <c r="G936" s="19"/>
      <c r="H936" s="19"/>
      <c r="I936" s="19"/>
      <c r="J936" s="19"/>
      <c r="K936" s="36"/>
      <c r="L936" s="36"/>
      <c r="M936" s="36"/>
    </row>
    <row r="937">
      <c r="C937" s="36"/>
      <c r="D937" s="36"/>
      <c r="E937" s="19"/>
      <c r="F937" s="19"/>
      <c r="G937" s="19"/>
      <c r="H937" s="19"/>
      <c r="I937" s="19"/>
      <c r="J937" s="19"/>
      <c r="K937" s="36"/>
      <c r="L937" s="36"/>
      <c r="M937" s="36"/>
    </row>
    <row r="938">
      <c r="C938" s="36"/>
      <c r="D938" s="36"/>
      <c r="E938" s="19"/>
      <c r="F938" s="19"/>
      <c r="G938" s="19"/>
      <c r="H938" s="19"/>
      <c r="I938" s="19"/>
      <c r="J938" s="19"/>
      <c r="K938" s="36"/>
      <c r="L938" s="36"/>
      <c r="M938" s="36"/>
    </row>
    <row r="939">
      <c r="C939" s="36"/>
      <c r="D939" s="36"/>
      <c r="E939" s="19"/>
      <c r="F939" s="19"/>
      <c r="G939" s="19"/>
      <c r="H939" s="19"/>
      <c r="I939" s="19"/>
      <c r="J939" s="19"/>
      <c r="K939" s="36"/>
      <c r="L939" s="36"/>
      <c r="M939" s="36"/>
    </row>
    <row r="940">
      <c r="C940" s="36"/>
      <c r="D940" s="36"/>
      <c r="E940" s="19"/>
      <c r="F940" s="19"/>
      <c r="G940" s="19"/>
      <c r="H940" s="19"/>
      <c r="I940" s="19"/>
      <c r="J940" s="19"/>
      <c r="K940" s="36"/>
      <c r="L940" s="36"/>
      <c r="M940" s="36"/>
    </row>
    <row r="941">
      <c r="C941" s="36"/>
      <c r="D941" s="36"/>
      <c r="E941" s="19"/>
      <c r="F941" s="19"/>
      <c r="G941" s="19"/>
      <c r="H941" s="19"/>
      <c r="I941" s="19"/>
      <c r="J941" s="19"/>
      <c r="K941" s="36"/>
      <c r="L941" s="36"/>
      <c r="M941" s="36"/>
    </row>
    <row r="942">
      <c r="C942" s="36"/>
      <c r="D942" s="36"/>
      <c r="E942" s="19"/>
      <c r="F942" s="19"/>
      <c r="G942" s="19"/>
      <c r="H942" s="19"/>
      <c r="I942" s="19"/>
      <c r="J942" s="19"/>
      <c r="K942" s="36"/>
      <c r="L942" s="36"/>
      <c r="M942" s="36"/>
    </row>
    <row r="943">
      <c r="C943" s="36"/>
      <c r="D943" s="36"/>
      <c r="E943" s="19"/>
      <c r="F943" s="19"/>
      <c r="G943" s="19"/>
      <c r="H943" s="19"/>
      <c r="I943" s="19"/>
      <c r="J943" s="19"/>
      <c r="K943" s="36"/>
      <c r="L943" s="36"/>
      <c r="M943" s="36"/>
    </row>
    <row r="944">
      <c r="C944" s="36"/>
      <c r="D944" s="36"/>
      <c r="E944" s="19"/>
      <c r="F944" s="19"/>
      <c r="G944" s="19"/>
      <c r="H944" s="19"/>
      <c r="I944" s="19"/>
      <c r="J944" s="19"/>
      <c r="K944" s="36"/>
      <c r="L944" s="36"/>
      <c r="M944" s="36"/>
    </row>
    <row r="945">
      <c r="C945" s="36"/>
      <c r="D945" s="36"/>
      <c r="E945" s="19"/>
      <c r="F945" s="19"/>
      <c r="G945" s="19"/>
      <c r="H945" s="19"/>
      <c r="I945" s="19"/>
      <c r="J945" s="19"/>
      <c r="K945" s="36"/>
      <c r="L945" s="36"/>
      <c r="M945" s="36"/>
    </row>
    <row r="946">
      <c r="C946" s="36"/>
      <c r="D946" s="36"/>
      <c r="E946" s="19"/>
      <c r="F946" s="19"/>
      <c r="G946" s="19"/>
      <c r="H946" s="19"/>
      <c r="I946" s="19"/>
      <c r="J946" s="19"/>
      <c r="K946" s="36"/>
      <c r="L946" s="36"/>
      <c r="M946" s="36"/>
    </row>
    <row r="947">
      <c r="C947" s="36"/>
      <c r="D947" s="36"/>
      <c r="E947" s="19"/>
      <c r="F947" s="19"/>
      <c r="G947" s="19"/>
      <c r="H947" s="19"/>
      <c r="I947" s="19"/>
      <c r="J947" s="19"/>
      <c r="K947" s="36"/>
      <c r="L947" s="36"/>
      <c r="M947" s="36"/>
    </row>
    <row r="948">
      <c r="C948" s="36"/>
      <c r="D948" s="36"/>
      <c r="E948" s="19"/>
      <c r="F948" s="19"/>
      <c r="G948" s="19"/>
      <c r="H948" s="19"/>
      <c r="I948" s="19"/>
      <c r="J948" s="19"/>
      <c r="K948" s="36"/>
      <c r="L948" s="36"/>
      <c r="M948" s="36"/>
    </row>
    <row r="949">
      <c r="C949" s="36"/>
      <c r="D949" s="36"/>
      <c r="E949" s="19"/>
      <c r="F949" s="19"/>
      <c r="G949" s="19"/>
      <c r="H949" s="19"/>
      <c r="I949" s="19"/>
      <c r="J949" s="19"/>
      <c r="K949" s="36"/>
      <c r="L949" s="36"/>
      <c r="M949" s="36"/>
    </row>
    <row r="950">
      <c r="C950" s="36"/>
      <c r="D950" s="36"/>
      <c r="E950" s="19"/>
      <c r="F950" s="19"/>
      <c r="G950" s="19"/>
      <c r="H950" s="19"/>
      <c r="I950" s="19"/>
      <c r="J950" s="19"/>
      <c r="K950" s="36"/>
      <c r="L950" s="36"/>
      <c r="M950" s="36"/>
    </row>
    <row r="951">
      <c r="C951" s="36"/>
      <c r="D951" s="36"/>
      <c r="E951" s="19"/>
      <c r="F951" s="19"/>
      <c r="G951" s="19"/>
      <c r="H951" s="19"/>
      <c r="I951" s="19"/>
      <c r="J951" s="19"/>
      <c r="K951" s="36"/>
      <c r="L951" s="36"/>
      <c r="M951" s="36"/>
    </row>
    <row r="952">
      <c r="C952" s="36"/>
      <c r="D952" s="36"/>
      <c r="E952" s="19"/>
      <c r="F952" s="19"/>
      <c r="G952" s="19"/>
      <c r="H952" s="19"/>
      <c r="I952" s="19"/>
      <c r="J952" s="19"/>
      <c r="K952" s="36"/>
      <c r="L952" s="36"/>
      <c r="M952" s="36"/>
    </row>
    <row r="953">
      <c r="C953" s="36"/>
      <c r="D953" s="36"/>
      <c r="E953" s="19"/>
      <c r="F953" s="19"/>
      <c r="G953" s="19"/>
      <c r="H953" s="19"/>
      <c r="I953" s="19"/>
      <c r="J953" s="19"/>
      <c r="K953" s="36"/>
      <c r="L953" s="36"/>
      <c r="M953" s="36"/>
    </row>
    <row r="954">
      <c r="C954" s="36"/>
      <c r="D954" s="36"/>
      <c r="E954" s="19"/>
      <c r="F954" s="19"/>
      <c r="G954" s="19"/>
      <c r="H954" s="19"/>
      <c r="I954" s="19"/>
      <c r="J954" s="19"/>
      <c r="K954" s="36"/>
      <c r="L954" s="36"/>
      <c r="M954" s="36"/>
    </row>
    <row r="955">
      <c r="C955" s="36"/>
      <c r="D955" s="36"/>
      <c r="E955" s="19"/>
      <c r="F955" s="19"/>
      <c r="G955" s="19"/>
      <c r="H955" s="19"/>
      <c r="I955" s="19"/>
      <c r="J955" s="19"/>
      <c r="K955" s="36"/>
      <c r="L955" s="36"/>
      <c r="M955" s="36"/>
    </row>
    <row r="956">
      <c r="C956" s="36"/>
      <c r="D956" s="36"/>
      <c r="E956" s="19"/>
      <c r="F956" s="19"/>
      <c r="G956" s="19"/>
      <c r="H956" s="19"/>
      <c r="I956" s="19"/>
      <c r="J956" s="19"/>
      <c r="K956" s="36"/>
      <c r="L956" s="36"/>
      <c r="M956" s="36"/>
    </row>
    <row r="957">
      <c r="C957" s="36"/>
      <c r="D957" s="36"/>
      <c r="E957" s="19"/>
      <c r="F957" s="19"/>
      <c r="G957" s="19"/>
      <c r="H957" s="19"/>
      <c r="I957" s="19"/>
      <c r="J957" s="19"/>
      <c r="K957" s="36"/>
      <c r="L957" s="36"/>
      <c r="M957" s="36"/>
    </row>
    <row r="958">
      <c r="C958" s="36"/>
      <c r="D958" s="36"/>
      <c r="E958" s="19"/>
      <c r="F958" s="19"/>
      <c r="G958" s="19"/>
      <c r="H958" s="19"/>
      <c r="I958" s="19"/>
      <c r="J958" s="19"/>
      <c r="K958" s="36"/>
      <c r="L958" s="36"/>
      <c r="M958" s="36"/>
    </row>
    <row r="959">
      <c r="C959" s="36"/>
      <c r="D959" s="36"/>
      <c r="E959" s="19"/>
      <c r="F959" s="19"/>
      <c r="G959" s="19"/>
      <c r="H959" s="19"/>
      <c r="I959" s="19"/>
      <c r="J959" s="19"/>
      <c r="K959" s="36"/>
      <c r="L959" s="36"/>
      <c r="M959" s="36"/>
    </row>
    <row r="960">
      <c r="C960" s="36"/>
      <c r="D960" s="36"/>
      <c r="E960" s="19"/>
      <c r="F960" s="19"/>
      <c r="G960" s="19"/>
      <c r="H960" s="19"/>
      <c r="I960" s="19"/>
      <c r="J960" s="19"/>
      <c r="K960" s="36"/>
      <c r="L960" s="36"/>
      <c r="M960" s="36"/>
    </row>
    <row r="961">
      <c r="C961" s="36"/>
      <c r="D961" s="36"/>
      <c r="E961" s="19"/>
      <c r="F961" s="19"/>
      <c r="G961" s="19"/>
      <c r="H961" s="19"/>
      <c r="I961" s="19"/>
      <c r="J961" s="19"/>
      <c r="K961" s="36"/>
      <c r="L961" s="36"/>
      <c r="M961" s="36"/>
    </row>
    <row r="962">
      <c r="C962" s="36"/>
      <c r="D962" s="36"/>
      <c r="E962" s="19"/>
      <c r="F962" s="19"/>
      <c r="G962" s="19"/>
      <c r="H962" s="19"/>
      <c r="I962" s="19"/>
      <c r="J962" s="19"/>
      <c r="K962" s="36"/>
      <c r="L962" s="36"/>
      <c r="M962" s="36"/>
    </row>
    <row r="963">
      <c r="C963" s="36"/>
      <c r="D963" s="36"/>
      <c r="E963" s="19"/>
      <c r="F963" s="19"/>
      <c r="G963" s="19"/>
      <c r="H963" s="19"/>
      <c r="I963" s="19"/>
      <c r="J963" s="19"/>
      <c r="K963" s="36"/>
      <c r="L963" s="36"/>
      <c r="M963" s="36"/>
    </row>
    <row r="964">
      <c r="C964" s="36"/>
      <c r="D964" s="36"/>
      <c r="E964" s="19"/>
      <c r="F964" s="19"/>
      <c r="G964" s="19"/>
      <c r="H964" s="19"/>
      <c r="I964" s="19"/>
      <c r="J964" s="19"/>
      <c r="K964" s="36"/>
      <c r="L964" s="36"/>
      <c r="M964" s="36"/>
    </row>
    <row r="965">
      <c r="C965" s="36"/>
      <c r="D965" s="36"/>
      <c r="E965" s="19"/>
      <c r="F965" s="19"/>
      <c r="G965" s="19"/>
      <c r="H965" s="19"/>
      <c r="I965" s="19"/>
      <c r="J965" s="19"/>
      <c r="K965" s="36"/>
      <c r="L965" s="36"/>
      <c r="M965" s="36"/>
    </row>
    <row r="966">
      <c r="C966" s="36"/>
      <c r="D966" s="36"/>
      <c r="E966" s="19"/>
      <c r="F966" s="19"/>
      <c r="G966" s="19"/>
      <c r="H966" s="19"/>
      <c r="I966" s="19"/>
      <c r="J966" s="19"/>
      <c r="K966" s="36"/>
      <c r="L966" s="36"/>
      <c r="M966" s="36"/>
    </row>
    <row r="967">
      <c r="C967" s="36"/>
      <c r="D967" s="36"/>
      <c r="E967" s="19"/>
      <c r="F967" s="19"/>
      <c r="G967" s="19"/>
      <c r="H967" s="19"/>
      <c r="I967" s="19"/>
      <c r="J967" s="19"/>
      <c r="K967" s="36"/>
      <c r="L967" s="36"/>
      <c r="M967" s="36"/>
    </row>
    <row r="968">
      <c r="C968" s="36"/>
      <c r="D968" s="36"/>
      <c r="E968" s="19"/>
      <c r="F968" s="19"/>
      <c r="G968" s="19"/>
      <c r="H968" s="19"/>
      <c r="I968" s="19"/>
      <c r="J968" s="19"/>
      <c r="K968" s="36"/>
      <c r="L968" s="36"/>
      <c r="M968" s="36"/>
    </row>
    <row r="969">
      <c r="C969" s="36"/>
      <c r="D969" s="36"/>
      <c r="E969" s="19"/>
      <c r="F969" s="19"/>
      <c r="G969" s="19"/>
      <c r="H969" s="19"/>
      <c r="I969" s="19"/>
      <c r="J969" s="19"/>
      <c r="K969" s="36"/>
      <c r="L969" s="36"/>
      <c r="M969" s="36"/>
    </row>
    <row r="970">
      <c r="C970" s="36"/>
      <c r="D970" s="36"/>
      <c r="E970" s="19"/>
      <c r="F970" s="19"/>
      <c r="G970" s="19"/>
      <c r="H970" s="19"/>
      <c r="I970" s="19"/>
      <c r="J970" s="19"/>
      <c r="K970" s="36"/>
      <c r="L970" s="36"/>
      <c r="M970" s="36"/>
    </row>
    <row r="971">
      <c r="C971" s="36"/>
      <c r="D971" s="36"/>
      <c r="E971" s="19"/>
      <c r="F971" s="19"/>
      <c r="G971" s="19"/>
      <c r="H971" s="19"/>
      <c r="I971" s="19"/>
      <c r="J971" s="19"/>
      <c r="K971" s="36"/>
      <c r="L971" s="36"/>
      <c r="M971" s="36"/>
    </row>
    <row r="972">
      <c r="C972" s="36"/>
      <c r="D972" s="36"/>
      <c r="E972" s="19"/>
      <c r="F972" s="19"/>
      <c r="G972" s="19"/>
      <c r="H972" s="19"/>
      <c r="I972" s="19"/>
      <c r="J972" s="19"/>
      <c r="K972" s="36"/>
      <c r="L972" s="36"/>
      <c r="M972" s="36"/>
    </row>
    <row r="973">
      <c r="C973" s="36"/>
      <c r="D973" s="36"/>
      <c r="E973" s="19"/>
      <c r="F973" s="19"/>
      <c r="G973" s="19"/>
      <c r="H973" s="19"/>
      <c r="I973" s="19"/>
      <c r="J973" s="19"/>
      <c r="K973" s="36"/>
      <c r="L973" s="36"/>
      <c r="M973" s="36"/>
    </row>
    <row r="974">
      <c r="C974" s="36"/>
      <c r="D974" s="36"/>
      <c r="E974" s="19"/>
      <c r="F974" s="19"/>
      <c r="G974" s="19"/>
      <c r="H974" s="19"/>
      <c r="I974" s="19"/>
      <c r="J974" s="19"/>
      <c r="K974" s="36"/>
      <c r="L974" s="36"/>
      <c r="M974" s="36"/>
    </row>
    <row r="975">
      <c r="C975" s="36"/>
      <c r="D975" s="36"/>
      <c r="E975" s="19"/>
      <c r="F975" s="19"/>
      <c r="G975" s="19"/>
      <c r="H975" s="19"/>
      <c r="I975" s="19"/>
      <c r="J975" s="19"/>
      <c r="K975" s="36"/>
      <c r="L975" s="36"/>
      <c r="M975" s="36"/>
    </row>
    <row r="976">
      <c r="C976" s="36"/>
      <c r="D976" s="36"/>
      <c r="E976" s="19"/>
      <c r="F976" s="19"/>
      <c r="G976" s="19"/>
      <c r="H976" s="19"/>
      <c r="I976" s="19"/>
      <c r="J976" s="19"/>
      <c r="K976" s="36"/>
      <c r="L976" s="36"/>
      <c r="M976" s="36"/>
    </row>
    <row r="977">
      <c r="C977" s="36"/>
      <c r="D977" s="36"/>
      <c r="E977" s="19"/>
      <c r="F977" s="19"/>
      <c r="G977" s="19"/>
      <c r="H977" s="19"/>
      <c r="I977" s="19"/>
      <c r="J977" s="19"/>
      <c r="K977" s="36"/>
      <c r="L977" s="36"/>
      <c r="M977" s="36"/>
    </row>
    <row r="978">
      <c r="C978" s="36"/>
      <c r="D978" s="36"/>
      <c r="E978" s="19"/>
      <c r="F978" s="19"/>
      <c r="G978" s="19"/>
      <c r="H978" s="19"/>
      <c r="I978" s="19"/>
      <c r="J978" s="19"/>
      <c r="K978" s="36"/>
      <c r="L978" s="36"/>
      <c r="M978" s="36"/>
    </row>
    <row r="979">
      <c r="C979" s="36"/>
      <c r="D979" s="36"/>
      <c r="E979" s="19"/>
      <c r="F979" s="19"/>
      <c r="G979" s="19"/>
      <c r="H979" s="19"/>
      <c r="I979" s="19"/>
      <c r="J979" s="19"/>
      <c r="K979" s="36"/>
      <c r="L979" s="36"/>
      <c r="M979" s="36"/>
    </row>
    <row r="980">
      <c r="C980" s="36"/>
      <c r="D980" s="36"/>
      <c r="E980" s="19"/>
      <c r="F980" s="19"/>
      <c r="G980" s="19"/>
      <c r="H980" s="19"/>
      <c r="I980" s="19"/>
      <c r="J980" s="19"/>
      <c r="K980" s="36"/>
      <c r="L980" s="36"/>
      <c r="M980" s="36"/>
    </row>
    <row r="981">
      <c r="C981" s="36"/>
      <c r="D981" s="36"/>
      <c r="E981" s="19"/>
      <c r="F981" s="19"/>
      <c r="G981" s="19"/>
      <c r="H981" s="19"/>
      <c r="I981" s="19"/>
      <c r="J981" s="19"/>
      <c r="K981" s="36"/>
      <c r="L981" s="36"/>
      <c r="M981" s="36"/>
    </row>
    <row r="982">
      <c r="C982" s="36"/>
      <c r="D982" s="36"/>
      <c r="E982" s="19"/>
      <c r="F982" s="19"/>
      <c r="G982" s="19"/>
      <c r="H982" s="19"/>
      <c r="I982" s="19"/>
      <c r="J982" s="19"/>
      <c r="K982" s="36"/>
      <c r="L982" s="36"/>
      <c r="M982" s="36"/>
    </row>
    <row r="983">
      <c r="C983" s="36"/>
      <c r="D983" s="36"/>
      <c r="E983" s="19"/>
      <c r="F983" s="19"/>
      <c r="G983" s="19"/>
      <c r="H983" s="19"/>
      <c r="I983" s="19"/>
      <c r="J983" s="19"/>
      <c r="K983" s="36"/>
      <c r="L983" s="36"/>
      <c r="M983" s="36"/>
    </row>
    <row r="984">
      <c r="C984" s="36"/>
      <c r="D984" s="36"/>
      <c r="E984" s="19"/>
      <c r="F984" s="19"/>
      <c r="G984" s="19"/>
      <c r="H984" s="19"/>
      <c r="I984" s="19"/>
      <c r="J984" s="19"/>
      <c r="K984" s="36"/>
      <c r="L984" s="36"/>
      <c r="M984" s="36"/>
    </row>
    <row r="985">
      <c r="C985" s="36"/>
      <c r="D985" s="36"/>
      <c r="E985" s="19"/>
      <c r="F985" s="19"/>
      <c r="G985" s="19"/>
      <c r="H985" s="19"/>
      <c r="I985" s="19"/>
      <c r="J985" s="19"/>
      <c r="K985" s="36"/>
      <c r="L985" s="36"/>
      <c r="M985" s="36"/>
    </row>
    <row r="986">
      <c r="C986" s="36"/>
      <c r="D986" s="36"/>
      <c r="E986" s="19"/>
      <c r="F986" s="19"/>
      <c r="G986" s="19"/>
      <c r="H986" s="19"/>
      <c r="I986" s="19"/>
      <c r="J986" s="19"/>
      <c r="K986" s="36"/>
      <c r="L986" s="36"/>
      <c r="M986" s="36"/>
    </row>
    <row r="987">
      <c r="C987" s="36"/>
      <c r="D987" s="36"/>
      <c r="E987" s="19"/>
      <c r="F987" s="19"/>
      <c r="G987" s="19"/>
      <c r="H987" s="19"/>
      <c r="I987" s="19"/>
      <c r="J987" s="19"/>
      <c r="K987" s="36"/>
      <c r="L987" s="36"/>
      <c r="M987" s="36"/>
    </row>
    <row r="988">
      <c r="C988" s="36"/>
      <c r="D988" s="36"/>
      <c r="E988" s="19"/>
      <c r="F988" s="19"/>
      <c r="G988" s="19"/>
      <c r="H988" s="19"/>
      <c r="I988" s="19"/>
      <c r="J988" s="19"/>
      <c r="K988" s="36"/>
      <c r="L988" s="36"/>
      <c r="M988" s="36"/>
    </row>
    <row r="989">
      <c r="C989" s="36"/>
      <c r="D989" s="36"/>
      <c r="E989" s="19"/>
      <c r="F989" s="19"/>
      <c r="G989" s="19"/>
      <c r="H989" s="19"/>
      <c r="I989" s="19"/>
      <c r="J989" s="19"/>
      <c r="K989" s="36"/>
      <c r="L989" s="36"/>
      <c r="M989" s="36"/>
    </row>
    <row r="990">
      <c r="C990" s="36"/>
      <c r="D990" s="36"/>
      <c r="E990" s="19"/>
      <c r="F990" s="19"/>
      <c r="G990" s="19"/>
      <c r="H990" s="19"/>
      <c r="I990" s="19"/>
      <c r="J990" s="19"/>
      <c r="K990" s="36"/>
      <c r="L990" s="36"/>
      <c r="M990" s="36"/>
    </row>
    <row r="991">
      <c r="C991" s="36"/>
      <c r="D991" s="36"/>
      <c r="E991" s="19"/>
      <c r="F991" s="19"/>
      <c r="G991" s="19"/>
      <c r="H991" s="19"/>
      <c r="I991" s="19"/>
      <c r="J991" s="19"/>
      <c r="K991" s="36"/>
      <c r="L991" s="36"/>
      <c r="M991" s="36"/>
    </row>
    <row r="992">
      <c r="C992" s="36"/>
      <c r="D992" s="36"/>
      <c r="E992" s="19"/>
      <c r="F992" s="19"/>
      <c r="G992" s="19"/>
      <c r="H992" s="19"/>
      <c r="I992" s="19"/>
      <c r="J992" s="19"/>
      <c r="K992" s="36"/>
      <c r="L992" s="36"/>
      <c r="M992" s="36"/>
    </row>
    <row r="993">
      <c r="C993" s="36"/>
      <c r="D993" s="36"/>
      <c r="E993" s="19"/>
      <c r="F993" s="19"/>
      <c r="G993" s="19"/>
      <c r="H993" s="19"/>
      <c r="I993" s="19"/>
      <c r="J993" s="19"/>
      <c r="K993" s="36"/>
      <c r="L993" s="36"/>
      <c r="M993" s="36"/>
    </row>
    <row r="994">
      <c r="C994" s="36"/>
      <c r="D994" s="36"/>
      <c r="E994" s="19"/>
      <c r="F994" s="19"/>
      <c r="G994" s="19"/>
      <c r="H994" s="19"/>
      <c r="I994" s="19"/>
      <c r="J994" s="19"/>
      <c r="K994" s="36"/>
      <c r="L994" s="36"/>
      <c r="M994" s="36"/>
    </row>
    <row r="995">
      <c r="C995" s="36"/>
      <c r="D995" s="36"/>
      <c r="E995" s="19"/>
      <c r="F995" s="19"/>
      <c r="G995" s="19"/>
      <c r="H995" s="19"/>
      <c r="I995" s="19"/>
      <c r="J995" s="19"/>
      <c r="K995" s="36"/>
      <c r="L995" s="36"/>
      <c r="M995" s="36"/>
    </row>
    <row r="996">
      <c r="C996" s="36"/>
      <c r="D996" s="36"/>
      <c r="E996" s="19"/>
      <c r="F996" s="19"/>
      <c r="G996" s="19"/>
      <c r="H996" s="19"/>
      <c r="I996" s="19"/>
      <c r="J996" s="19"/>
      <c r="K996" s="36"/>
      <c r="L996" s="36"/>
      <c r="M996" s="36"/>
    </row>
    <row r="997">
      <c r="C997" s="36"/>
      <c r="D997" s="36"/>
      <c r="E997" s="19"/>
      <c r="F997" s="19"/>
      <c r="G997" s="19"/>
      <c r="H997" s="19"/>
      <c r="I997" s="19"/>
      <c r="J997" s="19"/>
      <c r="K997" s="36"/>
      <c r="L997" s="36"/>
      <c r="M997" s="36"/>
    </row>
  </sheetData>
  <hyperlinks>
    <hyperlink r:id="rId1" ref="A2"/>
    <hyperlink r:id="rId2" ref="A3"/>
    <hyperlink r:id="rId3" ref="B3"/>
    <hyperlink r:id="rId4" ref="A4"/>
    <hyperlink r:id="rId5" ref="B4"/>
    <hyperlink r:id="rId6" ref="A5"/>
    <hyperlink r:id="rId7" ref="A6"/>
    <hyperlink r:id="rId8" ref="B6"/>
    <hyperlink r:id="rId9" ref="A7"/>
    <hyperlink r:id="rId10" ref="B7"/>
    <hyperlink r:id="rId11" location="issuecomment-2282602309" ref="Q7"/>
    <hyperlink r:id="rId12" ref="A8"/>
    <hyperlink r:id="rId13" ref="B8"/>
    <hyperlink r:id="rId14" ref="A9"/>
    <hyperlink r:id="rId15" ref="B9"/>
    <hyperlink r:id="rId16" ref="A10"/>
    <hyperlink r:id="rId17" ref="B10"/>
    <hyperlink r:id="rId18" ref="A11"/>
    <hyperlink r:id="rId19" ref="B11"/>
    <hyperlink r:id="rId20" ref="A12"/>
    <hyperlink r:id="rId21" ref="B12"/>
    <hyperlink r:id="rId22" ref="A13"/>
    <hyperlink r:id="rId23" ref="B13"/>
    <hyperlink r:id="rId24" ref="C14"/>
    <hyperlink r:id="rId25" ref="A15"/>
    <hyperlink r:id="rId26" ref="B15"/>
    <hyperlink r:id="rId27" ref="A16"/>
    <hyperlink r:id="rId28" ref="B16"/>
    <hyperlink r:id="rId29" ref="A17"/>
    <hyperlink r:id="rId30" ref="B17"/>
    <hyperlink r:id="rId31" ref="A18"/>
    <hyperlink r:id="rId32" ref="B18"/>
    <hyperlink r:id="rId33" ref="A19"/>
    <hyperlink r:id="rId34" ref="B19"/>
    <hyperlink r:id="rId35" ref="A20"/>
    <hyperlink r:id="rId36" ref="A21"/>
    <hyperlink r:id="rId37" ref="A22"/>
    <hyperlink r:id="rId38" ref="B22"/>
    <hyperlink r:id="rId39" ref="A23"/>
    <hyperlink r:id="rId40" ref="B23"/>
    <hyperlink r:id="rId41" ref="C24"/>
    <hyperlink r:id="rId42" ref="A25"/>
    <hyperlink r:id="rId43" ref="B25"/>
    <hyperlink r:id="rId44" ref="A26"/>
    <hyperlink r:id="rId45" ref="B26"/>
    <hyperlink r:id="rId46" ref="A27"/>
    <hyperlink r:id="rId47" ref="B27"/>
    <hyperlink r:id="rId48" ref="C28"/>
    <hyperlink r:id="rId49" ref="A29"/>
    <hyperlink r:id="rId50" ref="A30"/>
    <hyperlink r:id="rId51" ref="A31"/>
    <hyperlink r:id="rId52" ref="B31"/>
    <hyperlink r:id="rId53" ref="A32"/>
    <hyperlink r:id="rId54" ref="B32"/>
    <hyperlink r:id="rId55" ref="A33"/>
    <hyperlink r:id="rId56" ref="B33"/>
    <hyperlink r:id="rId57" ref="A34"/>
    <hyperlink r:id="rId58" ref="B34"/>
    <hyperlink r:id="rId59" ref="A35"/>
    <hyperlink r:id="rId60" ref="B35"/>
    <hyperlink r:id="rId61" ref="A36"/>
    <hyperlink r:id="rId62" ref="B36"/>
    <hyperlink r:id="rId63" ref="A37"/>
    <hyperlink r:id="rId64" ref="B37"/>
    <hyperlink r:id="rId65" ref="A38"/>
    <hyperlink r:id="rId66" ref="B38"/>
    <hyperlink r:id="rId67" ref="A39"/>
    <hyperlink r:id="rId68" ref="B39"/>
    <hyperlink r:id="rId69" ref="A40"/>
    <hyperlink r:id="rId70" ref="A41"/>
    <hyperlink r:id="rId71" ref="A42"/>
    <hyperlink r:id="rId72" ref="B42"/>
    <hyperlink r:id="rId73" ref="A43"/>
    <hyperlink r:id="rId74" ref="A44"/>
    <hyperlink r:id="rId75" ref="B44"/>
    <hyperlink r:id="rId76" ref="A45"/>
    <hyperlink r:id="rId77" ref="A46"/>
    <hyperlink r:id="rId78" ref="B46"/>
    <hyperlink r:id="rId79" ref="C47"/>
    <hyperlink r:id="rId80" ref="C48"/>
    <hyperlink r:id="rId81" ref="A49"/>
    <hyperlink r:id="rId82" ref="B49"/>
    <hyperlink r:id="rId83" ref="A50"/>
    <hyperlink r:id="rId84" ref="B50"/>
    <hyperlink r:id="rId85" ref="A51"/>
    <hyperlink r:id="rId86" ref="B51"/>
    <hyperlink r:id="rId87" ref="A52"/>
    <hyperlink r:id="rId88" ref="B52"/>
    <hyperlink r:id="rId89" ref="A53"/>
    <hyperlink r:id="rId90" ref="B53"/>
    <hyperlink r:id="rId91" ref="A54"/>
    <hyperlink r:id="rId92" ref="A55"/>
    <hyperlink r:id="rId93" ref="B55"/>
    <hyperlink r:id="rId94" ref="A56"/>
    <hyperlink r:id="rId95" ref="A57"/>
    <hyperlink r:id="rId96" ref="B57"/>
    <hyperlink r:id="rId97" ref="A58"/>
    <hyperlink r:id="rId98" ref="B58"/>
    <hyperlink r:id="rId99" ref="A59"/>
    <hyperlink r:id="rId100" ref="A60"/>
    <hyperlink r:id="rId101" ref="A61"/>
    <hyperlink r:id="rId102" ref="B61"/>
    <hyperlink r:id="rId103" ref="A62"/>
    <hyperlink r:id="rId104" ref="B62"/>
    <hyperlink r:id="rId105" ref="A63"/>
    <hyperlink r:id="rId106" ref="B63"/>
    <hyperlink r:id="rId107" ref="A64"/>
    <hyperlink r:id="rId108" ref="A65"/>
    <hyperlink r:id="rId109" ref="B65"/>
    <hyperlink r:id="rId110" ref="A66"/>
    <hyperlink r:id="rId111" ref="B66"/>
    <hyperlink r:id="rId112" ref="A67"/>
    <hyperlink r:id="rId113" ref="B67"/>
    <hyperlink r:id="rId114" ref="A68"/>
    <hyperlink r:id="rId115" ref="B68"/>
    <hyperlink r:id="rId116" ref="A69"/>
    <hyperlink r:id="rId117" ref="A70"/>
    <hyperlink r:id="rId118" ref="B70"/>
    <hyperlink r:id="rId119" ref="C71"/>
    <hyperlink r:id="rId120" ref="A72"/>
    <hyperlink r:id="rId121" ref="B72"/>
    <hyperlink r:id="rId122" ref="A73"/>
    <hyperlink r:id="rId123" ref="A74"/>
    <hyperlink r:id="rId124" ref="A75"/>
    <hyperlink r:id="rId125" ref="B75"/>
    <hyperlink r:id="rId126" ref="A76"/>
    <hyperlink r:id="rId127" ref="A77"/>
    <hyperlink r:id="rId128" ref="A78"/>
    <hyperlink r:id="rId129" ref="A79"/>
    <hyperlink r:id="rId130" ref="B79"/>
    <hyperlink r:id="rId131" ref="A80"/>
    <hyperlink r:id="rId132" ref="A81"/>
    <hyperlink r:id="rId133" ref="A82"/>
    <hyperlink r:id="rId134" ref="A83"/>
    <hyperlink r:id="rId135" ref="A84"/>
    <hyperlink r:id="rId136" ref="B84"/>
    <hyperlink r:id="rId137" ref="C85"/>
    <hyperlink r:id="rId138" ref="A86"/>
    <hyperlink r:id="rId139" ref="B86"/>
    <hyperlink r:id="rId140" ref="A87"/>
    <hyperlink r:id="rId141" ref="A88"/>
    <hyperlink r:id="rId142" ref="B88"/>
    <hyperlink r:id="rId143" ref="A89"/>
    <hyperlink r:id="rId144" ref="A90"/>
    <hyperlink r:id="rId145" ref="B90"/>
    <hyperlink r:id="rId146" ref="A91"/>
    <hyperlink r:id="rId147" ref="B91"/>
    <hyperlink r:id="rId148" ref="A92"/>
    <hyperlink r:id="rId149" ref="B92"/>
    <hyperlink r:id="rId150" ref="A93"/>
    <hyperlink r:id="rId151" ref="B93"/>
    <hyperlink r:id="rId152" ref="A94"/>
    <hyperlink r:id="rId153" ref="B94"/>
    <hyperlink r:id="rId154" ref="C95"/>
    <hyperlink r:id="rId155" ref="C96"/>
    <hyperlink r:id="rId156" ref="A97"/>
    <hyperlink r:id="rId157" ref="B97"/>
    <hyperlink r:id="rId158" ref="C98"/>
    <hyperlink r:id="rId159" ref="A99"/>
    <hyperlink r:id="rId160" ref="B99"/>
    <hyperlink r:id="rId161" ref="A100"/>
    <hyperlink r:id="rId162" ref="B100"/>
    <hyperlink r:id="rId163" ref="A101"/>
    <hyperlink r:id="rId164" ref="B101"/>
    <hyperlink r:id="rId165" ref="C102"/>
    <hyperlink r:id="rId166" ref="A103"/>
    <hyperlink r:id="rId167" ref="B103"/>
    <hyperlink r:id="rId168" ref="A104"/>
    <hyperlink r:id="rId169" ref="C105"/>
    <hyperlink r:id="rId170" ref="C106"/>
    <hyperlink r:id="rId171" ref="A107"/>
    <hyperlink r:id="rId172" ref="B107"/>
    <hyperlink r:id="rId173" ref="C108"/>
    <hyperlink r:id="rId174" ref="A109"/>
    <hyperlink r:id="rId175" ref="B109"/>
    <hyperlink r:id="rId176" ref="A110"/>
    <hyperlink r:id="rId177" ref="B110"/>
    <hyperlink r:id="rId178" ref="A111"/>
    <hyperlink r:id="rId179" ref="B111"/>
    <hyperlink r:id="rId180" ref="A112"/>
    <hyperlink r:id="rId181" ref="B112"/>
    <hyperlink r:id="rId182" ref="A113"/>
    <hyperlink r:id="rId183" ref="B113"/>
    <hyperlink r:id="rId184" ref="A114"/>
    <hyperlink r:id="rId185" ref="B114"/>
    <hyperlink r:id="rId186" ref="A115"/>
    <hyperlink r:id="rId187" ref="B115"/>
    <hyperlink r:id="rId188" ref="A116"/>
    <hyperlink r:id="rId189" ref="A117"/>
    <hyperlink r:id="rId190" ref="B117"/>
    <hyperlink r:id="rId191" ref="A118"/>
    <hyperlink r:id="rId192" ref="B118"/>
    <hyperlink r:id="rId193" ref="A119"/>
    <hyperlink r:id="rId194" ref="B119"/>
    <hyperlink r:id="rId195" ref="A120"/>
    <hyperlink r:id="rId196" ref="A121"/>
    <hyperlink r:id="rId197" ref="A122"/>
    <hyperlink r:id="rId198" ref="A123"/>
    <hyperlink r:id="rId199" ref="B123"/>
    <hyperlink r:id="rId200" ref="A124"/>
    <hyperlink r:id="rId201" ref="B124"/>
    <hyperlink r:id="rId202" ref="A125"/>
    <hyperlink r:id="rId203" ref="C126"/>
    <hyperlink r:id="rId204" ref="A127"/>
    <hyperlink r:id="rId205" ref="A128"/>
    <hyperlink r:id="rId206" ref="A129"/>
    <hyperlink r:id="rId207" ref="B129"/>
    <hyperlink r:id="rId208" ref="A130"/>
    <hyperlink r:id="rId209" ref="A131"/>
    <hyperlink r:id="rId210" ref="A132"/>
    <hyperlink r:id="rId211" ref="A133"/>
    <hyperlink r:id="rId212" ref="B133"/>
    <hyperlink r:id="rId213" ref="C134"/>
    <hyperlink r:id="rId214" ref="C135"/>
    <hyperlink r:id="rId215" ref="A136"/>
    <hyperlink r:id="rId216" ref="B136"/>
    <hyperlink r:id="rId217" ref="C137"/>
    <hyperlink r:id="rId218" ref="C138"/>
    <hyperlink r:id="rId219" ref="A139"/>
    <hyperlink r:id="rId220" ref="C140"/>
    <hyperlink r:id="rId221" ref="A141"/>
    <hyperlink r:id="rId222" ref="B141"/>
    <hyperlink r:id="rId223" ref="A142"/>
    <hyperlink r:id="rId224" ref="B142"/>
    <hyperlink r:id="rId225" ref="A143"/>
    <hyperlink r:id="rId226" ref="B143"/>
    <hyperlink r:id="rId227" ref="C144"/>
    <hyperlink r:id="rId228" ref="A145"/>
    <hyperlink r:id="rId229" ref="B145"/>
    <hyperlink r:id="rId230" ref="C146"/>
    <hyperlink r:id="rId231" ref="A147"/>
    <hyperlink r:id="rId232" ref="B147"/>
    <hyperlink r:id="rId233" ref="A148"/>
    <hyperlink r:id="rId234" ref="A149"/>
    <hyperlink r:id="rId235" ref="B149"/>
    <hyperlink r:id="rId236" ref="A150"/>
    <hyperlink r:id="rId237" ref="A151"/>
    <hyperlink r:id="rId238" ref="B151"/>
    <hyperlink r:id="rId239" ref="A152"/>
    <hyperlink r:id="rId240" ref="B152"/>
    <hyperlink r:id="rId241" ref="A153"/>
    <hyperlink r:id="rId242" ref="B153"/>
    <hyperlink r:id="rId243" ref="C154"/>
    <hyperlink r:id="rId244" ref="C155"/>
    <hyperlink r:id="rId245" ref="A156"/>
    <hyperlink r:id="rId246" ref="B156"/>
    <hyperlink r:id="rId247" ref="A157"/>
    <hyperlink r:id="rId248" ref="B157"/>
    <hyperlink r:id="rId249" ref="A158"/>
    <hyperlink r:id="rId250" ref="B158"/>
    <hyperlink r:id="rId251" ref="A159"/>
    <hyperlink r:id="rId252" ref="B159"/>
    <hyperlink r:id="rId253" ref="A160"/>
    <hyperlink r:id="rId254" ref="B160"/>
    <hyperlink r:id="rId255" ref="A161"/>
    <hyperlink r:id="rId256" ref="B161"/>
    <hyperlink r:id="rId257" ref="A162"/>
    <hyperlink r:id="rId258" ref="B162"/>
    <hyperlink r:id="rId259" ref="A163"/>
    <hyperlink r:id="rId260" ref="B163"/>
    <hyperlink r:id="rId261" ref="C164"/>
    <hyperlink r:id="rId262" ref="C165"/>
    <hyperlink r:id="rId263" ref="C166"/>
    <hyperlink r:id="rId264" ref="C167"/>
    <hyperlink r:id="rId265" ref="C168"/>
    <hyperlink r:id="rId266" ref="A169"/>
    <hyperlink r:id="rId267" ref="B169"/>
    <hyperlink r:id="rId268" ref="C170"/>
    <hyperlink r:id="rId269" ref="C171"/>
    <hyperlink r:id="rId270" ref="C172"/>
    <hyperlink r:id="rId271" ref="A173"/>
    <hyperlink r:id="rId272" ref="B173"/>
    <hyperlink r:id="rId273" ref="A174"/>
    <hyperlink r:id="rId274" ref="A175"/>
    <hyperlink r:id="rId275" ref="B175"/>
    <hyperlink r:id="rId276" ref="A176"/>
    <hyperlink r:id="rId277" ref="B176"/>
    <hyperlink r:id="rId278" ref="A177"/>
    <hyperlink r:id="rId279" ref="B177"/>
    <hyperlink r:id="rId280" ref="C178"/>
    <hyperlink r:id="rId281" ref="A179"/>
    <hyperlink r:id="rId282" ref="A180"/>
    <hyperlink r:id="rId283" ref="B180"/>
    <hyperlink r:id="rId284" ref="A181"/>
    <hyperlink r:id="rId285" ref="A182"/>
    <hyperlink r:id="rId286" ref="B182"/>
    <hyperlink r:id="rId287" ref="A183"/>
    <hyperlink r:id="rId288" ref="B183"/>
    <hyperlink r:id="rId289" ref="A184"/>
    <hyperlink r:id="rId290" ref="B184"/>
    <hyperlink r:id="rId291" ref="C185"/>
    <hyperlink r:id="rId292" ref="A186"/>
    <hyperlink r:id="rId293" ref="A187"/>
    <hyperlink r:id="rId294" ref="A188"/>
    <hyperlink r:id="rId295" ref="B188"/>
    <hyperlink r:id="rId296" ref="A189"/>
    <hyperlink r:id="rId297" ref="A190"/>
    <hyperlink r:id="rId298" ref="B190"/>
    <hyperlink r:id="rId299" ref="A191"/>
    <hyperlink r:id="rId300" ref="C192"/>
    <hyperlink r:id="rId301" ref="C193"/>
    <hyperlink r:id="rId302" ref="C194"/>
    <hyperlink r:id="rId303" ref="C195"/>
    <hyperlink r:id="rId304" ref="C196"/>
    <hyperlink r:id="rId305" ref="C197"/>
    <hyperlink r:id="rId306" ref="A198"/>
    <hyperlink r:id="rId307" ref="B198"/>
    <hyperlink r:id="rId308" ref="C199"/>
    <hyperlink r:id="rId309" ref="C200"/>
    <hyperlink r:id="rId310" ref="A201"/>
    <hyperlink r:id="rId311" ref="C202"/>
    <hyperlink r:id="rId312" ref="C203"/>
    <hyperlink r:id="rId313" ref="C204"/>
    <hyperlink r:id="rId314" ref="A205"/>
    <hyperlink r:id="rId315" ref="B205"/>
    <hyperlink r:id="rId316" ref="A206"/>
    <hyperlink r:id="rId317" ref="C207"/>
    <hyperlink r:id="rId318" ref="A208"/>
    <hyperlink r:id="rId319" ref="A209"/>
    <hyperlink r:id="rId320" ref="B209"/>
    <hyperlink r:id="rId321" ref="C210"/>
    <hyperlink r:id="rId322" ref="A211"/>
    <hyperlink r:id="rId323" ref="A212"/>
    <hyperlink r:id="rId324" ref="B212"/>
    <hyperlink r:id="rId325" ref="A213"/>
    <hyperlink r:id="rId326" ref="C214"/>
    <hyperlink r:id="rId327" ref="C215"/>
    <hyperlink r:id="rId328" ref="A216"/>
    <hyperlink r:id="rId329" ref="B216"/>
    <hyperlink r:id="rId330" ref="A217"/>
    <hyperlink r:id="rId331" ref="B217"/>
    <hyperlink r:id="rId332" ref="A218"/>
    <hyperlink r:id="rId333" ref="A219"/>
    <hyperlink r:id="rId334" ref="A220"/>
    <hyperlink r:id="rId335" ref="B220"/>
    <hyperlink r:id="rId336" ref="A221"/>
    <hyperlink r:id="rId337" ref="A222"/>
    <hyperlink r:id="rId338" ref="A223"/>
    <hyperlink r:id="rId339" ref="A224"/>
    <hyperlink r:id="rId340" ref="A225"/>
    <hyperlink r:id="rId341" ref="A226"/>
    <hyperlink r:id="rId342" ref="B226"/>
    <hyperlink r:id="rId343" ref="C227"/>
    <hyperlink r:id="rId344" ref="A228"/>
    <hyperlink r:id="rId345" ref="C229"/>
    <hyperlink r:id="rId346" ref="A230"/>
    <hyperlink r:id="rId347" ref="Q230"/>
    <hyperlink r:id="rId348" ref="A231"/>
    <hyperlink r:id="rId349" ref="B231"/>
    <hyperlink r:id="rId350" ref="A232"/>
    <hyperlink r:id="rId351" ref="B232"/>
    <hyperlink r:id="rId352" ref="A233"/>
    <hyperlink r:id="rId353" ref="B233"/>
    <hyperlink r:id="rId354" ref="A234"/>
    <hyperlink r:id="rId355" ref="A235"/>
    <hyperlink r:id="rId356" ref="B235"/>
    <hyperlink r:id="rId357" ref="C236"/>
    <hyperlink r:id="rId358" ref="A237"/>
    <hyperlink r:id="rId359" ref="B237"/>
    <hyperlink r:id="rId360" ref="A238"/>
    <hyperlink r:id="rId361" ref="C239"/>
    <hyperlink r:id="rId362" ref="A240"/>
    <hyperlink r:id="rId363" ref="A241"/>
    <hyperlink r:id="rId364" ref="B241"/>
    <hyperlink r:id="rId365" ref="A242"/>
    <hyperlink r:id="rId366" ref="B242"/>
    <hyperlink r:id="rId367" ref="A243"/>
    <hyperlink r:id="rId368" ref="B243"/>
    <hyperlink r:id="rId369" ref="A244"/>
    <hyperlink r:id="rId370" ref="A245"/>
    <hyperlink r:id="rId371" ref="A246"/>
    <hyperlink r:id="rId372" ref="B246"/>
    <hyperlink r:id="rId373" ref="A247"/>
    <hyperlink r:id="rId374" ref="B247"/>
    <hyperlink r:id="rId375" ref="A248"/>
    <hyperlink r:id="rId376" ref="B248"/>
    <hyperlink r:id="rId377" ref="A249"/>
    <hyperlink r:id="rId378" ref="A250"/>
    <hyperlink r:id="rId379" ref="B250"/>
    <hyperlink r:id="rId380" ref="A251"/>
    <hyperlink r:id="rId381" ref="B251"/>
    <hyperlink r:id="rId382" ref="A252"/>
    <hyperlink r:id="rId383" ref="B252"/>
    <hyperlink r:id="rId384" ref="A253"/>
    <hyperlink r:id="rId385" ref="C254"/>
    <hyperlink r:id="rId386" ref="A255"/>
    <hyperlink r:id="rId387" ref="B255"/>
    <hyperlink r:id="rId388" ref="A256"/>
    <hyperlink r:id="rId389" ref="B256"/>
    <hyperlink r:id="rId390" ref="A257"/>
    <hyperlink r:id="rId391" ref="B257"/>
    <hyperlink r:id="rId392" ref="A258"/>
    <hyperlink r:id="rId393" ref="A259"/>
    <hyperlink r:id="rId394" ref="A260"/>
    <hyperlink r:id="rId395" ref="B260"/>
    <hyperlink r:id="rId396" ref="A261"/>
    <hyperlink r:id="rId397" ref="B261"/>
    <hyperlink r:id="rId398" ref="A262"/>
    <hyperlink r:id="rId399" ref="A263"/>
    <hyperlink r:id="rId400" ref="B263"/>
    <hyperlink r:id="rId401" ref="A264"/>
    <hyperlink r:id="rId402" ref="A265"/>
    <hyperlink r:id="rId403" ref="B265"/>
    <hyperlink r:id="rId404" ref="C266"/>
    <hyperlink r:id="rId405" ref="A267"/>
    <hyperlink r:id="rId406" ref="A268"/>
    <hyperlink r:id="rId407" ref="A269"/>
    <hyperlink r:id="rId408" ref="B269"/>
    <hyperlink r:id="rId409" ref="A270"/>
    <hyperlink r:id="rId410" ref="B270"/>
    <hyperlink r:id="rId411" ref="A271"/>
    <hyperlink r:id="rId412" ref="B271"/>
    <hyperlink r:id="rId413" ref="C272"/>
    <hyperlink r:id="rId414" ref="C273"/>
    <hyperlink r:id="rId415" ref="C274"/>
    <hyperlink r:id="rId416" ref="C275"/>
    <hyperlink r:id="rId417" ref="C276"/>
    <hyperlink r:id="rId418" ref="C277"/>
    <hyperlink r:id="rId419" ref="C278"/>
    <hyperlink r:id="rId420" ref="C279"/>
    <hyperlink r:id="rId421" ref="C280"/>
    <hyperlink r:id="rId422" ref="C281"/>
    <hyperlink r:id="rId423" ref="C282"/>
    <hyperlink r:id="rId424" ref="C283"/>
    <hyperlink r:id="rId425" ref="C284"/>
    <hyperlink r:id="rId426" ref="C285"/>
    <hyperlink r:id="rId427" ref="A286"/>
    <hyperlink r:id="rId428" ref="A287"/>
    <hyperlink r:id="rId429" ref="C288"/>
    <hyperlink r:id="rId430" ref="A289"/>
    <hyperlink r:id="rId431" ref="B289"/>
    <hyperlink r:id="rId432" ref="A290"/>
    <hyperlink r:id="rId433" ref="B290"/>
    <hyperlink r:id="rId434" ref="A291"/>
    <hyperlink r:id="rId435" ref="A292"/>
    <hyperlink r:id="rId436" ref="A293"/>
    <hyperlink r:id="rId437" ref="B293"/>
    <hyperlink r:id="rId438" ref="C294"/>
    <hyperlink r:id="rId439" ref="A295"/>
    <hyperlink r:id="rId440" ref="B295"/>
    <hyperlink r:id="rId441" ref="A296"/>
    <hyperlink r:id="rId442" location="issuecomment-413695219" ref="B296"/>
    <hyperlink r:id="rId443" ref="A297"/>
    <hyperlink r:id="rId444" ref="A298"/>
    <hyperlink r:id="rId445" ref="A299"/>
    <hyperlink r:id="rId446" ref="B299"/>
    <hyperlink r:id="rId447" ref="C300"/>
    <hyperlink r:id="rId448" ref="C301"/>
    <hyperlink r:id="rId449" ref="A302"/>
    <hyperlink r:id="rId450" ref="A303"/>
    <hyperlink r:id="rId451" ref="A304"/>
    <hyperlink r:id="rId452" ref="B304"/>
    <hyperlink r:id="rId453" ref="A305"/>
    <hyperlink r:id="rId454" ref="A306"/>
    <hyperlink r:id="rId455" ref="A307"/>
    <hyperlink r:id="rId456" ref="A308"/>
    <hyperlink r:id="rId457" ref="B308"/>
    <hyperlink r:id="rId458" ref="A309"/>
    <hyperlink r:id="rId459" ref="B309"/>
    <hyperlink r:id="rId460" ref="K309"/>
    <hyperlink r:id="rId461" ref="A310"/>
    <hyperlink r:id="rId462" ref="B310"/>
    <hyperlink r:id="rId463" ref="A311"/>
    <hyperlink r:id="rId464" ref="B311"/>
    <hyperlink r:id="rId465" ref="A312"/>
    <hyperlink r:id="rId466" ref="B312"/>
    <hyperlink r:id="rId467" ref="C313"/>
    <hyperlink r:id="rId468" ref="A314"/>
    <hyperlink r:id="rId469" ref="A315"/>
    <hyperlink r:id="rId470" ref="B315"/>
    <hyperlink r:id="rId471" location="issuecomment-1751955889" ref="Q315"/>
    <hyperlink r:id="rId472" ref="A316"/>
    <hyperlink r:id="rId473" ref="B316"/>
    <hyperlink r:id="rId474" ref="A317"/>
    <hyperlink r:id="rId475" ref="B317"/>
    <hyperlink r:id="rId476" ref="A318"/>
    <hyperlink r:id="rId477" ref="B318"/>
    <hyperlink r:id="rId478" ref="A319"/>
    <hyperlink r:id="rId479" ref="B319"/>
    <hyperlink r:id="rId480" ref="A320"/>
    <hyperlink r:id="rId481" ref="B320"/>
    <hyperlink r:id="rId482" ref="A321"/>
    <hyperlink r:id="rId483" ref="B321"/>
    <hyperlink r:id="rId484" ref="C322"/>
    <hyperlink r:id="rId485" ref="A323"/>
    <hyperlink r:id="rId486" ref="B323"/>
    <hyperlink r:id="rId487" ref="A324"/>
    <hyperlink r:id="rId488" ref="B324"/>
    <hyperlink r:id="rId489" ref="A325"/>
    <hyperlink r:id="rId490" ref="B325"/>
    <hyperlink r:id="rId491" ref="A326"/>
    <hyperlink r:id="rId492" ref="B326"/>
    <hyperlink r:id="rId493" ref="A327"/>
    <hyperlink r:id="rId494" ref="B327"/>
    <hyperlink r:id="rId495" ref="A328"/>
    <hyperlink r:id="rId496" ref="B328"/>
    <hyperlink r:id="rId497" ref="A329"/>
    <hyperlink r:id="rId498" ref="B329"/>
    <hyperlink r:id="rId499" ref="A330"/>
    <hyperlink r:id="rId500" ref="B330"/>
    <hyperlink r:id="rId501" ref="A331"/>
    <hyperlink r:id="rId502" ref="B331"/>
    <hyperlink r:id="rId503" ref="A332"/>
    <hyperlink r:id="rId504" ref="B332"/>
    <hyperlink r:id="rId505" ref="A333"/>
    <hyperlink r:id="rId506" ref="B333"/>
    <hyperlink r:id="rId507" ref="A334"/>
    <hyperlink r:id="rId508" ref="A335"/>
    <hyperlink r:id="rId509" ref="A336"/>
    <hyperlink r:id="rId510" ref="B336"/>
    <hyperlink r:id="rId511" ref="A337"/>
    <hyperlink r:id="rId512" ref="B337"/>
    <hyperlink r:id="rId513" ref="A338"/>
    <hyperlink r:id="rId514" ref="B338"/>
    <hyperlink r:id="rId515" ref="A339"/>
    <hyperlink r:id="rId516" ref="A340"/>
    <hyperlink r:id="rId517" ref="B340"/>
    <hyperlink r:id="rId518" ref="A341"/>
    <hyperlink r:id="rId519" ref="B341"/>
    <hyperlink r:id="rId520" ref="A342"/>
    <hyperlink r:id="rId521" ref="B342"/>
    <hyperlink r:id="rId522" ref="C343"/>
    <hyperlink r:id="rId523" ref="A344"/>
    <hyperlink r:id="rId524" ref="A345"/>
    <hyperlink r:id="rId525" ref="C346"/>
    <hyperlink r:id="rId526" ref="A347"/>
    <hyperlink r:id="rId527" ref="B347"/>
    <hyperlink r:id="rId528" ref="A348"/>
    <hyperlink r:id="rId529" ref="B348"/>
    <hyperlink r:id="rId530" ref="A349"/>
    <hyperlink r:id="rId531" ref="B349"/>
    <hyperlink r:id="rId532" ref="A350"/>
    <hyperlink r:id="rId533" ref="B350"/>
    <hyperlink r:id="rId534" ref="C351"/>
    <hyperlink r:id="rId535" ref="A352"/>
    <hyperlink r:id="rId536" ref="B352"/>
    <hyperlink r:id="rId537" ref="A353"/>
    <hyperlink r:id="rId538" ref="A354"/>
    <hyperlink r:id="rId539" ref="B354"/>
    <hyperlink r:id="rId540" ref="A355"/>
    <hyperlink r:id="rId541" ref="B355"/>
    <hyperlink r:id="rId542" ref="A356"/>
    <hyperlink r:id="rId543" ref="B356"/>
    <hyperlink r:id="rId544" ref="A357"/>
    <hyperlink r:id="rId545" ref="B357"/>
    <hyperlink r:id="rId546" ref="A358"/>
    <hyperlink r:id="rId547" ref="B358"/>
    <hyperlink r:id="rId548" ref="C359"/>
    <hyperlink r:id="rId549" ref="A360"/>
    <hyperlink r:id="rId550" ref="B360"/>
    <hyperlink r:id="rId551" ref="A361"/>
    <hyperlink r:id="rId552" ref="A362"/>
    <hyperlink r:id="rId553" ref="A363"/>
    <hyperlink r:id="rId554" ref="B363"/>
    <hyperlink r:id="rId555" ref="A364"/>
    <hyperlink r:id="rId556" ref="B364"/>
    <hyperlink r:id="rId557" ref="A365"/>
    <hyperlink r:id="rId558" ref="B365"/>
    <hyperlink r:id="rId559" ref="A366"/>
    <hyperlink r:id="rId560" ref="A367"/>
    <hyperlink r:id="rId561" ref="B367"/>
    <hyperlink r:id="rId562" ref="A368"/>
    <hyperlink r:id="rId563" ref="B368"/>
    <hyperlink r:id="rId564" ref="A369"/>
    <hyperlink r:id="rId565" ref="B369"/>
    <hyperlink r:id="rId566" ref="A370"/>
    <hyperlink r:id="rId567" ref="B370"/>
    <hyperlink r:id="rId568" ref="A371"/>
    <hyperlink r:id="rId569" ref="B371"/>
    <hyperlink r:id="rId570" ref="A372"/>
    <hyperlink r:id="rId571" ref="B372"/>
    <hyperlink r:id="rId572" ref="A373"/>
    <hyperlink r:id="rId573" ref="B373"/>
    <hyperlink r:id="rId574" ref="A374"/>
    <hyperlink r:id="rId575" ref="B374"/>
    <hyperlink r:id="rId576" ref="A375"/>
    <hyperlink r:id="rId577" ref="B375"/>
    <hyperlink r:id="rId578" ref="A376"/>
    <hyperlink r:id="rId579" ref="A377"/>
    <hyperlink r:id="rId580" ref="B377"/>
    <hyperlink r:id="rId581" ref="C378"/>
    <hyperlink r:id="rId582" ref="A379"/>
    <hyperlink r:id="rId583" ref="B379"/>
    <hyperlink r:id="rId584" ref="A380"/>
    <hyperlink r:id="rId585" ref="B380"/>
    <hyperlink r:id="rId586" ref="C381"/>
    <hyperlink r:id="rId587" ref="A382"/>
    <hyperlink r:id="rId588" ref="B382"/>
    <hyperlink r:id="rId589" ref="A383"/>
    <hyperlink r:id="rId590" ref="B383"/>
    <hyperlink r:id="rId591" ref="A384"/>
    <hyperlink r:id="rId592" ref="B384"/>
    <hyperlink r:id="rId593" ref="A385"/>
    <hyperlink r:id="rId594" ref="B385"/>
    <hyperlink r:id="rId595" ref="A386"/>
    <hyperlink r:id="rId596" ref="A387"/>
    <hyperlink r:id="rId597" ref="B387"/>
    <hyperlink r:id="rId598" ref="A388"/>
    <hyperlink r:id="rId599" ref="B388"/>
    <hyperlink r:id="rId600" ref="A389"/>
    <hyperlink r:id="rId601" ref="B389"/>
    <hyperlink r:id="rId602" ref="A390"/>
    <hyperlink r:id="rId603" ref="A391"/>
    <hyperlink r:id="rId604" ref="B391"/>
    <hyperlink r:id="rId605" ref="A392"/>
    <hyperlink r:id="rId606" ref="B392"/>
    <hyperlink r:id="rId607" ref="A393"/>
    <hyperlink r:id="rId608" ref="A394"/>
    <hyperlink r:id="rId609" ref="A395"/>
    <hyperlink r:id="rId610" ref="B395"/>
    <hyperlink r:id="rId611" ref="A396"/>
    <hyperlink r:id="rId612" ref="B396"/>
    <hyperlink r:id="rId613" ref="A397"/>
    <hyperlink r:id="rId614" ref="B397"/>
    <hyperlink r:id="rId615" ref="A398"/>
    <hyperlink r:id="rId616" ref="B398"/>
    <hyperlink r:id="rId617" location="i-m-trying-to-use-embeddings-and-received-the-error--invalidrequesterror--too-many-inputs--the-max-number-of-inputs-is-16---how-do-i-fix-this-" ref="Q398"/>
  </hyperlinks>
  <drawing r:id="rId6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8.25"/>
    <col customWidth="1" min="3" max="3" width="9.88"/>
    <col customWidth="1" min="4" max="4" width="29.0"/>
    <col customWidth="1" min="5" max="5" width="7.25"/>
    <col customWidth="1" min="6" max="6" width="9.5"/>
    <col customWidth="1" min="7" max="7" width="104.25"/>
  </cols>
  <sheetData>
    <row r="1">
      <c r="A1" s="40" t="s">
        <v>1872</v>
      </c>
      <c r="B1" s="40">
        <v>397.0</v>
      </c>
      <c r="C1" s="34"/>
      <c r="D1" s="41" t="s">
        <v>1873</v>
      </c>
      <c r="E1" s="41">
        <f>B1-94</f>
        <v>303</v>
      </c>
      <c r="F1" s="42" t="s">
        <v>1874</v>
      </c>
      <c r="G1" s="43"/>
      <c r="H1" s="43"/>
      <c r="I1" s="43"/>
      <c r="J1" s="43"/>
      <c r="K1" s="43"/>
      <c r="L1" s="43"/>
      <c r="M1" s="43"/>
      <c r="N1" s="43"/>
      <c r="O1" s="43"/>
      <c r="P1" s="43"/>
      <c r="Q1" s="43"/>
      <c r="R1" s="43"/>
      <c r="S1" s="43"/>
      <c r="T1" s="43"/>
      <c r="U1" s="43"/>
      <c r="V1" s="43"/>
      <c r="W1" s="43"/>
      <c r="X1" s="43"/>
      <c r="Y1" s="43"/>
      <c r="Z1" s="43"/>
      <c r="AA1" s="43"/>
      <c r="AB1" s="43"/>
      <c r="AC1" s="43"/>
      <c r="AD1" s="43"/>
    </row>
    <row r="2">
      <c r="A2" s="34"/>
      <c r="B2" s="34"/>
      <c r="C2" s="44"/>
      <c r="D2" s="43"/>
      <c r="E2" s="43"/>
      <c r="F2" s="44"/>
      <c r="G2" s="43"/>
      <c r="H2" s="43"/>
      <c r="I2" s="43"/>
      <c r="J2" s="43"/>
      <c r="K2" s="43"/>
      <c r="L2" s="43"/>
      <c r="M2" s="43"/>
      <c r="N2" s="43"/>
      <c r="O2" s="43"/>
      <c r="P2" s="43"/>
      <c r="Q2" s="43"/>
      <c r="R2" s="43"/>
      <c r="S2" s="43"/>
      <c r="T2" s="43"/>
      <c r="U2" s="43"/>
      <c r="V2" s="43"/>
      <c r="W2" s="43"/>
      <c r="X2" s="43"/>
      <c r="Y2" s="43"/>
      <c r="Z2" s="43"/>
      <c r="AA2" s="43"/>
      <c r="AB2" s="43"/>
      <c r="AC2" s="43"/>
      <c r="AD2" s="43"/>
    </row>
    <row r="3">
      <c r="A3" s="41" t="s">
        <v>1875</v>
      </c>
      <c r="B3" s="40" t="s">
        <v>1876</v>
      </c>
      <c r="C3" s="40" t="s">
        <v>1877</v>
      </c>
      <c r="D3" s="41" t="s">
        <v>1878</v>
      </c>
      <c r="E3" s="41" t="s">
        <v>1876</v>
      </c>
      <c r="F3" s="42" t="s">
        <v>1877</v>
      </c>
      <c r="G3" s="41" t="s">
        <v>1879</v>
      </c>
      <c r="H3" s="43"/>
      <c r="I3" s="43"/>
      <c r="J3" s="43"/>
      <c r="K3" s="43"/>
      <c r="L3" s="43"/>
      <c r="M3" s="43"/>
      <c r="N3" s="43"/>
      <c r="O3" s="43"/>
      <c r="P3" s="43"/>
      <c r="Q3" s="43"/>
      <c r="R3" s="43"/>
      <c r="S3" s="43"/>
      <c r="T3" s="43"/>
      <c r="U3" s="43"/>
      <c r="V3" s="43"/>
      <c r="W3" s="43"/>
      <c r="X3" s="43"/>
      <c r="Y3" s="43"/>
      <c r="Z3" s="43"/>
      <c r="AA3" s="43"/>
      <c r="AB3" s="43"/>
      <c r="AC3" s="43"/>
      <c r="AD3" s="43"/>
    </row>
    <row r="4">
      <c r="A4" s="45" t="s">
        <v>1880</v>
      </c>
      <c r="B4" s="46">
        <v>122.0</v>
      </c>
      <c r="C4" s="47">
        <f>B4/B1</f>
        <v>0.3073047859</v>
      </c>
      <c r="D4" s="45" t="s">
        <v>1792</v>
      </c>
      <c r="E4" s="48">
        <v>15.0</v>
      </c>
      <c r="F4" s="47">
        <f>E4/B4</f>
        <v>0.1229508197</v>
      </c>
      <c r="G4" s="45" t="s">
        <v>1881</v>
      </c>
      <c r="H4" s="43"/>
      <c r="I4" s="43"/>
      <c r="J4" s="43"/>
      <c r="K4" s="43"/>
      <c r="L4" s="43"/>
      <c r="M4" s="43"/>
      <c r="N4" s="43"/>
      <c r="O4" s="43"/>
      <c r="P4" s="43"/>
      <c r="Q4" s="43"/>
      <c r="R4" s="43"/>
      <c r="S4" s="43"/>
      <c r="T4" s="43"/>
      <c r="U4" s="43"/>
      <c r="V4" s="43"/>
      <c r="W4" s="43"/>
      <c r="X4" s="43"/>
      <c r="Y4" s="43"/>
      <c r="Z4" s="43"/>
      <c r="AA4" s="43"/>
      <c r="AB4" s="43"/>
      <c r="AC4" s="43"/>
      <c r="AD4" s="43"/>
    </row>
    <row r="5">
      <c r="A5" s="43"/>
      <c r="B5" s="34"/>
      <c r="C5" s="34"/>
      <c r="D5" s="43" t="s">
        <v>1882</v>
      </c>
      <c r="E5" s="49">
        <v>10.0</v>
      </c>
      <c r="F5" s="50">
        <f>E5/B4</f>
        <v>0.08196721311</v>
      </c>
      <c r="G5" s="43" t="s">
        <v>1883</v>
      </c>
      <c r="H5" s="43"/>
      <c r="I5" s="43"/>
      <c r="J5" s="43"/>
      <c r="K5" s="43"/>
      <c r="L5" s="43"/>
      <c r="M5" s="43"/>
      <c r="N5" s="43"/>
      <c r="O5" s="43"/>
      <c r="P5" s="43"/>
      <c r="Q5" s="43"/>
      <c r="R5" s="43"/>
      <c r="S5" s="43"/>
      <c r="T5" s="43"/>
      <c r="U5" s="43"/>
      <c r="V5" s="43"/>
      <c r="W5" s="43"/>
      <c r="X5" s="43"/>
      <c r="Y5" s="43"/>
      <c r="Z5" s="43"/>
      <c r="AA5" s="43"/>
      <c r="AB5" s="43"/>
      <c r="AC5" s="43"/>
      <c r="AD5" s="43"/>
    </row>
    <row r="6">
      <c r="A6" s="43"/>
      <c r="B6" s="34"/>
      <c r="C6" s="34"/>
      <c r="D6" s="43" t="s">
        <v>1884</v>
      </c>
      <c r="E6" s="49">
        <v>20.0</v>
      </c>
      <c r="F6" s="50">
        <f>E6/B4</f>
        <v>0.1639344262</v>
      </c>
      <c r="G6" s="43" t="s">
        <v>1885</v>
      </c>
      <c r="H6" s="43"/>
      <c r="I6" s="43"/>
      <c r="J6" s="43"/>
      <c r="K6" s="43"/>
      <c r="L6" s="43"/>
      <c r="M6" s="43"/>
      <c r="N6" s="43"/>
      <c r="O6" s="43"/>
      <c r="P6" s="43"/>
      <c r="Q6" s="43"/>
      <c r="R6" s="43"/>
      <c r="S6" s="43"/>
      <c r="T6" s="43"/>
      <c r="U6" s="43"/>
      <c r="V6" s="43"/>
      <c r="W6" s="43"/>
      <c r="X6" s="43"/>
      <c r="Y6" s="43"/>
      <c r="Z6" s="43"/>
      <c r="AA6" s="43"/>
      <c r="AB6" s="43"/>
      <c r="AC6" s="43"/>
      <c r="AD6" s="43"/>
    </row>
    <row r="7">
      <c r="A7" s="43"/>
      <c r="B7" s="34"/>
      <c r="C7" s="34"/>
      <c r="D7" s="43" t="s">
        <v>1886</v>
      </c>
      <c r="E7" s="49">
        <v>12.0</v>
      </c>
      <c r="F7" s="50">
        <f>E7/B4</f>
        <v>0.09836065574</v>
      </c>
      <c r="G7" s="43" t="s">
        <v>1887</v>
      </c>
      <c r="H7" s="43"/>
      <c r="I7" s="43"/>
      <c r="J7" s="43"/>
      <c r="K7" s="43"/>
      <c r="L7" s="43"/>
      <c r="M7" s="43"/>
      <c r="N7" s="43"/>
      <c r="O7" s="43"/>
      <c r="P7" s="43"/>
      <c r="Q7" s="43"/>
      <c r="R7" s="43"/>
      <c r="S7" s="43"/>
      <c r="T7" s="43"/>
      <c r="U7" s="43"/>
      <c r="V7" s="43"/>
      <c r="W7" s="43"/>
      <c r="X7" s="43"/>
      <c r="Y7" s="43"/>
      <c r="Z7" s="43"/>
      <c r="AA7" s="43"/>
      <c r="AB7" s="43"/>
      <c r="AC7" s="43"/>
      <c r="AD7" s="43"/>
    </row>
    <row r="8">
      <c r="A8" s="43"/>
      <c r="B8" s="34"/>
      <c r="C8" s="44"/>
      <c r="D8" s="43" t="s">
        <v>1888</v>
      </c>
      <c r="E8" s="49">
        <v>8.0</v>
      </c>
      <c r="F8" s="50">
        <f>E8/B4</f>
        <v>0.06557377049</v>
      </c>
      <c r="G8" s="43" t="s">
        <v>1889</v>
      </c>
      <c r="H8" s="45"/>
      <c r="I8" s="45"/>
      <c r="J8" s="45"/>
      <c r="K8" s="45"/>
      <c r="L8" s="45"/>
      <c r="M8" s="45"/>
      <c r="N8" s="45"/>
      <c r="O8" s="45"/>
      <c r="P8" s="45"/>
      <c r="Q8" s="45"/>
      <c r="R8" s="45"/>
      <c r="S8" s="45"/>
      <c r="T8" s="45"/>
      <c r="U8" s="45"/>
      <c r="V8" s="45"/>
      <c r="W8" s="45"/>
      <c r="X8" s="45"/>
      <c r="Y8" s="45"/>
      <c r="Z8" s="45"/>
      <c r="AA8" s="43"/>
      <c r="AB8" s="43"/>
      <c r="AC8" s="43"/>
      <c r="AD8" s="43"/>
    </row>
    <row r="9">
      <c r="A9" s="34"/>
      <c r="B9" s="34"/>
      <c r="C9" s="34"/>
      <c r="D9" s="43" t="s">
        <v>1784</v>
      </c>
      <c r="E9" s="49">
        <v>8.0</v>
      </c>
      <c r="F9" s="50">
        <f>E9/B4</f>
        <v>0.06557377049</v>
      </c>
      <c r="G9" s="51" t="s">
        <v>1890</v>
      </c>
      <c r="H9" s="43"/>
      <c r="I9" s="43"/>
      <c r="J9" s="43"/>
      <c r="K9" s="43"/>
      <c r="L9" s="43"/>
      <c r="M9" s="43"/>
      <c r="N9" s="43"/>
      <c r="O9" s="43"/>
      <c r="P9" s="43"/>
      <c r="Q9" s="43"/>
      <c r="R9" s="43"/>
      <c r="S9" s="43"/>
      <c r="T9" s="43"/>
      <c r="U9" s="43"/>
      <c r="V9" s="43"/>
      <c r="W9" s="43"/>
      <c r="X9" s="43"/>
      <c r="Y9" s="43"/>
      <c r="Z9" s="43"/>
      <c r="AA9" s="43"/>
      <c r="AB9" s="43"/>
      <c r="AC9" s="43"/>
      <c r="AD9" s="43"/>
    </row>
    <row r="10">
      <c r="A10" s="43"/>
      <c r="B10" s="34"/>
      <c r="C10" s="44"/>
      <c r="D10" s="43" t="s">
        <v>1891</v>
      </c>
      <c r="E10" s="49">
        <v>5.0</v>
      </c>
      <c r="F10" s="50">
        <f>E10/B4</f>
        <v>0.04098360656</v>
      </c>
      <c r="G10" s="43" t="s">
        <v>1892</v>
      </c>
      <c r="H10" s="43"/>
      <c r="I10" s="43"/>
      <c r="J10" s="43"/>
      <c r="K10" s="43"/>
      <c r="L10" s="43"/>
      <c r="M10" s="43"/>
      <c r="N10" s="43"/>
      <c r="O10" s="43"/>
      <c r="P10" s="43"/>
      <c r="Q10" s="43"/>
      <c r="R10" s="43"/>
      <c r="S10" s="43"/>
      <c r="T10" s="43"/>
      <c r="U10" s="43"/>
      <c r="V10" s="43"/>
      <c r="W10" s="43"/>
      <c r="X10" s="43"/>
      <c r="Y10" s="43"/>
      <c r="Z10" s="43"/>
      <c r="AA10" s="43"/>
      <c r="AB10" s="43"/>
      <c r="AC10" s="43"/>
      <c r="AD10" s="43"/>
    </row>
    <row r="11">
      <c r="A11" s="43"/>
      <c r="B11" s="34"/>
      <c r="C11" s="44"/>
      <c r="D11" s="43" t="s">
        <v>1893</v>
      </c>
      <c r="E11" s="49">
        <v>5.0</v>
      </c>
      <c r="F11" s="50">
        <f>E11/B4</f>
        <v>0.04098360656</v>
      </c>
      <c r="G11" s="43" t="s">
        <v>1894</v>
      </c>
      <c r="H11" s="43"/>
      <c r="I11" s="43"/>
      <c r="J11" s="43"/>
      <c r="K11" s="43"/>
      <c r="L11" s="43"/>
      <c r="M11" s="43"/>
      <c r="N11" s="43"/>
      <c r="O11" s="43"/>
      <c r="P11" s="43"/>
      <c r="Q11" s="43"/>
      <c r="R11" s="43"/>
      <c r="S11" s="43"/>
      <c r="T11" s="43"/>
      <c r="U11" s="43"/>
      <c r="V11" s="43"/>
      <c r="W11" s="43"/>
      <c r="X11" s="43"/>
      <c r="Y11" s="43"/>
      <c r="Z11" s="43"/>
      <c r="AA11" s="43"/>
      <c r="AB11" s="43"/>
      <c r="AC11" s="43"/>
      <c r="AD11" s="43"/>
    </row>
    <row r="12">
      <c r="A12" s="43"/>
      <c r="B12" s="34"/>
      <c r="C12" s="34"/>
      <c r="D12" s="43" t="s">
        <v>1895</v>
      </c>
      <c r="E12" s="49">
        <v>39.0</v>
      </c>
      <c r="F12" s="50">
        <f>E12/B4</f>
        <v>0.3196721311</v>
      </c>
      <c r="G12" s="43" t="s">
        <v>1896</v>
      </c>
      <c r="H12" s="43"/>
      <c r="I12" s="43"/>
      <c r="J12" s="43"/>
      <c r="K12" s="43"/>
      <c r="L12" s="43"/>
      <c r="M12" s="43"/>
      <c r="N12" s="43"/>
      <c r="O12" s="43"/>
      <c r="P12" s="43"/>
      <c r="Q12" s="43"/>
      <c r="R12" s="43"/>
      <c r="S12" s="43"/>
      <c r="T12" s="43"/>
      <c r="U12" s="43"/>
      <c r="V12" s="43"/>
      <c r="W12" s="43"/>
      <c r="X12" s="43"/>
      <c r="Y12" s="43"/>
      <c r="Z12" s="43"/>
      <c r="AA12" s="43"/>
      <c r="AB12" s="43"/>
      <c r="AC12" s="43"/>
      <c r="AD12" s="43"/>
    </row>
    <row r="13">
      <c r="A13" s="45" t="s">
        <v>1897</v>
      </c>
      <c r="B13" s="46">
        <v>99.0</v>
      </c>
      <c r="C13" s="47">
        <f>B13/B1</f>
        <v>0.2493702771</v>
      </c>
      <c r="D13" s="52" t="s">
        <v>1898</v>
      </c>
      <c r="E13" s="53">
        <v>8.0</v>
      </c>
      <c r="F13" s="47">
        <f>E13/B13</f>
        <v>0.08080808081</v>
      </c>
      <c r="G13" s="45" t="s">
        <v>1899</v>
      </c>
      <c r="H13" s="43"/>
      <c r="I13" s="43"/>
      <c r="J13" s="43"/>
      <c r="K13" s="43"/>
      <c r="L13" s="43"/>
      <c r="M13" s="43"/>
      <c r="N13" s="43"/>
      <c r="O13" s="43"/>
      <c r="P13" s="43"/>
      <c r="Q13" s="43"/>
      <c r="R13" s="43"/>
      <c r="S13" s="43"/>
      <c r="T13" s="43"/>
      <c r="U13" s="43"/>
      <c r="V13" s="43"/>
      <c r="W13" s="43"/>
      <c r="X13" s="43"/>
      <c r="Y13" s="43"/>
      <c r="Z13" s="43"/>
      <c r="AA13" s="43"/>
      <c r="AB13" s="43"/>
      <c r="AC13" s="43"/>
      <c r="AD13" s="43"/>
    </row>
    <row r="14">
      <c r="A14" s="43"/>
      <c r="B14" s="34"/>
      <c r="C14" s="34"/>
      <c r="D14" s="43" t="s">
        <v>1900</v>
      </c>
      <c r="E14" s="49">
        <v>18.0</v>
      </c>
      <c r="F14" s="50">
        <f>E14/B13</f>
        <v>0.1818181818</v>
      </c>
      <c r="G14" s="43" t="s">
        <v>1901</v>
      </c>
      <c r="H14" s="45"/>
      <c r="I14" s="45"/>
      <c r="J14" s="45"/>
      <c r="K14" s="45"/>
      <c r="L14" s="45"/>
      <c r="M14" s="45"/>
      <c r="N14" s="45"/>
      <c r="O14" s="45"/>
      <c r="P14" s="45"/>
      <c r="Q14" s="45"/>
      <c r="R14" s="45"/>
      <c r="S14" s="45"/>
      <c r="T14" s="45"/>
      <c r="U14" s="45"/>
      <c r="V14" s="45"/>
      <c r="W14" s="45"/>
      <c r="X14" s="45"/>
      <c r="Y14" s="45"/>
      <c r="Z14" s="45"/>
      <c r="AA14" s="43"/>
      <c r="AB14" s="43"/>
      <c r="AC14" s="43"/>
      <c r="AD14" s="43"/>
    </row>
    <row r="15">
      <c r="A15" s="43"/>
      <c r="B15" s="34"/>
      <c r="C15" s="44"/>
      <c r="D15" s="43" t="s">
        <v>1850</v>
      </c>
      <c r="E15" s="49">
        <v>4.0</v>
      </c>
      <c r="F15" s="50">
        <f>E15/B13</f>
        <v>0.0404040404</v>
      </c>
      <c r="G15" s="43" t="s">
        <v>1902</v>
      </c>
      <c r="H15" s="43"/>
      <c r="I15" s="43"/>
      <c r="J15" s="43"/>
      <c r="K15" s="43"/>
      <c r="L15" s="43"/>
      <c r="M15" s="43"/>
      <c r="N15" s="43"/>
      <c r="O15" s="43"/>
      <c r="P15" s="43"/>
      <c r="Q15" s="43"/>
      <c r="R15" s="43"/>
      <c r="S15" s="43"/>
      <c r="T15" s="43"/>
      <c r="U15" s="43"/>
      <c r="V15" s="43"/>
      <c r="W15" s="43"/>
      <c r="X15" s="43"/>
      <c r="Y15" s="43"/>
      <c r="Z15" s="43"/>
      <c r="AA15" s="43"/>
      <c r="AB15" s="43"/>
      <c r="AC15" s="43"/>
      <c r="AD15" s="43"/>
    </row>
    <row r="16">
      <c r="A16" s="43"/>
      <c r="B16" s="34"/>
      <c r="C16" s="34"/>
      <c r="D16" s="43" t="s">
        <v>1903</v>
      </c>
      <c r="E16" s="49">
        <v>7.0</v>
      </c>
      <c r="F16" s="50">
        <f>E16/B13</f>
        <v>0.07070707071</v>
      </c>
      <c r="G16" s="43" t="s">
        <v>1904</v>
      </c>
      <c r="H16" s="43"/>
      <c r="I16" s="43"/>
      <c r="J16" s="43"/>
      <c r="K16" s="43"/>
      <c r="L16" s="43"/>
      <c r="M16" s="43"/>
      <c r="N16" s="43"/>
      <c r="O16" s="43"/>
      <c r="P16" s="43"/>
      <c r="Q16" s="43"/>
      <c r="R16" s="43"/>
      <c r="S16" s="43"/>
      <c r="T16" s="43"/>
      <c r="U16" s="43"/>
      <c r="V16" s="43"/>
      <c r="W16" s="43"/>
      <c r="X16" s="43"/>
      <c r="Y16" s="43"/>
      <c r="Z16" s="43"/>
      <c r="AA16" s="43"/>
      <c r="AB16" s="43"/>
      <c r="AC16" s="43"/>
      <c r="AD16" s="43"/>
    </row>
    <row r="17">
      <c r="A17" s="43"/>
      <c r="B17" s="34"/>
      <c r="C17" s="34"/>
      <c r="D17" s="43" t="s">
        <v>1905</v>
      </c>
      <c r="E17" s="49">
        <v>12.0</v>
      </c>
      <c r="F17" s="50">
        <f>E17/B13</f>
        <v>0.1212121212</v>
      </c>
      <c r="G17" s="43" t="s">
        <v>1906</v>
      </c>
      <c r="H17" s="43"/>
      <c r="I17" s="43"/>
      <c r="J17" s="43"/>
      <c r="K17" s="43"/>
      <c r="L17" s="43"/>
      <c r="M17" s="43"/>
      <c r="N17" s="43"/>
      <c r="O17" s="43"/>
      <c r="P17" s="43"/>
      <c r="Q17" s="43"/>
      <c r="R17" s="43"/>
      <c r="S17" s="43"/>
      <c r="T17" s="43"/>
      <c r="U17" s="43"/>
      <c r="V17" s="43"/>
      <c r="W17" s="43"/>
      <c r="X17" s="43"/>
      <c r="Y17" s="43"/>
      <c r="Z17" s="43"/>
      <c r="AA17" s="43"/>
      <c r="AB17" s="43"/>
      <c r="AC17" s="43"/>
      <c r="AD17" s="43"/>
    </row>
    <row r="18">
      <c r="A18" s="43"/>
      <c r="B18" s="34"/>
      <c r="C18" s="44"/>
      <c r="D18" s="43" t="s">
        <v>1884</v>
      </c>
      <c r="E18" s="49">
        <v>43.0</v>
      </c>
      <c r="F18" s="50">
        <f>E18/B13</f>
        <v>0.4343434343</v>
      </c>
      <c r="G18" s="43" t="s">
        <v>1907</v>
      </c>
      <c r="H18" s="43"/>
      <c r="I18" s="43"/>
      <c r="J18" s="43"/>
      <c r="K18" s="43"/>
      <c r="L18" s="43"/>
      <c r="M18" s="43"/>
      <c r="N18" s="43"/>
      <c r="O18" s="43"/>
      <c r="P18" s="43"/>
      <c r="Q18" s="43"/>
      <c r="R18" s="43"/>
      <c r="S18" s="43"/>
      <c r="T18" s="43"/>
      <c r="U18" s="43"/>
      <c r="V18" s="43"/>
      <c r="W18" s="43"/>
      <c r="X18" s="43"/>
      <c r="Y18" s="43"/>
      <c r="Z18" s="43"/>
      <c r="AA18" s="43"/>
      <c r="AB18" s="43"/>
      <c r="AC18" s="43"/>
      <c r="AD18" s="43"/>
    </row>
    <row r="19">
      <c r="A19" s="43"/>
      <c r="B19" s="34"/>
      <c r="C19" s="34"/>
      <c r="D19" s="43" t="s">
        <v>1908</v>
      </c>
      <c r="E19" s="49">
        <v>7.0</v>
      </c>
      <c r="F19" s="50">
        <f>E19/B13</f>
        <v>0.07070707071</v>
      </c>
      <c r="G19" s="43" t="s">
        <v>1909</v>
      </c>
      <c r="H19" s="43"/>
      <c r="I19" s="43"/>
      <c r="J19" s="43"/>
      <c r="K19" s="43"/>
      <c r="L19" s="43"/>
      <c r="M19" s="43"/>
      <c r="N19" s="43"/>
      <c r="O19" s="43"/>
      <c r="P19" s="43"/>
      <c r="Q19" s="43"/>
      <c r="R19" s="43"/>
      <c r="S19" s="43"/>
      <c r="T19" s="43"/>
      <c r="U19" s="43"/>
      <c r="V19" s="43"/>
      <c r="W19" s="43"/>
      <c r="X19" s="43"/>
      <c r="Y19" s="43"/>
      <c r="Z19" s="43"/>
      <c r="AA19" s="43"/>
      <c r="AB19" s="43"/>
      <c r="AC19" s="43"/>
      <c r="AD19" s="43"/>
    </row>
    <row r="20">
      <c r="A20" s="45" t="s">
        <v>1910</v>
      </c>
      <c r="B20" s="46">
        <v>39.0</v>
      </c>
      <c r="C20" s="47">
        <f>B20/B1</f>
        <v>0.09823677582</v>
      </c>
      <c r="D20" s="45" t="s">
        <v>1780</v>
      </c>
      <c r="E20" s="48">
        <v>9.0</v>
      </c>
      <c r="F20" s="47">
        <f>E20/B20</f>
        <v>0.2307692308</v>
      </c>
      <c r="G20" s="45"/>
      <c r="H20" s="43"/>
      <c r="I20" s="43"/>
      <c r="J20" s="43"/>
      <c r="K20" s="43"/>
      <c r="L20" s="43"/>
      <c r="M20" s="43"/>
      <c r="N20" s="43"/>
      <c r="O20" s="43"/>
      <c r="P20" s="43"/>
      <c r="Q20" s="43"/>
      <c r="R20" s="43"/>
      <c r="S20" s="43"/>
      <c r="T20" s="43"/>
      <c r="U20" s="43"/>
      <c r="V20" s="43"/>
      <c r="W20" s="43"/>
      <c r="X20" s="43"/>
      <c r="Y20" s="43"/>
      <c r="Z20" s="43"/>
      <c r="AA20" s="43"/>
      <c r="AB20" s="43"/>
      <c r="AC20" s="43"/>
      <c r="AD20" s="43"/>
    </row>
    <row r="21">
      <c r="A21" s="43"/>
      <c r="B21" s="34"/>
      <c r="C21" s="34"/>
      <c r="D21" s="43" t="s">
        <v>1911</v>
      </c>
      <c r="E21" s="49">
        <v>1.0</v>
      </c>
      <c r="F21" s="50">
        <f>E21/B20</f>
        <v>0.02564102564</v>
      </c>
      <c r="G21" s="43"/>
      <c r="H21" s="43"/>
      <c r="I21" s="43"/>
      <c r="J21" s="43"/>
      <c r="K21" s="43"/>
      <c r="L21" s="43"/>
      <c r="M21" s="43"/>
      <c r="N21" s="43"/>
      <c r="O21" s="43"/>
      <c r="P21" s="43"/>
      <c r="Q21" s="43"/>
      <c r="R21" s="43"/>
      <c r="S21" s="43"/>
      <c r="T21" s="43"/>
      <c r="U21" s="43"/>
      <c r="V21" s="43"/>
      <c r="W21" s="43"/>
      <c r="X21" s="43"/>
      <c r="Y21" s="43"/>
      <c r="Z21" s="43"/>
      <c r="AA21" s="43"/>
      <c r="AB21" s="43"/>
      <c r="AC21" s="43"/>
      <c r="AD21" s="43"/>
    </row>
    <row r="22">
      <c r="A22" s="34"/>
      <c r="B22" s="34"/>
      <c r="C22" s="34"/>
      <c r="D22" s="43" t="s">
        <v>1886</v>
      </c>
      <c r="E22" s="49">
        <v>1.0</v>
      </c>
      <c r="F22" s="50">
        <f>E22/B20</f>
        <v>0.02564102564</v>
      </c>
      <c r="G22" s="43" t="s">
        <v>1912</v>
      </c>
      <c r="H22" s="43"/>
      <c r="I22" s="43"/>
      <c r="J22" s="43"/>
      <c r="K22" s="43"/>
      <c r="L22" s="43"/>
      <c r="M22" s="43"/>
      <c r="N22" s="43"/>
      <c r="O22" s="43"/>
      <c r="P22" s="43"/>
      <c r="Q22" s="43"/>
      <c r="R22" s="43"/>
      <c r="S22" s="43"/>
      <c r="T22" s="43"/>
      <c r="U22" s="43"/>
      <c r="V22" s="43"/>
      <c r="W22" s="43"/>
      <c r="X22" s="43"/>
      <c r="Y22" s="43"/>
      <c r="Z22" s="43"/>
      <c r="AA22" s="43"/>
      <c r="AB22" s="43"/>
      <c r="AC22" s="43"/>
      <c r="AD22" s="43"/>
    </row>
    <row r="23">
      <c r="A23" s="43"/>
      <c r="B23" s="34"/>
      <c r="C23" s="34"/>
      <c r="D23" s="43" t="s">
        <v>1913</v>
      </c>
      <c r="E23" s="49">
        <v>15.0</v>
      </c>
      <c r="F23" s="50">
        <f>E23/B20</f>
        <v>0.3846153846</v>
      </c>
      <c r="G23" s="43"/>
      <c r="H23" s="43"/>
      <c r="I23" s="43"/>
      <c r="J23" s="43"/>
      <c r="K23" s="43"/>
      <c r="L23" s="43"/>
      <c r="M23" s="43"/>
      <c r="N23" s="43"/>
      <c r="O23" s="43"/>
      <c r="P23" s="43"/>
      <c r="Q23" s="43"/>
      <c r="R23" s="43"/>
      <c r="S23" s="43"/>
      <c r="T23" s="43"/>
      <c r="U23" s="43"/>
      <c r="V23" s="43"/>
      <c r="W23" s="43"/>
      <c r="X23" s="43"/>
      <c r="Y23" s="43"/>
      <c r="Z23" s="43"/>
      <c r="AA23" s="43"/>
      <c r="AB23" s="43"/>
      <c r="AC23" s="43"/>
      <c r="AD23" s="43"/>
    </row>
    <row r="24">
      <c r="A24" s="34"/>
      <c r="B24" s="34"/>
      <c r="C24" s="44"/>
      <c r="D24" s="43" t="s">
        <v>1914</v>
      </c>
      <c r="E24" s="49">
        <v>3.0</v>
      </c>
      <c r="F24" s="50">
        <f>E24/B20</f>
        <v>0.07692307692</v>
      </c>
      <c r="G24" s="43" t="s">
        <v>1915</v>
      </c>
      <c r="H24" s="45"/>
      <c r="I24" s="45"/>
      <c r="J24" s="45"/>
      <c r="K24" s="45"/>
      <c r="L24" s="45"/>
      <c r="M24" s="45"/>
      <c r="N24" s="45"/>
      <c r="O24" s="45"/>
      <c r="P24" s="45"/>
      <c r="Q24" s="45"/>
      <c r="R24" s="45"/>
      <c r="S24" s="45"/>
      <c r="T24" s="45"/>
      <c r="U24" s="45"/>
      <c r="V24" s="45"/>
      <c r="W24" s="45"/>
      <c r="X24" s="45"/>
      <c r="Y24" s="45"/>
      <c r="Z24" s="45"/>
      <c r="AA24" s="43"/>
      <c r="AB24" s="43"/>
      <c r="AC24" s="43"/>
      <c r="AD24" s="43"/>
    </row>
    <row r="25">
      <c r="A25" s="43"/>
      <c r="B25" s="34"/>
      <c r="C25" s="34"/>
      <c r="D25" s="43" t="s">
        <v>1884</v>
      </c>
      <c r="E25" s="49">
        <v>8.0</v>
      </c>
      <c r="F25" s="50">
        <f>E25/B20</f>
        <v>0.2051282051</v>
      </c>
      <c r="G25" s="43" t="s">
        <v>1916</v>
      </c>
      <c r="H25" s="43"/>
      <c r="I25" s="43"/>
      <c r="J25" s="43"/>
      <c r="K25" s="43"/>
      <c r="L25" s="43"/>
      <c r="M25" s="43"/>
      <c r="N25" s="43"/>
      <c r="O25" s="43"/>
      <c r="P25" s="43"/>
      <c r="Q25" s="43"/>
      <c r="R25" s="43"/>
      <c r="S25" s="43"/>
      <c r="T25" s="43"/>
      <c r="U25" s="43"/>
      <c r="V25" s="43"/>
      <c r="W25" s="43"/>
      <c r="X25" s="43"/>
      <c r="Y25" s="43"/>
      <c r="Z25" s="43"/>
      <c r="AA25" s="43"/>
      <c r="AB25" s="43"/>
      <c r="AC25" s="43"/>
      <c r="AD25" s="43"/>
    </row>
    <row r="26">
      <c r="A26" s="43"/>
      <c r="B26" s="34"/>
      <c r="C26" s="44"/>
      <c r="D26" s="43" t="s">
        <v>1784</v>
      </c>
      <c r="E26" s="49">
        <v>1.0</v>
      </c>
      <c r="F26" s="50">
        <f>E26/B20</f>
        <v>0.02564102564</v>
      </c>
      <c r="G26" s="43" t="s">
        <v>1917</v>
      </c>
      <c r="H26" s="45"/>
      <c r="I26" s="45"/>
      <c r="J26" s="45"/>
      <c r="K26" s="45"/>
      <c r="L26" s="45"/>
      <c r="M26" s="45"/>
      <c r="N26" s="45"/>
      <c r="O26" s="45"/>
      <c r="P26" s="45"/>
      <c r="Q26" s="45"/>
      <c r="R26" s="45"/>
      <c r="S26" s="45"/>
      <c r="T26" s="45"/>
      <c r="U26" s="45"/>
      <c r="V26" s="45"/>
      <c r="W26" s="45"/>
      <c r="X26" s="45"/>
      <c r="Y26" s="45"/>
      <c r="Z26" s="45"/>
      <c r="AA26" s="43"/>
      <c r="AB26" s="43"/>
      <c r="AC26" s="43"/>
      <c r="AD26" s="43"/>
    </row>
    <row r="27">
      <c r="A27" s="43"/>
      <c r="B27" s="34"/>
      <c r="C27" s="34"/>
      <c r="D27" s="43" t="s">
        <v>1905</v>
      </c>
      <c r="E27" s="49">
        <v>1.0</v>
      </c>
      <c r="F27" s="50">
        <f>E27/B20</f>
        <v>0.02564102564</v>
      </c>
      <c r="G27" s="43" t="s">
        <v>1918</v>
      </c>
      <c r="H27" s="43"/>
      <c r="I27" s="43"/>
      <c r="J27" s="43"/>
      <c r="K27" s="43"/>
      <c r="L27" s="43"/>
      <c r="M27" s="43"/>
      <c r="N27" s="43"/>
      <c r="O27" s="43"/>
      <c r="P27" s="43"/>
      <c r="Q27" s="43"/>
      <c r="R27" s="43"/>
      <c r="S27" s="43"/>
      <c r="T27" s="43"/>
      <c r="U27" s="43"/>
      <c r="V27" s="43"/>
      <c r="W27" s="43"/>
      <c r="X27" s="43"/>
      <c r="Y27" s="43"/>
      <c r="Z27" s="43"/>
      <c r="AA27" s="43"/>
      <c r="AB27" s="43"/>
      <c r="AC27" s="43"/>
      <c r="AD27" s="43"/>
    </row>
    <row r="28">
      <c r="A28" s="45" t="s">
        <v>1919</v>
      </c>
      <c r="B28" s="46">
        <v>38.0</v>
      </c>
      <c r="C28" s="47">
        <f>B28/B1</f>
        <v>0.09571788413</v>
      </c>
      <c r="D28" s="45" t="s">
        <v>1913</v>
      </c>
      <c r="E28" s="48">
        <v>4.0</v>
      </c>
      <c r="F28" s="47">
        <f>E28/B28</f>
        <v>0.1052631579</v>
      </c>
      <c r="G28" s="45" t="s">
        <v>1920</v>
      </c>
      <c r="H28" s="43"/>
      <c r="I28" s="43"/>
      <c r="J28" s="43"/>
      <c r="K28" s="43"/>
      <c r="L28" s="43"/>
      <c r="M28" s="43"/>
      <c r="N28" s="43"/>
      <c r="O28" s="43"/>
      <c r="P28" s="43"/>
      <c r="Q28" s="43"/>
      <c r="R28" s="43"/>
      <c r="S28" s="43"/>
      <c r="T28" s="43"/>
      <c r="U28" s="43"/>
      <c r="V28" s="43"/>
      <c r="W28" s="43"/>
      <c r="X28" s="43"/>
      <c r="Y28" s="43"/>
      <c r="Z28" s="43"/>
      <c r="AA28" s="43"/>
      <c r="AB28" s="43"/>
      <c r="AC28" s="43"/>
      <c r="AD28" s="43"/>
    </row>
    <row r="29">
      <c r="A29" s="43"/>
      <c r="B29" s="34"/>
      <c r="C29" s="34"/>
      <c r="D29" s="43" t="s">
        <v>1921</v>
      </c>
      <c r="E29" s="49">
        <v>13.0</v>
      </c>
      <c r="F29" s="50">
        <f>E29/B28</f>
        <v>0.3421052632</v>
      </c>
      <c r="G29" s="43" t="s">
        <v>1922</v>
      </c>
      <c r="H29" s="43"/>
      <c r="I29" s="43"/>
      <c r="J29" s="43"/>
      <c r="K29" s="43"/>
      <c r="L29" s="43"/>
      <c r="M29" s="43"/>
      <c r="N29" s="43"/>
      <c r="O29" s="43"/>
      <c r="P29" s="43"/>
      <c r="Q29" s="43"/>
      <c r="R29" s="43"/>
      <c r="S29" s="43"/>
      <c r="T29" s="43"/>
      <c r="U29" s="43"/>
      <c r="V29" s="43"/>
      <c r="W29" s="43"/>
      <c r="X29" s="43"/>
      <c r="Y29" s="43"/>
      <c r="Z29" s="43"/>
      <c r="AA29" s="43"/>
      <c r="AB29" s="43"/>
      <c r="AC29" s="43"/>
      <c r="AD29" s="43"/>
    </row>
    <row r="30">
      <c r="A30" s="43"/>
      <c r="B30" s="34"/>
      <c r="C30" s="34"/>
      <c r="D30" s="43" t="s">
        <v>1914</v>
      </c>
      <c r="E30" s="49">
        <v>3.0</v>
      </c>
      <c r="F30" s="50">
        <f>E30/B28</f>
        <v>0.07894736842</v>
      </c>
      <c r="G30" s="43" t="s">
        <v>1923</v>
      </c>
      <c r="H30" s="43"/>
      <c r="I30" s="43"/>
      <c r="J30" s="43"/>
      <c r="K30" s="43"/>
      <c r="L30" s="43"/>
      <c r="M30" s="43"/>
      <c r="N30" s="43"/>
      <c r="O30" s="43"/>
      <c r="P30" s="43"/>
      <c r="Q30" s="43"/>
      <c r="R30" s="43"/>
      <c r="S30" s="43"/>
      <c r="T30" s="43"/>
      <c r="U30" s="43"/>
      <c r="V30" s="43"/>
      <c r="W30" s="43"/>
      <c r="X30" s="43"/>
      <c r="Y30" s="43"/>
      <c r="Z30" s="43"/>
      <c r="AA30" s="43"/>
      <c r="AB30" s="43"/>
      <c r="AC30" s="43"/>
      <c r="AD30" s="43"/>
    </row>
    <row r="31">
      <c r="A31" s="43"/>
      <c r="B31" s="34"/>
      <c r="C31" s="34"/>
      <c r="D31" s="43" t="s">
        <v>176</v>
      </c>
      <c r="E31" s="49">
        <v>7.0</v>
      </c>
      <c r="F31" s="50">
        <f>E31/B28</f>
        <v>0.1842105263</v>
      </c>
      <c r="G31" s="43" t="s">
        <v>1924</v>
      </c>
      <c r="H31" s="43"/>
      <c r="I31" s="43"/>
      <c r="J31" s="43"/>
      <c r="K31" s="43"/>
      <c r="L31" s="43"/>
      <c r="M31" s="43"/>
      <c r="N31" s="43"/>
      <c r="O31" s="43"/>
      <c r="P31" s="43"/>
      <c r="Q31" s="43"/>
      <c r="R31" s="43"/>
      <c r="S31" s="43"/>
      <c r="T31" s="43"/>
      <c r="U31" s="43"/>
      <c r="V31" s="43"/>
      <c r="W31" s="43"/>
      <c r="X31" s="43"/>
      <c r="Y31" s="43"/>
      <c r="Z31" s="43"/>
      <c r="AA31" s="43"/>
      <c r="AB31" s="43"/>
      <c r="AC31" s="43"/>
      <c r="AD31" s="43"/>
    </row>
    <row r="32">
      <c r="A32" s="43"/>
      <c r="B32" s="34"/>
      <c r="C32" s="44"/>
      <c r="D32" s="43" t="s">
        <v>1925</v>
      </c>
      <c r="E32" s="49">
        <v>7.0</v>
      </c>
      <c r="F32" s="50">
        <f>E32/B28</f>
        <v>0.1842105263</v>
      </c>
      <c r="G32" s="43" t="s">
        <v>1926</v>
      </c>
      <c r="H32" s="43"/>
      <c r="I32" s="43"/>
      <c r="J32" s="43"/>
      <c r="K32" s="43"/>
      <c r="L32" s="43"/>
      <c r="M32" s="43"/>
      <c r="N32" s="43"/>
      <c r="O32" s="43"/>
      <c r="P32" s="43"/>
      <c r="Q32" s="43"/>
      <c r="R32" s="43"/>
      <c r="S32" s="43"/>
      <c r="T32" s="43"/>
      <c r="U32" s="43"/>
      <c r="V32" s="43"/>
      <c r="W32" s="43"/>
      <c r="X32" s="43"/>
      <c r="Y32" s="43"/>
      <c r="Z32" s="43"/>
      <c r="AA32" s="43"/>
      <c r="AB32" s="43"/>
      <c r="AC32" s="43"/>
      <c r="AD32" s="43"/>
    </row>
    <row r="33">
      <c r="A33" s="34"/>
      <c r="B33" s="34"/>
      <c r="C33" s="34"/>
      <c r="D33" s="43" t="s">
        <v>1884</v>
      </c>
      <c r="E33" s="49">
        <v>4.0</v>
      </c>
      <c r="F33" s="50">
        <f>E33/B28</f>
        <v>0.1052631579</v>
      </c>
      <c r="G33" s="43" t="s">
        <v>1927</v>
      </c>
      <c r="H33" s="43"/>
      <c r="I33" s="43"/>
      <c r="J33" s="43"/>
      <c r="K33" s="43"/>
      <c r="L33" s="43"/>
      <c r="M33" s="43"/>
      <c r="N33" s="43"/>
      <c r="O33" s="43"/>
      <c r="P33" s="43"/>
      <c r="Q33" s="43"/>
      <c r="R33" s="43"/>
      <c r="S33" s="43"/>
      <c r="T33" s="43"/>
      <c r="U33" s="43"/>
      <c r="V33" s="43"/>
      <c r="W33" s="43"/>
      <c r="X33" s="43"/>
      <c r="Y33" s="43"/>
      <c r="Z33" s="43"/>
      <c r="AA33" s="43"/>
      <c r="AB33" s="43"/>
      <c r="AC33" s="43"/>
      <c r="AD33" s="43"/>
    </row>
    <row r="34">
      <c r="A34" s="28" t="s">
        <v>1928</v>
      </c>
      <c r="B34" s="46">
        <v>19.0</v>
      </c>
      <c r="C34" s="54">
        <f>B34/B1</f>
        <v>0.04785894207</v>
      </c>
      <c r="D34" s="45" t="s">
        <v>1754</v>
      </c>
      <c r="E34" s="48">
        <v>5.0</v>
      </c>
      <c r="F34" s="47">
        <f>E34/B34</f>
        <v>0.2631578947</v>
      </c>
      <c r="G34" s="45" t="s">
        <v>1929</v>
      </c>
      <c r="H34" s="45"/>
      <c r="I34" s="45"/>
      <c r="J34" s="45"/>
      <c r="K34" s="45"/>
      <c r="L34" s="45"/>
      <c r="M34" s="45"/>
      <c r="N34" s="45"/>
      <c r="O34" s="45"/>
      <c r="P34" s="45"/>
      <c r="Q34" s="45"/>
      <c r="R34" s="45"/>
      <c r="S34" s="45"/>
      <c r="T34" s="45"/>
      <c r="U34" s="45"/>
      <c r="V34" s="45"/>
      <c r="W34" s="45"/>
      <c r="X34" s="45"/>
      <c r="Y34" s="45"/>
      <c r="Z34" s="45"/>
      <c r="AA34" s="45"/>
      <c r="AB34" s="45"/>
      <c r="AC34" s="45"/>
      <c r="AD34" s="45"/>
    </row>
    <row r="35">
      <c r="A35" s="34"/>
      <c r="B35" s="34"/>
      <c r="C35" s="44"/>
      <c r="D35" s="43" t="s">
        <v>1930</v>
      </c>
      <c r="E35" s="49">
        <v>11.0</v>
      </c>
      <c r="F35" s="50">
        <f>E35/B34</f>
        <v>0.5789473684</v>
      </c>
      <c r="G35" s="43" t="s">
        <v>1931</v>
      </c>
      <c r="H35" s="45"/>
      <c r="I35" s="45"/>
      <c r="J35" s="45"/>
      <c r="K35" s="45"/>
      <c r="L35" s="45"/>
      <c r="M35" s="45"/>
      <c r="N35" s="45"/>
      <c r="O35" s="45"/>
      <c r="P35" s="45"/>
      <c r="Q35" s="45"/>
      <c r="R35" s="45"/>
      <c r="S35" s="45"/>
      <c r="T35" s="45"/>
      <c r="U35" s="45"/>
      <c r="V35" s="45"/>
      <c r="W35" s="45"/>
      <c r="X35" s="45"/>
      <c r="Y35" s="45"/>
      <c r="Z35" s="45"/>
      <c r="AA35" s="43"/>
      <c r="AB35" s="43"/>
      <c r="AC35" s="43"/>
      <c r="AD35" s="43"/>
    </row>
    <row r="36">
      <c r="A36" s="34"/>
      <c r="B36" s="34"/>
      <c r="C36" s="34"/>
      <c r="D36" s="43" t="s">
        <v>1932</v>
      </c>
      <c r="E36" s="49">
        <v>3.0</v>
      </c>
      <c r="F36" s="50">
        <f>E36/B34</f>
        <v>0.1578947368</v>
      </c>
      <c r="G36" s="43" t="s">
        <v>1933</v>
      </c>
      <c r="H36" s="43"/>
      <c r="I36" s="43"/>
      <c r="J36" s="43"/>
      <c r="K36" s="43"/>
      <c r="L36" s="43"/>
      <c r="M36" s="43"/>
      <c r="N36" s="43"/>
      <c r="O36" s="43"/>
      <c r="P36" s="43"/>
      <c r="Q36" s="43"/>
      <c r="R36" s="43"/>
      <c r="S36" s="43"/>
      <c r="T36" s="43"/>
      <c r="U36" s="43"/>
      <c r="V36" s="43"/>
      <c r="W36" s="43"/>
      <c r="X36" s="43"/>
      <c r="Y36" s="43"/>
      <c r="Z36" s="43"/>
      <c r="AA36" s="43"/>
      <c r="AB36" s="43"/>
      <c r="AC36" s="43"/>
      <c r="AD36" s="43"/>
    </row>
    <row r="37">
      <c r="A37" s="45" t="s">
        <v>1934</v>
      </c>
      <c r="B37" s="46">
        <v>15.0</v>
      </c>
      <c r="C37" s="47">
        <f>B37/B1</f>
        <v>0.03778337531</v>
      </c>
      <c r="D37" s="45" t="s">
        <v>1935</v>
      </c>
      <c r="E37" s="48">
        <v>8.0</v>
      </c>
      <c r="F37" s="47">
        <f>E37/B37</f>
        <v>0.5333333333</v>
      </c>
      <c r="G37" s="45" t="s">
        <v>1936</v>
      </c>
      <c r="H37" s="43"/>
      <c r="I37" s="43"/>
      <c r="J37" s="43"/>
      <c r="K37" s="43"/>
      <c r="L37" s="43"/>
      <c r="M37" s="43"/>
      <c r="N37" s="43"/>
      <c r="O37" s="43"/>
      <c r="P37" s="43"/>
      <c r="Q37" s="43"/>
      <c r="R37" s="43"/>
      <c r="S37" s="43"/>
      <c r="T37" s="43"/>
      <c r="U37" s="43"/>
      <c r="V37" s="43"/>
      <c r="W37" s="43"/>
      <c r="X37" s="43"/>
      <c r="Y37" s="43"/>
      <c r="Z37" s="43"/>
      <c r="AA37" s="43"/>
      <c r="AB37" s="43"/>
      <c r="AC37" s="43"/>
      <c r="AD37" s="43"/>
    </row>
    <row r="38">
      <c r="A38" s="43"/>
      <c r="B38" s="34"/>
      <c r="C38" s="44"/>
      <c r="D38" s="43" t="s">
        <v>1937</v>
      </c>
      <c r="E38" s="49">
        <v>7.0</v>
      </c>
      <c r="F38" s="50">
        <f>E38/B37</f>
        <v>0.4666666667</v>
      </c>
      <c r="G38" s="43" t="s">
        <v>1938</v>
      </c>
      <c r="H38" s="55"/>
      <c r="I38" s="55"/>
      <c r="J38" s="55"/>
      <c r="K38" s="55"/>
      <c r="L38" s="55"/>
      <c r="M38" s="55"/>
      <c r="N38" s="55"/>
      <c r="O38" s="55"/>
      <c r="P38" s="55"/>
      <c r="Q38" s="55"/>
      <c r="R38" s="55"/>
      <c r="S38" s="55"/>
      <c r="T38" s="55"/>
      <c r="U38" s="55"/>
      <c r="V38" s="55"/>
      <c r="W38" s="55"/>
      <c r="X38" s="55"/>
      <c r="Y38" s="55"/>
      <c r="Z38" s="55"/>
      <c r="AA38" s="43"/>
      <c r="AB38" s="43"/>
      <c r="AC38" s="43"/>
      <c r="AD38" s="43"/>
    </row>
    <row r="39">
      <c r="A39" s="28" t="s">
        <v>1939</v>
      </c>
      <c r="B39" s="46">
        <v>13.0</v>
      </c>
      <c r="C39" s="54">
        <f>B39/B1</f>
        <v>0.03274559194</v>
      </c>
      <c r="D39" s="45" t="s">
        <v>1940</v>
      </c>
      <c r="E39" s="48">
        <v>3.0</v>
      </c>
      <c r="F39" s="47">
        <f>E39/B39</f>
        <v>0.2307692308</v>
      </c>
      <c r="G39" s="45" t="s">
        <v>1941</v>
      </c>
      <c r="H39" s="43"/>
      <c r="I39" s="43"/>
      <c r="J39" s="43"/>
      <c r="K39" s="43"/>
      <c r="L39" s="43"/>
      <c r="M39" s="43"/>
      <c r="N39" s="43"/>
      <c r="O39" s="43"/>
      <c r="P39" s="43"/>
      <c r="Q39" s="43"/>
      <c r="R39" s="43"/>
      <c r="S39" s="43"/>
      <c r="T39" s="43"/>
      <c r="U39" s="43"/>
      <c r="V39" s="43"/>
      <c r="W39" s="43"/>
      <c r="X39" s="43"/>
      <c r="Y39" s="43"/>
      <c r="Z39" s="43"/>
      <c r="AA39" s="43"/>
      <c r="AB39" s="43"/>
      <c r="AC39" s="43"/>
      <c r="AD39" s="43"/>
    </row>
    <row r="40">
      <c r="A40" s="43"/>
      <c r="B40" s="34"/>
      <c r="C40" s="44"/>
      <c r="D40" s="43" t="s">
        <v>1932</v>
      </c>
      <c r="E40" s="49">
        <v>10.0</v>
      </c>
      <c r="F40" s="50">
        <f>E40/B39</f>
        <v>0.7692307692</v>
      </c>
      <c r="G40" s="43" t="s">
        <v>1942</v>
      </c>
      <c r="H40" s="43"/>
      <c r="I40" s="43"/>
      <c r="J40" s="43"/>
      <c r="K40" s="43"/>
      <c r="L40" s="43"/>
      <c r="M40" s="43"/>
      <c r="N40" s="43"/>
      <c r="O40" s="43"/>
      <c r="P40" s="43"/>
      <c r="Q40" s="43"/>
      <c r="R40" s="43"/>
      <c r="S40" s="43"/>
      <c r="T40" s="43"/>
      <c r="U40" s="43"/>
      <c r="V40" s="43"/>
      <c r="W40" s="43"/>
      <c r="X40" s="43"/>
      <c r="Y40" s="43"/>
      <c r="Z40" s="43"/>
      <c r="AA40" s="43"/>
      <c r="AB40" s="43"/>
      <c r="AC40" s="43"/>
      <c r="AD40" s="43"/>
    </row>
    <row r="41">
      <c r="A41" s="45" t="s">
        <v>1943</v>
      </c>
      <c r="B41" s="48">
        <v>13.0</v>
      </c>
      <c r="C41" s="54">
        <f>B41/B1</f>
        <v>0.03274559194</v>
      </c>
      <c r="D41" s="45" t="s">
        <v>1944</v>
      </c>
      <c r="E41" s="48">
        <v>4.0</v>
      </c>
      <c r="F41" s="47">
        <f>E41/B41</f>
        <v>0.3076923077</v>
      </c>
      <c r="G41" s="45" t="s">
        <v>1945</v>
      </c>
      <c r="H41" s="43"/>
      <c r="I41" s="43"/>
      <c r="J41" s="43"/>
      <c r="K41" s="43"/>
      <c r="L41" s="43"/>
      <c r="M41" s="43"/>
      <c r="N41" s="43"/>
      <c r="O41" s="43"/>
      <c r="P41" s="43"/>
      <c r="Q41" s="43"/>
      <c r="R41" s="43"/>
      <c r="S41" s="43"/>
      <c r="T41" s="43"/>
      <c r="U41" s="43"/>
      <c r="V41" s="43"/>
      <c r="W41" s="43"/>
      <c r="X41" s="43"/>
      <c r="Y41" s="43"/>
      <c r="Z41" s="43"/>
      <c r="AA41" s="43"/>
      <c r="AB41" s="43"/>
      <c r="AC41" s="43"/>
      <c r="AD41" s="43"/>
    </row>
    <row r="42">
      <c r="A42" s="43"/>
      <c r="B42" s="43"/>
      <c r="C42" s="44"/>
      <c r="D42" s="43" t="s">
        <v>1946</v>
      </c>
      <c r="E42" s="49">
        <v>9.0</v>
      </c>
      <c r="F42" s="50">
        <f>E42/B41</f>
        <v>0.6923076923</v>
      </c>
      <c r="G42" s="43"/>
      <c r="H42" s="45"/>
      <c r="I42" s="45"/>
      <c r="J42" s="45"/>
      <c r="K42" s="45"/>
      <c r="L42" s="45"/>
      <c r="M42" s="45"/>
      <c r="N42" s="45"/>
      <c r="O42" s="45"/>
      <c r="P42" s="45"/>
      <c r="Q42" s="45"/>
      <c r="R42" s="45"/>
      <c r="S42" s="45"/>
      <c r="T42" s="45"/>
      <c r="U42" s="45"/>
      <c r="V42" s="45"/>
      <c r="W42" s="45"/>
      <c r="X42" s="45"/>
      <c r="Y42" s="45"/>
      <c r="Z42" s="45"/>
      <c r="AA42" s="43"/>
      <c r="AB42" s="43"/>
      <c r="AC42" s="43"/>
      <c r="AD42" s="43"/>
    </row>
    <row r="43">
      <c r="A43" s="45" t="s">
        <v>1947</v>
      </c>
      <c r="B43" s="48">
        <v>7.0</v>
      </c>
      <c r="C43" s="47">
        <f>B43/B1</f>
        <v>0.01763224181</v>
      </c>
      <c r="D43" s="45" t="s">
        <v>1761</v>
      </c>
      <c r="E43" s="48">
        <v>2.0</v>
      </c>
      <c r="F43" s="47">
        <f>E43/B43</f>
        <v>0.2857142857</v>
      </c>
      <c r="G43" s="45" t="s">
        <v>1948</v>
      </c>
      <c r="H43" s="43"/>
      <c r="I43" s="43"/>
      <c r="J43" s="43"/>
      <c r="K43" s="43"/>
      <c r="L43" s="43"/>
      <c r="M43" s="43"/>
      <c r="N43" s="43"/>
      <c r="O43" s="43"/>
      <c r="P43" s="43"/>
      <c r="Q43" s="43"/>
      <c r="R43" s="43"/>
      <c r="S43" s="43"/>
      <c r="T43" s="43"/>
      <c r="U43" s="43"/>
      <c r="V43" s="43"/>
      <c r="W43" s="43"/>
      <c r="X43" s="43"/>
      <c r="Y43" s="43"/>
      <c r="Z43" s="43"/>
      <c r="AA43" s="43"/>
      <c r="AB43" s="43"/>
      <c r="AC43" s="43"/>
      <c r="AD43" s="43"/>
    </row>
    <row r="44">
      <c r="A44" s="43"/>
      <c r="B44" s="43"/>
      <c r="C44" s="44"/>
      <c r="D44" s="43" t="s">
        <v>1732</v>
      </c>
      <c r="E44" s="49">
        <v>2.0</v>
      </c>
      <c r="F44" s="50">
        <f>E44/B43</f>
        <v>0.2857142857</v>
      </c>
      <c r="G44" s="43" t="s">
        <v>1949</v>
      </c>
      <c r="H44" s="45"/>
      <c r="I44" s="45"/>
      <c r="J44" s="45"/>
      <c r="K44" s="45"/>
      <c r="L44" s="45"/>
      <c r="M44" s="45"/>
      <c r="N44" s="45"/>
      <c r="O44" s="45"/>
      <c r="P44" s="45"/>
      <c r="Q44" s="45"/>
      <c r="R44" s="45"/>
      <c r="S44" s="45"/>
      <c r="T44" s="45"/>
      <c r="U44" s="45"/>
      <c r="V44" s="45"/>
      <c r="W44" s="45"/>
      <c r="X44" s="45"/>
      <c r="Y44" s="45"/>
      <c r="Z44" s="45"/>
      <c r="AA44" s="43"/>
      <c r="AB44" s="43"/>
      <c r="AC44" s="43"/>
      <c r="AD44" s="43"/>
    </row>
    <row r="45">
      <c r="A45" s="43"/>
      <c r="B45" s="43"/>
      <c r="C45" s="44"/>
      <c r="D45" s="43" t="s">
        <v>1950</v>
      </c>
      <c r="E45" s="49">
        <v>3.0</v>
      </c>
      <c r="F45" s="50">
        <f>E45/B43</f>
        <v>0.4285714286</v>
      </c>
      <c r="G45" s="43"/>
      <c r="H45" s="43"/>
      <c r="I45" s="43"/>
      <c r="J45" s="43"/>
      <c r="K45" s="43"/>
      <c r="L45" s="43"/>
      <c r="M45" s="43"/>
      <c r="N45" s="43"/>
      <c r="O45" s="43"/>
      <c r="P45" s="43"/>
      <c r="Q45" s="43"/>
      <c r="R45" s="43"/>
      <c r="S45" s="43"/>
      <c r="T45" s="43"/>
      <c r="U45" s="43"/>
      <c r="V45" s="43"/>
      <c r="W45" s="43"/>
      <c r="X45" s="43"/>
      <c r="Y45" s="43"/>
      <c r="Z45" s="43"/>
      <c r="AA45" s="43"/>
      <c r="AB45" s="43"/>
      <c r="AC45" s="43"/>
      <c r="AD45" s="43"/>
    </row>
    <row r="46">
      <c r="A46" s="56" t="s">
        <v>1951</v>
      </c>
      <c r="B46" s="57">
        <v>4.0</v>
      </c>
      <c r="C46" s="58">
        <f>B46/B1</f>
        <v>0.01007556675</v>
      </c>
      <c r="D46" s="55" t="s">
        <v>1951</v>
      </c>
      <c r="E46" s="57">
        <v>4.0</v>
      </c>
      <c r="F46" s="59">
        <f>E46/B46</f>
        <v>1</v>
      </c>
      <c r="G46" s="55" t="s">
        <v>1952</v>
      </c>
      <c r="H46" s="45"/>
      <c r="I46" s="45"/>
      <c r="J46" s="45"/>
      <c r="K46" s="45"/>
      <c r="L46" s="45"/>
      <c r="M46" s="45"/>
      <c r="N46" s="45"/>
      <c r="O46" s="45"/>
      <c r="P46" s="45"/>
      <c r="Q46" s="45"/>
      <c r="R46" s="45"/>
      <c r="S46" s="45"/>
      <c r="T46" s="45"/>
      <c r="U46" s="45"/>
      <c r="V46" s="45"/>
      <c r="W46" s="45"/>
      <c r="X46" s="45"/>
      <c r="Y46" s="45"/>
      <c r="Z46" s="45"/>
      <c r="AA46" s="43"/>
      <c r="AB46" s="43"/>
      <c r="AC46" s="43"/>
      <c r="AD46" s="43"/>
    </row>
    <row r="47">
      <c r="A47" s="43"/>
      <c r="B47" s="43"/>
      <c r="C47" s="43"/>
      <c r="D47" s="43" t="s">
        <v>1946</v>
      </c>
      <c r="E47" s="49">
        <v>9.0</v>
      </c>
      <c r="F47" s="50">
        <f>E47/B46</f>
        <v>2.25</v>
      </c>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c r="A48" s="43"/>
      <c r="B48" s="43"/>
      <c r="C48" s="43"/>
      <c r="D48" s="43"/>
      <c r="E48" s="43"/>
      <c r="F48" s="44"/>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c r="A49" s="60" t="s">
        <v>1735</v>
      </c>
      <c r="B49" s="61">
        <v>17.0</v>
      </c>
      <c r="C49" s="54">
        <f>B49/B1</f>
        <v>0.04282115869</v>
      </c>
      <c r="D49" s="45"/>
      <c r="E49" s="45"/>
      <c r="F49" s="62"/>
      <c r="G49" s="45"/>
      <c r="H49" s="45"/>
      <c r="I49" s="45"/>
      <c r="J49" s="45"/>
      <c r="K49" s="45"/>
      <c r="L49" s="45"/>
      <c r="M49" s="45"/>
      <c r="N49" s="45"/>
      <c r="O49" s="45"/>
      <c r="P49" s="45"/>
      <c r="Q49" s="45"/>
      <c r="R49" s="45"/>
      <c r="S49" s="45"/>
      <c r="T49" s="45"/>
      <c r="U49" s="45"/>
      <c r="V49" s="45"/>
      <c r="W49" s="45"/>
      <c r="X49" s="45"/>
      <c r="Y49" s="45"/>
      <c r="Z49" s="45"/>
      <c r="AA49" s="45"/>
      <c r="AB49" s="45"/>
      <c r="AC49" s="45"/>
      <c r="AD49" s="45"/>
    </row>
    <row r="50">
      <c r="A50" s="63" t="s">
        <v>1789</v>
      </c>
      <c r="B50" s="64">
        <v>7.0</v>
      </c>
      <c r="C50" s="65">
        <f>B50/B1</f>
        <v>0.01763224181</v>
      </c>
      <c r="D50" s="43"/>
      <c r="E50" s="43"/>
      <c r="F50" s="44"/>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c r="A51" s="63" t="s">
        <v>1723</v>
      </c>
      <c r="B51" s="64">
        <v>4.0</v>
      </c>
      <c r="C51" s="65">
        <f>B51/B1</f>
        <v>0.01007556675</v>
      </c>
      <c r="D51" s="43"/>
      <c r="E51" s="43"/>
      <c r="F51" s="44"/>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c r="A52" s="43"/>
      <c r="B52" s="43"/>
      <c r="C52" s="43"/>
      <c r="D52" s="43"/>
      <c r="E52" s="43"/>
      <c r="F52" s="44"/>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c r="A53" s="43"/>
      <c r="B53" s="43"/>
      <c r="C53" s="43"/>
      <c r="D53" s="43"/>
      <c r="E53" s="43"/>
      <c r="F53" s="44"/>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c r="A54" s="66" t="s">
        <v>1871</v>
      </c>
      <c r="B54" s="67">
        <f>SUM(B4:B51)</f>
        <v>397</v>
      </c>
      <c r="C54" s="43"/>
      <c r="D54" s="43"/>
      <c r="E54" s="43"/>
      <c r="F54" s="44"/>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c r="AA335" s="43"/>
      <c r="AB335" s="43"/>
      <c r="AC335" s="43"/>
      <c r="AD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c r="AA338" s="43"/>
      <c r="AB338" s="43"/>
      <c r="AC338" s="43"/>
      <c r="AD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c r="AD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c r="AA618" s="43"/>
      <c r="AB618" s="43"/>
      <c r="AC618" s="43"/>
      <c r="AD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c r="AA619" s="43"/>
      <c r="AB619" s="43"/>
      <c r="AC619" s="43"/>
      <c r="AD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c r="AA620" s="43"/>
      <c r="AB620" s="43"/>
      <c r="AC620" s="43"/>
      <c r="AD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c r="AB621" s="43"/>
      <c r="AC621" s="43"/>
      <c r="AD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c r="AA622" s="43"/>
      <c r="AB622" s="43"/>
      <c r="AC622" s="43"/>
      <c r="AD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c r="AA623" s="43"/>
      <c r="AB623" s="43"/>
      <c r="AC623" s="43"/>
      <c r="AD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c r="AA624" s="43"/>
      <c r="AB624" s="43"/>
      <c r="AC624" s="43"/>
      <c r="AD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c r="AA625" s="43"/>
      <c r="AB625" s="43"/>
      <c r="AC625" s="43"/>
      <c r="AD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c r="AA626" s="43"/>
      <c r="AB626" s="43"/>
      <c r="AC626" s="43"/>
      <c r="AD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c r="AA627" s="43"/>
      <c r="AB627" s="43"/>
      <c r="AC627" s="43"/>
      <c r="AD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c r="AA628" s="43"/>
      <c r="AB628" s="43"/>
      <c r="AC628" s="43"/>
      <c r="AD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c r="AA629" s="43"/>
      <c r="AB629" s="43"/>
      <c r="AC629" s="43"/>
      <c r="AD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c r="AA630" s="43"/>
      <c r="AB630" s="43"/>
      <c r="AC630" s="43"/>
      <c r="AD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c r="AA631" s="43"/>
      <c r="AB631" s="43"/>
      <c r="AC631" s="43"/>
      <c r="AD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c r="AA632" s="43"/>
      <c r="AB632" s="43"/>
      <c r="AC632" s="43"/>
      <c r="AD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c r="AA633" s="43"/>
      <c r="AB633" s="43"/>
      <c r="AC633" s="43"/>
      <c r="AD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c r="AA634" s="43"/>
      <c r="AB634" s="43"/>
      <c r="AC634" s="43"/>
      <c r="AD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c r="AA635" s="43"/>
      <c r="AB635" s="43"/>
      <c r="AC635" s="43"/>
      <c r="AD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c r="AA636" s="43"/>
      <c r="AB636" s="43"/>
      <c r="AC636" s="43"/>
      <c r="AD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c r="AA637" s="43"/>
      <c r="AB637" s="43"/>
      <c r="AC637" s="43"/>
      <c r="AD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c r="AA638" s="43"/>
      <c r="AB638" s="43"/>
      <c r="AC638" s="43"/>
      <c r="AD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c r="AA639" s="43"/>
      <c r="AB639" s="43"/>
      <c r="AC639" s="43"/>
      <c r="AD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c r="AA640" s="43"/>
      <c r="AB640" s="43"/>
      <c r="AC640" s="43"/>
      <c r="AD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c r="AA641" s="43"/>
      <c r="AB641" s="43"/>
      <c r="AC641" s="43"/>
      <c r="AD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c r="AA642" s="43"/>
      <c r="AB642" s="43"/>
      <c r="AC642" s="43"/>
      <c r="AD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c r="AA643" s="43"/>
      <c r="AB643" s="43"/>
      <c r="AC643" s="43"/>
      <c r="AD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c r="AA644" s="43"/>
      <c r="AB644" s="43"/>
      <c r="AC644" s="43"/>
      <c r="AD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c r="AA645" s="43"/>
      <c r="AB645" s="43"/>
      <c r="AC645" s="43"/>
      <c r="AD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c r="AA646" s="43"/>
      <c r="AB646" s="43"/>
      <c r="AC646" s="43"/>
      <c r="AD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c r="AA647" s="43"/>
      <c r="AB647" s="43"/>
      <c r="AC647" s="43"/>
      <c r="AD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c r="AA648" s="43"/>
      <c r="AB648" s="43"/>
      <c r="AC648" s="43"/>
      <c r="AD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c r="AA649" s="43"/>
      <c r="AB649" s="43"/>
      <c r="AC649" s="43"/>
      <c r="AD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c r="AB650" s="43"/>
      <c r="AC650" s="43"/>
      <c r="AD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c r="AA651" s="43"/>
      <c r="AB651" s="43"/>
      <c r="AC651" s="43"/>
      <c r="AD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c r="AA652" s="43"/>
      <c r="AB652" s="43"/>
      <c r="AC652" s="43"/>
      <c r="AD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c r="AA653" s="43"/>
      <c r="AB653" s="43"/>
      <c r="AC653" s="43"/>
      <c r="AD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c r="AA654" s="43"/>
      <c r="AB654" s="43"/>
      <c r="AC654" s="43"/>
      <c r="AD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c r="AA655" s="43"/>
      <c r="AB655" s="43"/>
      <c r="AC655" s="43"/>
      <c r="AD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c r="AA656" s="43"/>
      <c r="AB656" s="43"/>
      <c r="AC656" s="43"/>
      <c r="AD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c r="AA657" s="43"/>
      <c r="AB657" s="43"/>
      <c r="AC657" s="43"/>
      <c r="AD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c r="AA658" s="43"/>
      <c r="AB658" s="43"/>
      <c r="AC658" s="43"/>
      <c r="AD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c r="AA659" s="43"/>
      <c r="AB659" s="43"/>
      <c r="AC659" s="43"/>
      <c r="AD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c r="AA660" s="43"/>
      <c r="AB660" s="43"/>
      <c r="AC660" s="43"/>
      <c r="AD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c r="AA661" s="43"/>
      <c r="AB661" s="43"/>
      <c r="AC661" s="43"/>
      <c r="AD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c r="AA662" s="43"/>
      <c r="AB662" s="43"/>
      <c r="AC662" s="43"/>
      <c r="AD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c r="AA663" s="43"/>
      <c r="AB663" s="43"/>
      <c r="AC663" s="43"/>
      <c r="AD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c r="AA664" s="43"/>
      <c r="AB664" s="43"/>
      <c r="AC664" s="43"/>
      <c r="AD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c r="AA665" s="43"/>
      <c r="AB665" s="43"/>
      <c r="AC665" s="43"/>
      <c r="AD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c r="AA666" s="43"/>
      <c r="AB666" s="43"/>
      <c r="AC666" s="43"/>
      <c r="AD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c r="AA667" s="43"/>
      <c r="AB667" s="43"/>
      <c r="AC667" s="43"/>
      <c r="AD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c r="AA668" s="43"/>
      <c r="AB668" s="43"/>
      <c r="AC668" s="43"/>
      <c r="AD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c r="AA669" s="43"/>
      <c r="AB669" s="43"/>
      <c r="AC669" s="43"/>
      <c r="AD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c r="AA670" s="43"/>
      <c r="AB670" s="43"/>
      <c r="AC670" s="43"/>
      <c r="AD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c r="AA671" s="43"/>
      <c r="AB671" s="43"/>
      <c r="AC671" s="43"/>
      <c r="AD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c r="AA672" s="43"/>
      <c r="AB672" s="43"/>
      <c r="AC672" s="43"/>
      <c r="AD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c r="AA673" s="43"/>
      <c r="AB673" s="43"/>
      <c r="AC673" s="43"/>
      <c r="AD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c r="AA674" s="43"/>
      <c r="AB674" s="43"/>
      <c r="AC674" s="43"/>
      <c r="AD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c r="AA675" s="43"/>
      <c r="AB675" s="43"/>
      <c r="AC675" s="43"/>
      <c r="AD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c r="AA676" s="43"/>
      <c r="AB676" s="43"/>
      <c r="AC676" s="43"/>
      <c r="AD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c r="AA677" s="43"/>
      <c r="AB677" s="43"/>
      <c r="AC677" s="43"/>
      <c r="AD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c r="AA678" s="43"/>
      <c r="AB678" s="43"/>
      <c r="AC678" s="43"/>
      <c r="AD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c r="AA679" s="43"/>
      <c r="AB679" s="43"/>
      <c r="AC679" s="43"/>
      <c r="AD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c r="AA680" s="43"/>
      <c r="AB680" s="43"/>
      <c r="AC680" s="43"/>
      <c r="AD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c r="AA681" s="43"/>
      <c r="AB681" s="43"/>
      <c r="AC681" s="43"/>
      <c r="AD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c r="AA682" s="43"/>
      <c r="AB682" s="43"/>
      <c r="AC682" s="43"/>
      <c r="AD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c r="AA683" s="43"/>
      <c r="AB683" s="43"/>
      <c r="AC683" s="43"/>
      <c r="AD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c r="AA684" s="43"/>
      <c r="AB684" s="43"/>
      <c r="AC684" s="43"/>
      <c r="AD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c r="AA685" s="43"/>
      <c r="AB685" s="43"/>
      <c r="AC685" s="43"/>
      <c r="AD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c r="AA686" s="43"/>
      <c r="AB686" s="43"/>
      <c r="AC686" s="43"/>
      <c r="AD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c r="AA687" s="43"/>
      <c r="AB687" s="43"/>
      <c r="AC687" s="43"/>
      <c r="AD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c r="AA688" s="43"/>
      <c r="AB688" s="43"/>
      <c r="AC688" s="43"/>
      <c r="AD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c r="AA689" s="43"/>
      <c r="AB689" s="43"/>
      <c r="AC689" s="43"/>
      <c r="AD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c r="AA690" s="43"/>
      <c r="AB690" s="43"/>
      <c r="AC690" s="43"/>
      <c r="AD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c r="AA691" s="43"/>
      <c r="AB691" s="43"/>
      <c r="AC691" s="43"/>
      <c r="AD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c r="AA692" s="43"/>
      <c r="AB692" s="43"/>
      <c r="AC692" s="43"/>
      <c r="AD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c r="AA693" s="43"/>
      <c r="AB693" s="43"/>
      <c r="AC693" s="43"/>
      <c r="AD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c r="AA694" s="43"/>
      <c r="AB694" s="43"/>
      <c r="AC694" s="43"/>
      <c r="AD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c r="AA695" s="43"/>
      <c r="AB695" s="43"/>
      <c r="AC695" s="43"/>
      <c r="AD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c r="AA696" s="43"/>
      <c r="AB696" s="43"/>
      <c r="AC696" s="43"/>
      <c r="AD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c r="AA697" s="43"/>
      <c r="AB697" s="43"/>
      <c r="AC697" s="43"/>
      <c r="AD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c r="AA698" s="43"/>
      <c r="AB698" s="43"/>
      <c r="AC698" s="43"/>
      <c r="AD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c r="AA699" s="43"/>
      <c r="AB699" s="43"/>
      <c r="AC699" s="43"/>
      <c r="AD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c r="AA700" s="43"/>
      <c r="AB700" s="43"/>
      <c r="AC700" s="43"/>
      <c r="AD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c r="AA701" s="43"/>
      <c r="AB701" s="43"/>
      <c r="AC701" s="43"/>
      <c r="AD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c r="AA702" s="43"/>
      <c r="AB702" s="43"/>
      <c r="AC702" s="43"/>
      <c r="AD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c r="AA703" s="43"/>
      <c r="AB703" s="43"/>
      <c r="AC703" s="43"/>
      <c r="AD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c r="AA704" s="43"/>
      <c r="AB704" s="43"/>
      <c r="AC704" s="43"/>
      <c r="AD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c r="AA705" s="43"/>
      <c r="AB705" s="43"/>
      <c r="AC705" s="43"/>
      <c r="AD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c r="AA706" s="43"/>
      <c r="AB706" s="43"/>
      <c r="AC706" s="43"/>
      <c r="AD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c r="AA707" s="43"/>
      <c r="AB707" s="43"/>
      <c r="AC707" s="43"/>
      <c r="AD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c r="AA708" s="43"/>
      <c r="AB708" s="43"/>
      <c r="AC708" s="43"/>
      <c r="AD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c r="AA709" s="43"/>
      <c r="AB709" s="43"/>
      <c r="AC709" s="43"/>
      <c r="AD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c r="AA710" s="43"/>
      <c r="AB710" s="43"/>
      <c r="AC710" s="43"/>
      <c r="AD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c r="AA711" s="43"/>
      <c r="AB711" s="43"/>
      <c r="AC711" s="43"/>
      <c r="AD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c r="AA712" s="43"/>
      <c r="AB712" s="43"/>
      <c r="AC712" s="43"/>
      <c r="AD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c r="AA713" s="43"/>
      <c r="AB713" s="43"/>
      <c r="AC713" s="43"/>
      <c r="AD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c r="AA714" s="43"/>
      <c r="AB714" s="43"/>
      <c r="AC714" s="43"/>
      <c r="AD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c r="AA715" s="43"/>
      <c r="AB715" s="43"/>
      <c r="AC715" s="43"/>
      <c r="AD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c r="AA716" s="43"/>
      <c r="AB716" s="43"/>
      <c r="AC716" s="43"/>
      <c r="AD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c r="AA717" s="43"/>
      <c r="AB717" s="43"/>
      <c r="AC717" s="43"/>
      <c r="AD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c r="AA718" s="43"/>
      <c r="AB718" s="43"/>
      <c r="AC718" s="43"/>
      <c r="AD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c r="AA719" s="43"/>
      <c r="AB719" s="43"/>
      <c r="AC719" s="43"/>
      <c r="AD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c r="AA720" s="43"/>
      <c r="AB720" s="43"/>
      <c r="AC720" s="43"/>
      <c r="AD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c r="AA721" s="43"/>
      <c r="AB721" s="43"/>
      <c r="AC721" s="43"/>
      <c r="AD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c r="AA722" s="43"/>
      <c r="AB722" s="43"/>
      <c r="AC722" s="43"/>
      <c r="AD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c r="AA723" s="43"/>
      <c r="AB723" s="43"/>
      <c r="AC723" s="43"/>
      <c r="AD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c r="AA724" s="43"/>
      <c r="AB724" s="43"/>
      <c r="AC724" s="43"/>
      <c r="AD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c r="AA725" s="43"/>
      <c r="AB725" s="43"/>
      <c r="AC725" s="43"/>
      <c r="AD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c r="AA726" s="43"/>
      <c r="AB726" s="43"/>
      <c r="AC726" s="43"/>
      <c r="AD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c r="AA727" s="43"/>
      <c r="AB727" s="43"/>
      <c r="AC727" s="43"/>
      <c r="AD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c r="AA728" s="43"/>
      <c r="AB728" s="43"/>
      <c r="AC728" s="43"/>
      <c r="AD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c r="AA729" s="43"/>
      <c r="AB729" s="43"/>
      <c r="AC729" s="43"/>
      <c r="AD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c r="AA730" s="43"/>
      <c r="AB730" s="43"/>
      <c r="AC730" s="43"/>
      <c r="AD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c r="AA731" s="43"/>
      <c r="AB731" s="43"/>
      <c r="AC731" s="43"/>
      <c r="AD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c r="AA732" s="43"/>
      <c r="AB732" s="43"/>
      <c r="AC732" s="43"/>
      <c r="AD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c r="AA733" s="43"/>
      <c r="AB733" s="43"/>
      <c r="AC733" s="43"/>
      <c r="AD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c r="AA734" s="43"/>
      <c r="AB734" s="43"/>
      <c r="AC734" s="43"/>
      <c r="AD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c r="AA735" s="43"/>
      <c r="AB735" s="43"/>
      <c r="AC735" s="43"/>
      <c r="AD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c r="AA736" s="43"/>
      <c r="AB736" s="43"/>
      <c r="AC736" s="43"/>
      <c r="AD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c r="AA737" s="43"/>
      <c r="AB737" s="43"/>
      <c r="AC737" s="43"/>
      <c r="AD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c r="AB738" s="43"/>
      <c r="AC738" s="43"/>
      <c r="AD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c r="AB739" s="43"/>
      <c r="AC739" s="43"/>
      <c r="AD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c r="AA740" s="43"/>
      <c r="AB740" s="43"/>
      <c r="AC740" s="43"/>
      <c r="AD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c r="AA741" s="43"/>
      <c r="AB741" s="43"/>
      <c r="AC741" s="43"/>
      <c r="AD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c r="AA742" s="43"/>
      <c r="AB742" s="43"/>
      <c r="AC742" s="43"/>
      <c r="AD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c r="AA743" s="43"/>
      <c r="AB743" s="43"/>
      <c r="AC743" s="43"/>
      <c r="AD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c r="AA744" s="43"/>
      <c r="AB744" s="43"/>
      <c r="AC744" s="43"/>
      <c r="AD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c r="AA745" s="43"/>
      <c r="AB745" s="43"/>
      <c r="AC745" s="43"/>
      <c r="AD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c r="AA746" s="43"/>
      <c r="AB746" s="43"/>
      <c r="AC746" s="43"/>
      <c r="AD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c r="AA747" s="43"/>
      <c r="AB747" s="43"/>
      <c r="AC747" s="43"/>
      <c r="AD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c r="AA748" s="43"/>
      <c r="AB748" s="43"/>
      <c r="AC748" s="43"/>
      <c r="AD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c r="AA749" s="43"/>
      <c r="AB749" s="43"/>
      <c r="AC749" s="43"/>
      <c r="AD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c r="AA750" s="43"/>
      <c r="AB750" s="43"/>
      <c r="AC750" s="43"/>
      <c r="AD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c r="AA751" s="43"/>
      <c r="AB751" s="43"/>
      <c r="AC751" s="43"/>
      <c r="AD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c r="AA752" s="43"/>
      <c r="AB752" s="43"/>
      <c r="AC752" s="43"/>
      <c r="AD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c r="AA753" s="43"/>
      <c r="AB753" s="43"/>
      <c r="AC753" s="43"/>
      <c r="AD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c r="AA754" s="43"/>
      <c r="AB754" s="43"/>
      <c r="AC754" s="43"/>
      <c r="AD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c r="AA755" s="43"/>
      <c r="AB755" s="43"/>
      <c r="AC755" s="43"/>
      <c r="AD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c r="AA756" s="43"/>
      <c r="AB756" s="43"/>
      <c r="AC756" s="43"/>
      <c r="AD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c r="AA757" s="43"/>
      <c r="AB757" s="43"/>
      <c r="AC757" s="43"/>
      <c r="AD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c r="AA758" s="43"/>
      <c r="AB758" s="43"/>
      <c r="AC758" s="43"/>
      <c r="AD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c r="AA759" s="43"/>
      <c r="AB759" s="43"/>
      <c r="AC759" s="43"/>
      <c r="AD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c r="AB760" s="43"/>
      <c r="AC760" s="43"/>
      <c r="AD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c r="AB761" s="43"/>
      <c r="AC761" s="43"/>
      <c r="AD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c r="AB762" s="43"/>
      <c r="AC762" s="43"/>
      <c r="AD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c r="AA763" s="43"/>
      <c r="AB763" s="43"/>
      <c r="AC763" s="43"/>
      <c r="AD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c r="AA764" s="43"/>
      <c r="AB764" s="43"/>
      <c r="AC764" s="43"/>
      <c r="AD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c r="AA765" s="43"/>
      <c r="AB765" s="43"/>
      <c r="AC765" s="43"/>
      <c r="AD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c r="AA766" s="43"/>
      <c r="AB766" s="43"/>
      <c r="AC766" s="43"/>
      <c r="AD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c r="AA767" s="43"/>
      <c r="AB767" s="43"/>
      <c r="AC767" s="43"/>
      <c r="AD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c r="AA768" s="43"/>
      <c r="AB768" s="43"/>
      <c r="AC768" s="43"/>
      <c r="AD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c r="AA769" s="43"/>
      <c r="AB769" s="43"/>
      <c r="AC769" s="43"/>
      <c r="AD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c r="AA770" s="43"/>
      <c r="AB770" s="43"/>
      <c r="AC770" s="43"/>
      <c r="AD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c r="AA771" s="43"/>
      <c r="AB771" s="43"/>
      <c r="AC771" s="43"/>
      <c r="AD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c r="AA772" s="43"/>
      <c r="AB772" s="43"/>
      <c r="AC772" s="43"/>
      <c r="AD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c r="AA773" s="43"/>
      <c r="AB773" s="43"/>
      <c r="AC773" s="43"/>
      <c r="AD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c r="AA774" s="43"/>
      <c r="AB774" s="43"/>
      <c r="AC774" s="43"/>
      <c r="AD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c r="AA775" s="43"/>
      <c r="AB775" s="43"/>
      <c r="AC775" s="43"/>
      <c r="AD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c r="AA776" s="43"/>
      <c r="AB776" s="43"/>
      <c r="AC776" s="43"/>
      <c r="AD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c r="AA777" s="43"/>
      <c r="AB777" s="43"/>
      <c r="AC777" s="43"/>
      <c r="AD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c r="AA778" s="43"/>
      <c r="AB778" s="43"/>
      <c r="AC778" s="43"/>
      <c r="AD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c r="AA779" s="43"/>
      <c r="AB779" s="43"/>
      <c r="AC779" s="43"/>
      <c r="AD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c r="AA780" s="43"/>
      <c r="AB780" s="43"/>
      <c r="AC780" s="43"/>
      <c r="AD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c r="AA781" s="43"/>
      <c r="AB781" s="43"/>
      <c r="AC781" s="43"/>
      <c r="AD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c r="AA782" s="43"/>
      <c r="AB782" s="43"/>
      <c r="AC782" s="43"/>
      <c r="AD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c r="AA783" s="43"/>
      <c r="AB783" s="43"/>
      <c r="AC783" s="43"/>
      <c r="AD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c r="AA784" s="43"/>
      <c r="AB784" s="43"/>
      <c r="AC784" s="43"/>
      <c r="AD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c r="AA785" s="43"/>
      <c r="AB785" s="43"/>
      <c r="AC785" s="43"/>
      <c r="AD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c r="AA786" s="43"/>
      <c r="AB786" s="43"/>
      <c r="AC786" s="43"/>
      <c r="AD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c r="AA787" s="43"/>
      <c r="AB787" s="43"/>
      <c r="AC787" s="43"/>
      <c r="AD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c r="AA788" s="43"/>
      <c r="AB788" s="43"/>
      <c r="AC788" s="43"/>
      <c r="AD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c r="AA789" s="43"/>
      <c r="AB789" s="43"/>
      <c r="AC789" s="43"/>
      <c r="AD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c r="AA790" s="43"/>
      <c r="AB790" s="43"/>
      <c r="AC790" s="43"/>
      <c r="AD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c r="AA791" s="43"/>
      <c r="AB791" s="43"/>
      <c r="AC791" s="43"/>
      <c r="AD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c r="AA792" s="43"/>
      <c r="AB792" s="43"/>
      <c r="AC792" s="43"/>
      <c r="AD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c r="AA793" s="43"/>
      <c r="AB793" s="43"/>
      <c r="AC793" s="43"/>
      <c r="AD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c r="AA794" s="43"/>
      <c r="AB794" s="43"/>
      <c r="AC794" s="43"/>
      <c r="AD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c r="AA795" s="43"/>
      <c r="AB795" s="43"/>
      <c r="AC795" s="43"/>
      <c r="AD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c r="AA796" s="43"/>
      <c r="AB796" s="43"/>
      <c r="AC796" s="43"/>
      <c r="AD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c r="AA797" s="43"/>
      <c r="AB797" s="43"/>
      <c r="AC797" s="43"/>
      <c r="AD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c r="AA798" s="43"/>
      <c r="AB798" s="43"/>
      <c r="AC798" s="43"/>
      <c r="AD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c r="AA799" s="43"/>
      <c r="AB799" s="43"/>
      <c r="AC799" s="43"/>
      <c r="AD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c r="AA800" s="43"/>
      <c r="AB800" s="43"/>
      <c r="AC800" s="43"/>
      <c r="AD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c r="AA801" s="43"/>
      <c r="AB801" s="43"/>
      <c r="AC801" s="43"/>
      <c r="AD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c r="AA802" s="43"/>
      <c r="AB802" s="43"/>
      <c r="AC802" s="43"/>
      <c r="AD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c r="AA803" s="43"/>
      <c r="AB803" s="43"/>
      <c r="AC803" s="43"/>
      <c r="AD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c r="AB804" s="43"/>
      <c r="AC804" s="43"/>
      <c r="AD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c r="AB805" s="43"/>
      <c r="AC805" s="43"/>
      <c r="AD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c r="AA806" s="43"/>
      <c r="AB806" s="43"/>
      <c r="AC806" s="43"/>
      <c r="AD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c r="AA807" s="43"/>
      <c r="AB807" s="43"/>
      <c r="AC807" s="43"/>
      <c r="AD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c r="AA808" s="43"/>
      <c r="AB808" s="43"/>
      <c r="AC808" s="43"/>
      <c r="AD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c r="AA809" s="43"/>
      <c r="AB809" s="43"/>
      <c r="AC809" s="43"/>
      <c r="AD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c r="AA810" s="43"/>
      <c r="AB810" s="43"/>
      <c r="AC810" s="43"/>
      <c r="AD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c r="AA811" s="43"/>
      <c r="AB811" s="43"/>
      <c r="AC811" s="43"/>
      <c r="AD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c r="AA812" s="43"/>
      <c r="AB812" s="43"/>
      <c r="AC812" s="43"/>
      <c r="AD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c r="AA813" s="43"/>
      <c r="AB813" s="43"/>
      <c r="AC813" s="43"/>
      <c r="AD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c r="AA814" s="43"/>
      <c r="AB814" s="43"/>
      <c r="AC814" s="43"/>
      <c r="AD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c r="AA815" s="43"/>
      <c r="AB815" s="43"/>
      <c r="AC815" s="43"/>
      <c r="AD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c r="AA816" s="43"/>
      <c r="AB816" s="43"/>
      <c r="AC816" s="43"/>
      <c r="AD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c r="AA817" s="43"/>
      <c r="AB817" s="43"/>
      <c r="AC817" s="43"/>
      <c r="AD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c r="AA818" s="43"/>
      <c r="AB818" s="43"/>
      <c r="AC818" s="43"/>
      <c r="AD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c r="AA819" s="43"/>
      <c r="AB819" s="43"/>
      <c r="AC819" s="43"/>
      <c r="AD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c r="AA820" s="43"/>
      <c r="AB820" s="43"/>
      <c r="AC820" s="43"/>
      <c r="AD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c r="AA821" s="43"/>
      <c r="AB821" s="43"/>
      <c r="AC821" s="43"/>
      <c r="AD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c r="AA822" s="43"/>
      <c r="AB822" s="43"/>
      <c r="AC822" s="43"/>
      <c r="AD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c r="AA823" s="43"/>
      <c r="AB823" s="43"/>
      <c r="AC823" s="43"/>
      <c r="AD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c r="AA824" s="43"/>
      <c r="AB824" s="43"/>
      <c r="AC824" s="43"/>
      <c r="AD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c r="AA825" s="43"/>
      <c r="AB825" s="43"/>
      <c r="AC825" s="43"/>
      <c r="AD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c r="AA826" s="43"/>
      <c r="AB826" s="43"/>
      <c r="AC826" s="43"/>
      <c r="AD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c r="AA827" s="43"/>
      <c r="AB827" s="43"/>
      <c r="AC827" s="43"/>
      <c r="AD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c r="AA828" s="43"/>
      <c r="AB828" s="43"/>
      <c r="AC828" s="43"/>
      <c r="AD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c r="AA829" s="43"/>
      <c r="AB829" s="43"/>
      <c r="AC829" s="43"/>
      <c r="AD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c r="AA830" s="43"/>
      <c r="AB830" s="43"/>
      <c r="AC830" s="43"/>
      <c r="AD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c r="AA831" s="43"/>
      <c r="AB831" s="43"/>
      <c r="AC831" s="43"/>
      <c r="AD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c r="AA832" s="43"/>
      <c r="AB832" s="43"/>
      <c r="AC832" s="43"/>
      <c r="AD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c r="AA833" s="43"/>
      <c r="AB833" s="43"/>
      <c r="AC833" s="43"/>
      <c r="AD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c r="AA834" s="43"/>
      <c r="AB834" s="43"/>
      <c r="AC834" s="43"/>
      <c r="AD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c r="AA835" s="43"/>
      <c r="AB835" s="43"/>
      <c r="AC835" s="43"/>
      <c r="AD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c r="AB836" s="43"/>
      <c r="AC836" s="43"/>
      <c r="AD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c r="AB837" s="43"/>
      <c r="AC837" s="43"/>
      <c r="AD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c r="AA838" s="43"/>
      <c r="AB838" s="43"/>
      <c r="AC838" s="43"/>
      <c r="AD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c r="AA839" s="43"/>
      <c r="AB839" s="43"/>
      <c r="AC839" s="43"/>
      <c r="AD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c r="AA840" s="43"/>
      <c r="AB840" s="43"/>
      <c r="AC840" s="43"/>
      <c r="AD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c r="AA841" s="43"/>
      <c r="AB841" s="43"/>
      <c r="AC841" s="43"/>
      <c r="AD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c r="AA842" s="43"/>
      <c r="AB842" s="43"/>
      <c r="AC842" s="43"/>
      <c r="AD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c r="AA843" s="43"/>
      <c r="AB843" s="43"/>
      <c r="AC843" s="43"/>
      <c r="AD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c r="AA844" s="43"/>
      <c r="AB844" s="43"/>
      <c r="AC844" s="43"/>
      <c r="AD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c r="AA845" s="43"/>
      <c r="AB845" s="43"/>
      <c r="AC845" s="43"/>
      <c r="AD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c r="AA846" s="43"/>
      <c r="AB846" s="43"/>
      <c r="AC846" s="43"/>
      <c r="AD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c r="AA847" s="43"/>
      <c r="AB847" s="43"/>
      <c r="AC847" s="43"/>
      <c r="AD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c r="AA848" s="43"/>
      <c r="AB848" s="43"/>
      <c r="AC848" s="43"/>
      <c r="AD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c r="AA849" s="43"/>
      <c r="AB849" s="43"/>
      <c r="AC849" s="43"/>
      <c r="AD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c r="AA850" s="43"/>
      <c r="AB850" s="43"/>
      <c r="AC850" s="43"/>
      <c r="AD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c r="AA851" s="43"/>
      <c r="AB851" s="43"/>
      <c r="AC851" s="43"/>
      <c r="AD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c r="AA852" s="43"/>
      <c r="AB852" s="43"/>
      <c r="AC852" s="43"/>
      <c r="AD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c r="AA853" s="43"/>
      <c r="AB853" s="43"/>
      <c r="AC853" s="43"/>
      <c r="AD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c r="AA854" s="43"/>
      <c r="AB854" s="43"/>
      <c r="AC854" s="43"/>
      <c r="AD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c r="AA855" s="43"/>
      <c r="AB855" s="43"/>
      <c r="AC855" s="43"/>
      <c r="AD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c r="AA856" s="43"/>
      <c r="AB856" s="43"/>
      <c r="AC856" s="43"/>
      <c r="AD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c r="AA857" s="43"/>
      <c r="AB857" s="43"/>
      <c r="AC857" s="43"/>
      <c r="AD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c r="AA858" s="43"/>
      <c r="AB858" s="43"/>
      <c r="AC858" s="43"/>
      <c r="AD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c r="AA859" s="43"/>
      <c r="AB859" s="43"/>
      <c r="AC859" s="43"/>
      <c r="AD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c r="AA860" s="43"/>
      <c r="AB860" s="43"/>
      <c r="AC860" s="43"/>
      <c r="AD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c r="AA861" s="43"/>
      <c r="AB861" s="43"/>
      <c r="AC861" s="43"/>
      <c r="AD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c r="AA862" s="43"/>
      <c r="AB862" s="43"/>
      <c r="AC862" s="43"/>
      <c r="AD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c r="AA863" s="43"/>
      <c r="AB863" s="43"/>
      <c r="AC863" s="43"/>
      <c r="AD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c r="AA864" s="43"/>
      <c r="AB864" s="43"/>
      <c r="AC864" s="43"/>
      <c r="AD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c r="AA865" s="43"/>
      <c r="AB865" s="43"/>
      <c r="AC865" s="43"/>
      <c r="AD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c r="AA866" s="43"/>
      <c r="AB866" s="43"/>
      <c r="AC866" s="43"/>
      <c r="AD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c r="AA867" s="43"/>
      <c r="AB867" s="43"/>
      <c r="AC867" s="43"/>
      <c r="AD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c r="AA868" s="43"/>
      <c r="AB868" s="43"/>
      <c r="AC868" s="43"/>
      <c r="AD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c r="AA869" s="43"/>
      <c r="AB869" s="43"/>
      <c r="AC869" s="43"/>
      <c r="AD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c r="AA870" s="43"/>
      <c r="AB870" s="43"/>
      <c r="AC870" s="43"/>
      <c r="AD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c r="AA871" s="43"/>
      <c r="AB871" s="43"/>
      <c r="AC871" s="43"/>
      <c r="AD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c r="AA872" s="43"/>
      <c r="AB872" s="43"/>
      <c r="AC872" s="43"/>
      <c r="AD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c r="AA873" s="43"/>
      <c r="AB873" s="43"/>
      <c r="AC873" s="43"/>
      <c r="AD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c r="AA874" s="43"/>
      <c r="AB874" s="43"/>
      <c r="AC874" s="43"/>
      <c r="AD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c r="AA875" s="43"/>
      <c r="AB875" s="43"/>
      <c r="AC875" s="43"/>
      <c r="AD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c r="AA876" s="43"/>
      <c r="AB876" s="43"/>
      <c r="AC876" s="43"/>
      <c r="AD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c r="AA877" s="43"/>
      <c r="AB877" s="43"/>
      <c r="AC877" s="43"/>
      <c r="AD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c r="AA878" s="43"/>
      <c r="AB878" s="43"/>
      <c r="AC878" s="43"/>
      <c r="AD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c r="AA879" s="43"/>
      <c r="AB879" s="43"/>
      <c r="AC879" s="43"/>
      <c r="AD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c r="AA880" s="43"/>
      <c r="AB880" s="43"/>
      <c r="AC880" s="43"/>
      <c r="AD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c r="AA881" s="43"/>
      <c r="AB881" s="43"/>
      <c r="AC881" s="43"/>
      <c r="AD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c r="AA882" s="43"/>
      <c r="AB882" s="43"/>
      <c r="AC882" s="43"/>
      <c r="AD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c r="AA883" s="43"/>
      <c r="AB883" s="43"/>
      <c r="AC883" s="43"/>
      <c r="AD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c r="AA884" s="43"/>
      <c r="AB884" s="43"/>
      <c r="AC884" s="43"/>
      <c r="AD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c r="AA885" s="43"/>
      <c r="AB885" s="43"/>
      <c r="AC885" s="43"/>
      <c r="AD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c r="AA886" s="43"/>
      <c r="AB886" s="43"/>
      <c r="AC886" s="43"/>
      <c r="AD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c r="AA887" s="43"/>
      <c r="AB887" s="43"/>
      <c r="AC887" s="43"/>
      <c r="AD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c r="AA888" s="43"/>
      <c r="AB888" s="43"/>
      <c r="AC888" s="43"/>
      <c r="AD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c r="AA889" s="43"/>
      <c r="AB889" s="43"/>
      <c r="AC889" s="43"/>
      <c r="AD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c r="AA890" s="43"/>
      <c r="AB890" s="43"/>
      <c r="AC890" s="43"/>
      <c r="AD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c r="AA891" s="43"/>
      <c r="AB891" s="43"/>
      <c r="AC891" s="43"/>
      <c r="AD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c r="AA892" s="43"/>
      <c r="AB892" s="43"/>
      <c r="AC892" s="43"/>
      <c r="AD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c r="AA893" s="43"/>
      <c r="AB893" s="43"/>
      <c r="AC893" s="43"/>
      <c r="AD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c r="AA894" s="43"/>
      <c r="AB894" s="43"/>
      <c r="AC894" s="43"/>
      <c r="AD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c r="AA895" s="43"/>
      <c r="AB895" s="43"/>
      <c r="AC895" s="43"/>
      <c r="AD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c r="AA896" s="43"/>
      <c r="AB896" s="43"/>
      <c r="AC896" s="43"/>
      <c r="AD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c r="AA897" s="43"/>
      <c r="AB897" s="43"/>
      <c r="AC897" s="43"/>
      <c r="AD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c r="AA898" s="43"/>
      <c r="AB898" s="43"/>
      <c r="AC898" s="43"/>
      <c r="AD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c r="AA899" s="43"/>
      <c r="AB899" s="43"/>
      <c r="AC899" s="43"/>
      <c r="AD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c r="AA900" s="43"/>
      <c r="AB900" s="43"/>
      <c r="AC900" s="43"/>
      <c r="AD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c r="AA901" s="43"/>
      <c r="AB901" s="43"/>
      <c r="AC901" s="43"/>
      <c r="AD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c r="AA902" s="43"/>
      <c r="AB902" s="43"/>
      <c r="AC902" s="43"/>
      <c r="AD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c r="AA903" s="43"/>
      <c r="AB903" s="43"/>
      <c r="AC903" s="43"/>
      <c r="AD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c r="AA904" s="43"/>
      <c r="AB904" s="43"/>
      <c r="AC904" s="43"/>
      <c r="AD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c r="AA905" s="43"/>
      <c r="AB905" s="43"/>
      <c r="AC905" s="43"/>
      <c r="AD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c r="AA906" s="43"/>
      <c r="AB906" s="43"/>
      <c r="AC906" s="43"/>
      <c r="AD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c r="AA907" s="43"/>
      <c r="AB907" s="43"/>
      <c r="AC907" s="43"/>
      <c r="AD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c r="AA908" s="43"/>
      <c r="AB908" s="43"/>
      <c r="AC908" s="43"/>
      <c r="AD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c r="AA909" s="43"/>
      <c r="AB909" s="43"/>
      <c r="AC909" s="43"/>
      <c r="AD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c r="AA910" s="43"/>
      <c r="AB910" s="43"/>
      <c r="AC910" s="43"/>
      <c r="AD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c r="AA911" s="43"/>
      <c r="AB911" s="43"/>
      <c r="AC911" s="43"/>
      <c r="AD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c r="AA912" s="43"/>
      <c r="AB912" s="43"/>
      <c r="AC912" s="43"/>
      <c r="AD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c r="AA913" s="43"/>
      <c r="AB913" s="43"/>
      <c r="AC913" s="43"/>
      <c r="AD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c r="AA914" s="43"/>
      <c r="AB914" s="43"/>
      <c r="AC914" s="43"/>
      <c r="AD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c r="AA915" s="43"/>
      <c r="AB915" s="43"/>
      <c r="AC915" s="43"/>
      <c r="AD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c r="AA916" s="43"/>
      <c r="AB916" s="43"/>
      <c r="AC916" s="43"/>
      <c r="AD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c r="AA917" s="43"/>
      <c r="AB917" s="43"/>
      <c r="AC917" s="43"/>
      <c r="AD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c r="AA918" s="43"/>
      <c r="AB918" s="43"/>
      <c r="AC918" s="43"/>
      <c r="AD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c r="AA919" s="43"/>
      <c r="AB919" s="43"/>
      <c r="AC919" s="43"/>
      <c r="AD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c r="AA920" s="43"/>
      <c r="AB920" s="43"/>
      <c r="AC920" s="43"/>
      <c r="AD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c r="AA921" s="43"/>
      <c r="AB921" s="43"/>
      <c r="AC921" s="43"/>
      <c r="AD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c r="AA922" s="43"/>
      <c r="AB922" s="43"/>
      <c r="AC922" s="43"/>
      <c r="AD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c r="AA923" s="43"/>
      <c r="AB923" s="43"/>
      <c r="AC923" s="43"/>
      <c r="AD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c r="AA924" s="43"/>
      <c r="AB924" s="43"/>
      <c r="AC924" s="43"/>
      <c r="AD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c r="AA925" s="43"/>
      <c r="AB925" s="43"/>
      <c r="AC925" s="43"/>
      <c r="AD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c r="AA926" s="43"/>
      <c r="AB926" s="43"/>
      <c r="AC926" s="43"/>
      <c r="AD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c r="AA927" s="43"/>
      <c r="AB927" s="43"/>
      <c r="AC927" s="43"/>
      <c r="AD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c r="AA928" s="43"/>
      <c r="AB928" s="43"/>
      <c r="AC928" s="43"/>
      <c r="AD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c r="AA929" s="43"/>
      <c r="AB929" s="43"/>
      <c r="AC929" s="43"/>
      <c r="AD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c r="AA930" s="43"/>
      <c r="AB930" s="43"/>
      <c r="AC930" s="43"/>
      <c r="AD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c r="AA931" s="43"/>
      <c r="AB931" s="43"/>
      <c r="AC931" s="43"/>
      <c r="AD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c r="AA932" s="43"/>
      <c r="AB932" s="43"/>
      <c r="AC932" s="43"/>
      <c r="AD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c r="AA933" s="43"/>
      <c r="AB933" s="43"/>
      <c r="AC933" s="43"/>
      <c r="AD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c r="AA934" s="43"/>
      <c r="AB934" s="43"/>
      <c r="AC934" s="43"/>
      <c r="AD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c r="AA935" s="43"/>
      <c r="AB935" s="43"/>
      <c r="AC935" s="43"/>
      <c r="AD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c r="AA936" s="43"/>
      <c r="AB936" s="43"/>
      <c r="AC936" s="43"/>
      <c r="AD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c r="AA937" s="43"/>
      <c r="AB937" s="43"/>
      <c r="AC937" s="43"/>
      <c r="AD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c r="AA938" s="43"/>
      <c r="AB938" s="43"/>
      <c r="AC938" s="43"/>
      <c r="AD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c r="AA939" s="43"/>
      <c r="AB939" s="43"/>
      <c r="AC939" s="43"/>
      <c r="AD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c r="AA940" s="43"/>
      <c r="AB940" s="43"/>
      <c r="AC940" s="43"/>
      <c r="AD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c r="AA941" s="43"/>
      <c r="AB941" s="43"/>
      <c r="AC941" s="43"/>
      <c r="AD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c r="AA942" s="43"/>
      <c r="AB942" s="43"/>
      <c r="AC942" s="43"/>
      <c r="AD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c r="AA943" s="43"/>
      <c r="AB943" s="43"/>
      <c r="AC943" s="43"/>
      <c r="AD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c r="AA944" s="43"/>
      <c r="AB944" s="43"/>
      <c r="AC944" s="43"/>
      <c r="AD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c r="AA945" s="43"/>
      <c r="AB945" s="43"/>
      <c r="AC945" s="43"/>
      <c r="AD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c r="AA946" s="43"/>
      <c r="AB946" s="43"/>
      <c r="AC946" s="43"/>
      <c r="AD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c r="AA947" s="43"/>
      <c r="AB947" s="43"/>
      <c r="AC947" s="43"/>
      <c r="AD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c r="AA948" s="43"/>
      <c r="AB948" s="43"/>
      <c r="AC948" s="43"/>
      <c r="AD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c r="AA949" s="43"/>
      <c r="AB949" s="43"/>
      <c r="AC949" s="43"/>
      <c r="AD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c r="AA950" s="43"/>
      <c r="AB950" s="43"/>
      <c r="AC950" s="43"/>
      <c r="AD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c r="AA951" s="43"/>
      <c r="AB951" s="43"/>
      <c r="AC951" s="43"/>
      <c r="AD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c r="AA952" s="43"/>
      <c r="AB952" s="43"/>
      <c r="AC952" s="43"/>
      <c r="AD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c r="AA953" s="43"/>
      <c r="AB953" s="43"/>
      <c r="AC953" s="43"/>
      <c r="AD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c r="AA954" s="43"/>
      <c r="AB954" s="43"/>
      <c r="AC954" s="43"/>
      <c r="AD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c r="AA955" s="43"/>
      <c r="AB955" s="43"/>
      <c r="AC955" s="43"/>
      <c r="AD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c r="AA956" s="43"/>
      <c r="AB956" s="43"/>
      <c r="AC956" s="43"/>
      <c r="AD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c r="AA957" s="43"/>
      <c r="AB957" s="43"/>
      <c r="AC957" s="43"/>
      <c r="AD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c r="AA958" s="43"/>
      <c r="AB958" s="43"/>
      <c r="AC958" s="43"/>
      <c r="AD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c r="AA959" s="43"/>
      <c r="AB959" s="43"/>
      <c r="AC959" s="43"/>
      <c r="AD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c r="AA960" s="43"/>
      <c r="AB960" s="43"/>
      <c r="AC960" s="43"/>
      <c r="AD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c r="AA961" s="43"/>
      <c r="AB961" s="43"/>
      <c r="AC961" s="43"/>
      <c r="AD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c r="AA962" s="43"/>
      <c r="AB962" s="43"/>
      <c r="AC962" s="43"/>
      <c r="AD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c r="AA963" s="43"/>
      <c r="AB963" s="43"/>
      <c r="AC963" s="43"/>
      <c r="AD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c r="AA964" s="43"/>
      <c r="AB964" s="43"/>
      <c r="AC964" s="43"/>
      <c r="AD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c r="AA965" s="43"/>
      <c r="AB965" s="43"/>
      <c r="AC965" s="43"/>
      <c r="AD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c r="AA966" s="43"/>
      <c r="AB966" s="43"/>
      <c r="AC966" s="43"/>
      <c r="AD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c r="AA967" s="43"/>
      <c r="AB967" s="43"/>
      <c r="AC967" s="43"/>
      <c r="AD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c r="AA968" s="43"/>
      <c r="AB968" s="43"/>
      <c r="AC968" s="43"/>
      <c r="AD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c r="AA969" s="43"/>
      <c r="AB969" s="43"/>
      <c r="AC969" s="43"/>
      <c r="AD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c r="AA970" s="43"/>
      <c r="AB970" s="43"/>
      <c r="AC970" s="43"/>
      <c r="AD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c r="AA971" s="43"/>
      <c r="AB971" s="43"/>
      <c r="AC971" s="43"/>
      <c r="AD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c r="AA972" s="43"/>
      <c r="AB972" s="43"/>
      <c r="AC972" s="43"/>
      <c r="AD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c r="AA973" s="43"/>
      <c r="AB973" s="43"/>
      <c r="AC973" s="43"/>
      <c r="AD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c r="AA974" s="43"/>
      <c r="AB974" s="43"/>
      <c r="AC974" s="43"/>
      <c r="AD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c r="AA975" s="43"/>
      <c r="AB975" s="43"/>
      <c r="AC975" s="43"/>
      <c r="AD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c r="AA976" s="43"/>
      <c r="AB976" s="43"/>
      <c r="AC976" s="43"/>
      <c r="AD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c r="AA977" s="43"/>
      <c r="AB977" s="43"/>
      <c r="AC977" s="43"/>
      <c r="AD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c r="AA978" s="43"/>
      <c r="AB978" s="43"/>
      <c r="AC978" s="43"/>
      <c r="AD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c r="AA979" s="43"/>
      <c r="AB979" s="43"/>
      <c r="AC979" s="43"/>
      <c r="AD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c r="AA980" s="43"/>
      <c r="AB980" s="43"/>
      <c r="AC980" s="43"/>
      <c r="AD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c r="AA981" s="43"/>
      <c r="AB981" s="43"/>
      <c r="AC981" s="43"/>
      <c r="AD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c r="AA982" s="43"/>
      <c r="AB982" s="43"/>
      <c r="AC982" s="43"/>
      <c r="AD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c r="AA983" s="43"/>
      <c r="AB983" s="43"/>
      <c r="AC983" s="43"/>
      <c r="AD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c r="AA984" s="43"/>
      <c r="AB984" s="43"/>
      <c r="AC984" s="43"/>
      <c r="AD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c r="AA985" s="43"/>
      <c r="AB985" s="43"/>
      <c r="AC985" s="43"/>
      <c r="AD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c r="AA986" s="43"/>
      <c r="AB986" s="43"/>
      <c r="AC986" s="43"/>
      <c r="AD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c r="AA987" s="43"/>
      <c r="AB987" s="43"/>
      <c r="AC987" s="43"/>
      <c r="AD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c r="AA988" s="43"/>
      <c r="AB988" s="43"/>
      <c r="AC988" s="43"/>
      <c r="AD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c r="AA989" s="43"/>
      <c r="AB989" s="43"/>
      <c r="AC989" s="43"/>
      <c r="AD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c r="AA990" s="43"/>
      <c r="AB990" s="43"/>
      <c r="AC990" s="43"/>
      <c r="AD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c r="AA991" s="43"/>
      <c r="AB991" s="43"/>
      <c r="AC991" s="43"/>
      <c r="AD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c r="AA992" s="43"/>
      <c r="AB992" s="43"/>
      <c r="AC992" s="43"/>
      <c r="AD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c r="AA993" s="43"/>
      <c r="AB993" s="43"/>
      <c r="AC993" s="43"/>
      <c r="AD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c r="AB994" s="43"/>
      <c r="AC994" s="43"/>
      <c r="AD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c r="AA995" s="43"/>
      <c r="AB995" s="43"/>
      <c r="AC995" s="43"/>
      <c r="AD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c r="AA996" s="43"/>
      <c r="AB996" s="43"/>
      <c r="AC996" s="43"/>
      <c r="AD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c r="AA997" s="43"/>
      <c r="AB997" s="43"/>
      <c r="AC997" s="43"/>
      <c r="AD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c r="AA998" s="43"/>
      <c r="AB998" s="43"/>
      <c r="AC998" s="43"/>
      <c r="AD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c r="AA999" s="43"/>
      <c r="AB999" s="43"/>
      <c r="AC999" s="43"/>
      <c r="AD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c r="AA1000" s="43"/>
      <c r="AB1000" s="43"/>
      <c r="AC1000" s="43"/>
      <c r="AD1000" s="43"/>
    </row>
    <row r="1001">
      <c r="A1001" s="43"/>
      <c r="B1001" s="43"/>
      <c r="C1001" s="43"/>
      <c r="D1001" s="43"/>
      <c r="E1001" s="43"/>
      <c r="F1001" s="43"/>
      <c r="G1001" s="43"/>
      <c r="H1001" s="43"/>
      <c r="I1001" s="43"/>
      <c r="J1001" s="43"/>
      <c r="K1001" s="43"/>
      <c r="L1001" s="43"/>
      <c r="M1001" s="43"/>
      <c r="N1001" s="43"/>
      <c r="O1001" s="43"/>
      <c r="P1001" s="43"/>
      <c r="Q1001" s="43"/>
      <c r="R1001" s="43"/>
      <c r="S1001" s="43"/>
      <c r="T1001" s="43"/>
      <c r="U1001" s="43"/>
      <c r="V1001" s="43"/>
      <c r="W1001" s="43"/>
      <c r="X1001" s="43"/>
      <c r="Y1001" s="43"/>
      <c r="Z1001" s="43"/>
      <c r="AA1001" s="43"/>
      <c r="AB1001" s="43"/>
      <c r="AC1001" s="43"/>
      <c r="AD1001" s="43"/>
    </row>
    <row r="1002">
      <c r="A1002" s="43"/>
      <c r="B1002" s="43"/>
      <c r="C1002" s="43"/>
      <c r="D1002" s="43"/>
      <c r="E1002" s="43"/>
      <c r="F1002" s="43"/>
      <c r="G1002" s="43"/>
      <c r="H1002" s="43"/>
      <c r="I1002" s="43"/>
      <c r="J1002" s="43"/>
      <c r="K1002" s="43"/>
      <c r="L1002" s="43"/>
      <c r="M1002" s="43"/>
      <c r="N1002" s="43"/>
      <c r="O1002" s="43"/>
      <c r="P1002" s="43"/>
      <c r="Q1002" s="43"/>
      <c r="R1002" s="43"/>
      <c r="S1002" s="43"/>
      <c r="T1002" s="43"/>
      <c r="U1002" s="43"/>
      <c r="V1002" s="43"/>
      <c r="W1002" s="43"/>
      <c r="X1002" s="43"/>
      <c r="Y1002" s="43"/>
      <c r="Z1002" s="43"/>
      <c r="AA1002" s="43"/>
      <c r="AB1002" s="43"/>
      <c r="AC1002" s="43"/>
      <c r="AD1002" s="43"/>
    </row>
    <row r="1003">
      <c r="A1003" s="43"/>
      <c r="B1003" s="43"/>
      <c r="C1003" s="43"/>
      <c r="D1003" s="43"/>
      <c r="E1003" s="43"/>
      <c r="F1003" s="43"/>
      <c r="G1003" s="43"/>
      <c r="H1003" s="43"/>
      <c r="I1003" s="43"/>
      <c r="J1003" s="43"/>
      <c r="K1003" s="43"/>
      <c r="L1003" s="43"/>
      <c r="M1003" s="43"/>
      <c r="N1003" s="43"/>
      <c r="O1003" s="43"/>
      <c r="P1003" s="43"/>
      <c r="Q1003" s="43"/>
      <c r="R1003" s="43"/>
      <c r="S1003" s="43"/>
      <c r="T1003" s="43"/>
      <c r="U1003" s="43"/>
      <c r="V1003" s="43"/>
      <c r="W1003" s="43"/>
      <c r="X1003" s="43"/>
      <c r="Y1003" s="43"/>
      <c r="Z1003" s="43"/>
      <c r="AA1003" s="43"/>
      <c r="AB1003" s="43"/>
      <c r="AC1003" s="43"/>
      <c r="AD1003" s="4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2" width="9.25"/>
    <col customWidth="1" min="3" max="3" width="10.13"/>
  </cols>
  <sheetData>
    <row r="1">
      <c r="A1" s="68" t="s">
        <v>1953</v>
      </c>
      <c r="B1" s="68" t="s">
        <v>1954</v>
      </c>
      <c r="C1" s="68" t="s">
        <v>1955</v>
      </c>
      <c r="D1" s="43"/>
      <c r="E1" s="43"/>
      <c r="F1" s="43"/>
      <c r="G1" s="43"/>
      <c r="H1" s="43"/>
      <c r="I1" s="43"/>
      <c r="J1" s="43"/>
      <c r="K1" s="43"/>
      <c r="L1" s="43"/>
      <c r="M1" s="43"/>
      <c r="N1" s="43"/>
      <c r="O1" s="43"/>
      <c r="P1" s="43"/>
      <c r="Q1" s="43"/>
      <c r="R1" s="43"/>
      <c r="S1" s="43"/>
      <c r="T1" s="43"/>
      <c r="U1" s="43"/>
      <c r="V1" s="43"/>
      <c r="W1" s="43"/>
      <c r="X1" s="43"/>
      <c r="Y1" s="43"/>
      <c r="Z1" s="43"/>
    </row>
    <row r="2">
      <c r="A2" s="69" t="s">
        <v>1956</v>
      </c>
      <c r="B2" s="70">
        <v>75.0</v>
      </c>
      <c r="C2" s="70">
        <v>18.7</v>
      </c>
      <c r="D2" s="43"/>
      <c r="E2" s="43"/>
      <c r="F2" s="43"/>
      <c r="G2" s="43"/>
      <c r="H2" s="43"/>
      <c r="I2" s="43"/>
      <c r="J2" s="43"/>
      <c r="K2" s="43"/>
      <c r="L2" s="43"/>
      <c r="M2" s="43"/>
      <c r="N2" s="43"/>
      <c r="O2" s="43"/>
      <c r="P2" s="43"/>
      <c r="Q2" s="43"/>
      <c r="R2" s="43"/>
      <c r="S2" s="43"/>
      <c r="T2" s="43"/>
      <c r="U2" s="43"/>
      <c r="V2" s="43"/>
      <c r="W2" s="43"/>
      <c r="X2" s="43"/>
      <c r="Y2" s="43"/>
      <c r="Z2" s="43"/>
    </row>
    <row r="3">
      <c r="A3" s="69" t="s">
        <v>1957</v>
      </c>
      <c r="B3" s="70">
        <v>39.0</v>
      </c>
      <c r="C3" s="70">
        <v>9.73</v>
      </c>
      <c r="D3" s="43"/>
      <c r="E3" s="43"/>
      <c r="F3" s="43"/>
      <c r="G3" s="43"/>
      <c r="H3" s="43"/>
      <c r="I3" s="43"/>
      <c r="J3" s="43"/>
      <c r="K3" s="43"/>
      <c r="L3" s="43"/>
      <c r="M3" s="43"/>
      <c r="N3" s="43"/>
      <c r="O3" s="43"/>
      <c r="P3" s="43"/>
      <c r="Q3" s="43"/>
      <c r="R3" s="43"/>
      <c r="S3" s="43"/>
      <c r="T3" s="43"/>
      <c r="U3" s="43"/>
      <c r="V3" s="43"/>
      <c r="W3" s="43"/>
      <c r="X3" s="43"/>
      <c r="Y3" s="43"/>
      <c r="Z3" s="43"/>
    </row>
    <row r="4">
      <c r="A4" s="69" t="s">
        <v>1756</v>
      </c>
      <c r="B4" s="70">
        <v>19.0</v>
      </c>
      <c r="C4" s="70">
        <v>4.74</v>
      </c>
      <c r="D4" s="43"/>
      <c r="E4" s="43"/>
      <c r="F4" s="43"/>
      <c r="G4" s="43"/>
      <c r="H4" s="43"/>
      <c r="I4" s="43"/>
      <c r="J4" s="43"/>
      <c r="K4" s="43"/>
      <c r="L4" s="43"/>
      <c r="M4" s="43"/>
      <c r="N4" s="43"/>
      <c r="O4" s="43"/>
      <c r="P4" s="43"/>
      <c r="Q4" s="43"/>
      <c r="R4" s="43"/>
      <c r="S4" s="43"/>
      <c r="T4" s="43"/>
      <c r="U4" s="43"/>
      <c r="V4" s="43"/>
      <c r="W4" s="43"/>
      <c r="X4" s="43"/>
      <c r="Y4" s="43"/>
      <c r="Z4" s="43"/>
    </row>
    <row r="5">
      <c r="A5" s="69" t="s">
        <v>1958</v>
      </c>
      <c r="B5" s="70">
        <v>18.0</v>
      </c>
      <c r="C5" s="70">
        <v>4.49</v>
      </c>
      <c r="D5" s="43"/>
      <c r="E5" s="43"/>
      <c r="F5" s="43"/>
      <c r="G5" s="43"/>
      <c r="H5" s="43"/>
      <c r="I5" s="43"/>
      <c r="J5" s="43"/>
      <c r="K5" s="43"/>
      <c r="L5" s="43"/>
      <c r="M5" s="43"/>
      <c r="N5" s="43"/>
      <c r="O5" s="43"/>
      <c r="P5" s="43"/>
      <c r="Q5" s="43"/>
      <c r="R5" s="43"/>
      <c r="S5" s="43"/>
      <c r="T5" s="43"/>
      <c r="U5" s="43"/>
      <c r="V5" s="43"/>
      <c r="W5" s="43"/>
      <c r="X5" s="43"/>
      <c r="Y5" s="43"/>
      <c r="Z5" s="43"/>
    </row>
    <row r="6">
      <c r="A6" s="69" t="s">
        <v>1959</v>
      </c>
      <c r="B6" s="70">
        <v>15.0</v>
      </c>
      <c r="C6" s="70">
        <v>3.74</v>
      </c>
      <c r="D6" s="43"/>
      <c r="E6" s="43"/>
      <c r="F6" s="43"/>
      <c r="G6" s="43"/>
      <c r="H6" s="43"/>
      <c r="I6" s="43"/>
      <c r="J6" s="43"/>
      <c r="K6" s="43"/>
      <c r="L6" s="43"/>
      <c r="M6" s="43"/>
      <c r="N6" s="43"/>
      <c r="O6" s="43"/>
      <c r="P6" s="43"/>
      <c r="Q6" s="43"/>
      <c r="R6" s="43"/>
      <c r="S6" s="43"/>
      <c r="T6" s="43"/>
      <c r="U6" s="43"/>
      <c r="V6" s="43"/>
      <c r="W6" s="43"/>
      <c r="X6" s="43"/>
      <c r="Y6" s="43"/>
      <c r="Z6" s="43"/>
    </row>
    <row r="7">
      <c r="A7" s="69" t="s">
        <v>1706</v>
      </c>
      <c r="B7" s="70">
        <v>13.0</v>
      </c>
      <c r="C7" s="70">
        <v>3.24</v>
      </c>
      <c r="D7" s="43"/>
      <c r="E7" s="43"/>
      <c r="F7" s="43"/>
      <c r="G7" s="43"/>
      <c r="H7" s="43"/>
      <c r="I7" s="43"/>
      <c r="J7" s="43"/>
      <c r="K7" s="43"/>
      <c r="L7" s="43"/>
      <c r="M7" s="43"/>
      <c r="N7" s="43"/>
      <c r="O7" s="43"/>
      <c r="P7" s="43"/>
      <c r="Q7" s="43"/>
      <c r="R7" s="43"/>
      <c r="S7" s="43"/>
      <c r="T7" s="43"/>
      <c r="U7" s="43"/>
      <c r="V7" s="43"/>
      <c r="W7" s="43"/>
      <c r="X7" s="43"/>
      <c r="Y7" s="43"/>
      <c r="Z7" s="43"/>
    </row>
    <row r="8">
      <c r="A8" s="69" t="s">
        <v>1960</v>
      </c>
      <c r="B8" s="70">
        <v>13.0</v>
      </c>
      <c r="C8" s="70">
        <v>3.24</v>
      </c>
      <c r="D8" s="43"/>
      <c r="E8" s="43"/>
      <c r="F8" s="43"/>
      <c r="G8" s="43"/>
      <c r="H8" s="43"/>
      <c r="I8" s="43"/>
      <c r="J8" s="43"/>
      <c r="K8" s="43"/>
      <c r="L8" s="43"/>
      <c r="M8" s="43"/>
      <c r="N8" s="43"/>
      <c r="O8" s="43"/>
      <c r="P8" s="43"/>
      <c r="Q8" s="43"/>
      <c r="R8" s="43"/>
      <c r="S8" s="43"/>
      <c r="T8" s="43"/>
      <c r="U8" s="43"/>
      <c r="V8" s="43"/>
      <c r="W8" s="43"/>
      <c r="X8" s="43"/>
      <c r="Y8" s="43"/>
      <c r="Z8" s="43"/>
    </row>
    <row r="9">
      <c r="A9" s="69" t="s">
        <v>1180</v>
      </c>
      <c r="B9" s="70">
        <v>13.0</v>
      </c>
      <c r="C9" s="70">
        <v>3.24</v>
      </c>
      <c r="D9" s="43"/>
      <c r="E9" s="43"/>
      <c r="F9" s="43"/>
      <c r="G9" s="43"/>
      <c r="H9" s="43"/>
      <c r="I9" s="43"/>
      <c r="J9" s="43"/>
      <c r="K9" s="43"/>
      <c r="L9" s="43"/>
      <c r="M9" s="43"/>
      <c r="N9" s="43"/>
      <c r="O9" s="43"/>
      <c r="P9" s="43"/>
      <c r="Q9" s="43"/>
      <c r="R9" s="43"/>
      <c r="S9" s="43"/>
      <c r="T9" s="43"/>
      <c r="U9" s="43"/>
      <c r="V9" s="43"/>
      <c r="W9" s="43"/>
      <c r="X9" s="43"/>
      <c r="Y9" s="43"/>
      <c r="Z9" s="43"/>
    </row>
    <row r="10">
      <c r="A10" s="69" t="s">
        <v>1686</v>
      </c>
      <c r="B10" s="70">
        <v>11.0</v>
      </c>
      <c r="C10" s="70">
        <v>2.74</v>
      </c>
      <c r="D10" s="43"/>
      <c r="E10" s="43"/>
      <c r="F10" s="43"/>
      <c r="G10" s="43"/>
      <c r="H10" s="43"/>
      <c r="I10" s="43"/>
      <c r="J10" s="43"/>
      <c r="K10" s="43"/>
      <c r="L10" s="43"/>
      <c r="M10" s="43"/>
      <c r="N10" s="43"/>
      <c r="O10" s="43"/>
      <c r="P10" s="43"/>
      <c r="Q10" s="43"/>
      <c r="R10" s="43"/>
      <c r="S10" s="43"/>
      <c r="T10" s="43"/>
      <c r="U10" s="43"/>
      <c r="V10" s="43"/>
      <c r="W10" s="43"/>
      <c r="X10" s="43"/>
      <c r="Y10" s="43"/>
      <c r="Z10" s="43"/>
    </row>
    <row r="11">
      <c r="A11" s="69" t="s">
        <v>1743</v>
      </c>
      <c r="B11" s="70">
        <v>11.0</v>
      </c>
      <c r="C11" s="70">
        <v>2.74</v>
      </c>
      <c r="D11" s="43"/>
      <c r="E11" s="43"/>
      <c r="F11" s="43"/>
      <c r="G11" s="43"/>
      <c r="H11" s="43"/>
      <c r="I11" s="43"/>
      <c r="J11" s="43"/>
      <c r="K11" s="43"/>
      <c r="L11" s="43"/>
      <c r="M11" s="43"/>
      <c r="N11" s="43"/>
      <c r="O11" s="43"/>
      <c r="P11" s="43"/>
      <c r="Q11" s="43"/>
      <c r="R11" s="43"/>
      <c r="S11" s="43"/>
      <c r="T11" s="43"/>
      <c r="U11" s="43"/>
      <c r="V11" s="43"/>
      <c r="W11" s="43"/>
      <c r="X11" s="43"/>
      <c r="Y11" s="43"/>
      <c r="Z11" s="43"/>
    </row>
    <row r="12">
      <c r="A12" s="69" t="s">
        <v>1961</v>
      </c>
      <c r="B12" s="70">
        <v>10.0</v>
      </c>
      <c r="C12" s="70">
        <v>2.49</v>
      </c>
      <c r="D12" s="43"/>
      <c r="E12" s="43"/>
      <c r="F12" s="43"/>
      <c r="G12" s="43"/>
      <c r="H12" s="43"/>
      <c r="I12" s="43"/>
      <c r="J12" s="43"/>
      <c r="K12" s="43"/>
      <c r="L12" s="43"/>
      <c r="M12" s="43"/>
      <c r="N12" s="43"/>
      <c r="O12" s="43"/>
      <c r="P12" s="43"/>
      <c r="Q12" s="43"/>
      <c r="R12" s="43"/>
      <c r="S12" s="43"/>
      <c r="T12" s="43"/>
      <c r="U12" s="43"/>
      <c r="V12" s="43"/>
      <c r="W12" s="43"/>
      <c r="X12" s="43"/>
      <c r="Y12" s="43"/>
      <c r="Z12" s="43"/>
    </row>
    <row r="13">
      <c r="A13" s="69" t="s">
        <v>98</v>
      </c>
      <c r="B13" s="70">
        <v>9.0</v>
      </c>
      <c r="C13" s="70">
        <v>2.24</v>
      </c>
      <c r="D13" s="43"/>
      <c r="E13" s="43"/>
      <c r="F13" s="43"/>
      <c r="G13" s="43"/>
      <c r="H13" s="43"/>
      <c r="I13" s="43"/>
      <c r="J13" s="43"/>
      <c r="K13" s="43"/>
      <c r="L13" s="43"/>
      <c r="M13" s="43"/>
      <c r="N13" s="43"/>
      <c r="O13" s="43"/>
      <c r="P13" s="43"/>
      <c r="Q13" s="43"/>
      <c r="R13" s="43"/>
      <c r="S13" s="43"/>
      <c r="T13" s="43"/>
      <c r="U13" s="43"/>
      <c r="V13" s="43"/>
      <c r="W13" s="43"/>
      <c r="X13" s="43"/>
      <c r="Y13" s="43"/>
      <c r="Z13" s="43"/>
    </row>
    <row r="14">
      <c r="A14" s="69" t="s">
        <v>1962</v>
      </c>
      <c r="B14" s="70">
        <v>9.0</v>
      </c>
      <c r="C14" s="70">
        <v>2.24</v>
      </c>
      <c r="D14" s="43"/>
      <c r="E14" s="43"/>
      <c r="F14" s="43"/>
      <c r="G14" s="43"/>
      <c r="H14" s="43"/>
      <c r="I14" s="43"/>
      <c r="J14" s="43"/>
      <c r="K14" s="43"/>
      <c r="L14" s="43"/>
      <c r="M14" s="43"/>
      <c r="N14" s="43"/>
      <c r="O14" s="43"/>
      <c r="P14" s="43"/>
      <c r="Q14" s="43"/>
      <c r="R14" s="43"/>
      <c r="S14" s="43"/>
      <c r="T14" s="43"/>
      <c r="U14" s="43"/>
      <c r="V14" s="43"/>
      <c r="W14" s="43"/>
      <c r="X14" s="43"/>
      <c r="Y14" s="43"/>
      <c r="Z14" s="43"/>
    </row>
    <row r="15">
      <c r="A15" s="69" t="s">
        <v>1963</v>
      </c>
      <c r="B15" s="70">
        <v>9.0</v>
      </c>
      <c r="C15" s="70">
        <v>2.24</v>
      </c>
      <c r="D15" s="43"/>
      <c r="E15" s="43"/>
      <c r="F15" s="43"/>
      <c r="G15" s="43"/>
      <c r="H15" s="43"/>
      <c r="I15" s="43"/>
      <c r="J15" s="43"/>
      <c r="K15" s="43"/>
      <c r="L15" s="43"/>
      <c r="M15" s="43"/>
      <c r="N15" s="43"/>
      <c r="O15" s="43"/>
      <c r="P15" s="43"/>
      <c r="Q15" s="43"/>
      <c r="R15" s="43"/>
      <c r="S15" s="43"/>
      <c r="T15" s="43"/>
      <c r="U15" s="43"/>
      <c r="V15" s="43"/>
      <c r="W15" s="43"/>
      <c r="X15" s="43"/>
      <c r="Y15" s="43"/>
      <c r="Z15" s="43"/>
    </row>
    <row r="16">
      <c r="A16" s="69" t="s">
        <v>1964</v>
      </c>
      <c r="B16" s="70">
        <v>8.0</v>
      </c>
      <c r="C16" s="70">
        <v>2.0</v>
      </c>
      <c r="D16" s="43"/>
      <c r="E16" s="43"/>
      <c r="F16" s="43"/>
      <c r="G16" s="43"/>
      <c r="H16" s="43"/>
      <c r="I16" s="43"/>
      <c r="J16" s="43"/>
      <c r="K16" s="43"/>
      <c r="L16" s="43"/>
      <c r="M16" s="43"/>
      <c r="N16" s="43"/>
      <c r="O16" s="43"/>
      <c r="P16" s="43"/>
      <c r="Q16" s="43"/>
      <c r="R16" s="43"/>
      <c r="S16" s="43"/>
      <c r="T16" s="43"/>
      <c r="U16" s="43"/>
      <c r="V16" s="43"/>
      <c r="W16" s="43"/>
      <c r="X16" s="43"/>
      <c r="Y16" s="43"/>
      <c r="Z16" s="43"/>
    </row>
    <row r="17">
      <c r="A17" s="69" t="s">
        <v>1965</v>
      </c>
      <c r="B17" s="70">
        <v>8.0</v>
      </c>
      <c r="C17" s="70">
        <v>2.0</v>
      </c>
      <c r="D17" s="43"/>
      <c r="E17" s="43"/>
      <c r="F17" s="43"/>
      <c r="G17" s="43"/>
      <c r="H17" s="43"/>
      <c r="I17" s="43"/>
      <c r="J17" s="43"/>
      <c r="K17" s="43"/>
      <c r="L17" s="43"/>
      <c r="M17" s="43"/>
      <c r="N17" s="43"/>
      <c r="O17" s="43"/>
      <c r="P17" s="43"/>
      <c r="Q17" s="43"/>
      <c r="R17" s="43"/>
      <c r="S17" s="43"/>
      <c r="T17" s="43"/>
      <c r="U17" s="43"/>
      <c r="V17" s="43"/>
      <c r="W17" s="43"/>
      <c r="X17" s="43"/>
      <c r="Y17" s="43"/>
      <c r="Z17" s="43"/>
    </row>
    <row r="18">
      <c r="A18" s="69" t="s">
        <v>1966</v>
      </c>
      <c r="B18" s="70">
        <v>7.0</v>
      </c>
      <c r="C18" s="70">
        <v>1.75</v>
      </c>
      <c r="D18" s="43"/>
      <c r="E18" s="43"/>
      <c r="F18" s="43"/>
      <c r="G18" s="43"/>
      <c r="H18" s="43"/>
      <c r="I18" s="43"/>
      <c r="J18" s="43"/>
      <c r="K18" s="43"/>
      <c r="L18" s="43"/>
      <c r="M18" s="43"/>
      <c r="N18" s="43"/>
      <c r="O18" s="43"/>
      <c r="P18" s="43"/>
      <c r="Q18" s="43"/>
      <c r="R18" s="43"/>
      <c r="S18" s="43"/>
      <c r="T18" s="43"/>
      <c r="U18" s="43"/>
      <c r="V18" s="43"/>
      <c r="W18" s="43"/>
      <c r="X18" s="43"/>
      <c r="Y18" s="43"/>
      <c r="Z18" s="43"/>
    </row>
    <row r="19">
      <c r="A19" s="69" t="s">
        <v>1967</v>
      </c>
      <c r="B19" s="70">
        <v>7.0</v>
      </c>
      <c r="C19" s="70">
        <v>1.75</v>
      </c>
      <c r="D19" s="43"/>
      <c r="E19" s="43"/>
      <c r="F19" s="43"/>
      <c r="G19" s="43"/>
      <c r="H19" s="43"/>
      <c r="I19" s="43"/>
      <c r="J19" s="43"/>
      <c r="K19" s="43"/>
      <c r="L19" s="43"/>
      <c r="M19" s="43"/>
      <c r="N19" s="43"/>
      <c r="O19" s="43"/>
      <c r="P19" s="43"/>
      <c r="Q19" s="43"/>
      <c r="R19" s="43"/>
      <c r="S19" s="43"/>
      <c r="T19" s="43"/>
      <c r="U19" s="43"/>
      <c r="V19" s="43"/>
      <c r="W19" s="43"/>
      <c r="X19" s="43"/>
      <c r="Y19" s="43"/>
      <c r="Z19" s="43"/>
    </row>
    <row r="20">
      <c r="A20" s="69" t="s">
        <v>1968</v>
      </c>
      <c r="B20" s="70">
        <v>7.0</v>
      </c>
      <c r="C20" s="70">
        <v>1.75</v>
      </c>
      <c r="D20" s="43"/>
      <c r="E20" s="43"/>
      <c r="F20" s="43"/>
      <c r="G20" s="43"/>
      <c r="H20" s="43"/>
      <c r="I20" s="43"/>
      <c r="J20" s="43"/>
      <c r="K20" s="43"/>
      <c r="L20" s="43"/>
      <c r="M20" s="43"/>
      <c r="N20" s="43"/>
      <c r="O20" s="43"/>
      <c r="P20" s="43"/>
      <c r="Q20" s="43"/>
      <c r="R20" s="43"/>
      <c r="S20" s="43"/>
      <c r="T20" s="43"/>
      <c r="U20" s="43"/>
      <c r="V20" s="43"/>
      <c r="W20" s="43"/>
      <c r="X20" s="43"/>
      <c r="Y20" s="43"/>
      <c r="Z20" s="43"/>
    </row>
    <row r="21">
      <c r="A21" s="69" t="s">
        <v>50</v>
      </c>
      <c r="B21" s="70">
        <v>7.0</v>
      </c>
      <c r="C21" s="70">
        <v>1.75</v>
      </c>
      <c r="D21" s="43"/>
      <c r="E21" s="43"/>
      <c r="F21" s="43"/>
      <c r="G21" s="43"/>
      <c r="H21" s="43"/>
      <c r="I21" s="43"/>
      <c r="J21" s="43"/>
      <c r="K21" s="43"/>
      <c r="L21" s="43"/>
      <c r="M21" s="43"/>
      <c r="N21" s="43"/>
      <c r="O21" s="43"/>
      <c r="P21" s="43"/>
      <c r="Q21" s="43"/>
      <c r="R21" s="43"/>
      <c r="S21" s="43"/>
      <c r="T21" s="43"/>
      <c r="U21" s="43"/>
      <c r="V21" s="43"/>
      <c r="W21" s="43"/>
      <c r="X21" s="43"/>
      <c r="Y21" s="43"/>
      <c r="Z21" s="43"/>
    </row>
    <row r="22">
      <c r="A22" s="69" t="s">
        <v>1969</v>
      </c>
      <c r="B22" s="70">
        <v>7.0</v>
      </c>
      <c r="C22" s="70">
        <v>1.75</v>
      </c>
      <c r="D22" s="43"/>
      <c r="E22" s="43"/>
      <c r="F22" s="43"/>
      <c r="G22" s="43"/>
      <c r="H22" s="43"/>
      <c r="I22" s="43"/>
      <c r="J22" s="43"/>
      <c r="K22" s="43"/>
      <c r="L22" s="43"/>
      <c r="M22" s="43"/>
      <c r="N22" s="43"/>
      <c r="O22" s="43"/>
      <c r="P22" s="43"/>
      <c r="Q22" s="43"/>
      <c r="R22" s="43"/>
      <c r="S22" s="43"/>
      <c r="T22" s="43"/>
      <c r="U22" s="43"/>
      <c r="V22" s="43"/>
      <c r="W22" s="43"/>
      <c r="X22" s="43"/>
      <c r="Y22" s="43"/>
      <c r="Z22" s="43"/>
    </row>
    <row r="23">
      <c r="A23" s="69" t="s">
        <v>1708</v>
      </c>
      <c r="B23" s="70">
        <v>6.0</v>
      </c>
      <c r="C23" s="70">
        <v>1.5</v>
      </c>
      <c r="D23" s="43"/>
      <c r="E23" s="43"/>
      <c r="F23" s="43"/>
      <c r="G23" s="43"/>
      <c r="H23" s="43"/>
      <c r="I23" s="43"/>
      <c r="J23" s="43"/>
      <c r="K23" s="43"/>
      <c r="L23" s="43"/>
      <c r="M23" s="43"/>
      <c r="N23" s="43"/>
      <c r="O23" s="43"/>
      <c r="P23" s="43"/>
      <c r="Q23" s="43"/>
      <c r="R23" s="43"/>
      <c r="S23" s="43"/>
      <c r="T23" s="43"/>
      <c r="U23" s="43"/>
      <c r="V23" s="43"/>
      <c r="W23" s="43"/>
      <c r="X23" s="43"/>
      <c r="Y23" s="43"/>
      <c r="Z23" s="43"/>
    </row>
    <row r="24">
      <c r="A24" s="69" t="s">
        <v>1970</v>
      </c>
      <c r="B24" s="70">
        <v>5.0</v>
      </c>
      <c r="C24" s="70">
        <v>1.25</v>
      </c>
      <c r="D24" s="43"/>
      <c r="E24" s="43"/>
      <c r="F24" s="43"/>
      <c r="G24" s="43"/>
      <c r="H24" s="43"/>
      <c r="I24" s="43"/>
      <c r="J24" s="43"/>
      <c r="K24" s="43"/>
      <c r="L24" s="43"/>
      <c r="M24" s="43"/>
      <c r="N24" s="43"/>
      <c r="O24" s="43"/>
      <c r="P24" s="43"/>
      <c r="Q24" s="43"/>
      <c r="R24" s="43"/>
      <c r="S24" s="43"/>
      <c r="T24" s="43"/>
      <c r="U24" s="43"/>
      <c r="V24" s="43"/>
      <c r="W24" s="43"/>
      <c r="X24" s="43"/>
      <c r="Y24" s="43"/>
      <c r="Z24" s="43"/>
    </row>
    <row r="25">
      <c r="A25" s="69" t="s">
        <v>1971</v>
      </c>
      <c r="B25" s="70">
        <v>5.0</v>
      </c>
      <c r="C25" s="70">
        <v>1.25</v>
      </c>
      <c r="D25" s="43"/>
      <c r="E25" s="43"/>
      <c r="F25" s="43"/>
      <c r="G25" s="43"/>
      <c r="H25" s="43"/>
      <c r="I25" s="43"/>
      <c r="J25" s="43"/>
      <c r="K25" s="43"/>
      <c r="L25" s="43"/>
      <c r="M25" s="43"/>
      <c r="N25" s="43"/>
      <c r="O25" s="43"/>
      <c r="P25" s="43"/>
      <c r="Q25" s="43"/>
      <c r="R25" s="43"/>
      <c r="S25" s="43"/>
      <c r="T25" s="43"/>
      <c r="U25" s="43"/>
      <c r="V25" s="43"/>
      <c r="W25" s="43"/>
      <c r="X25" s="43"/>
      <c r="Y25" s="43"/>
      <c r="Z25" s="43"/>
    </row>
    <row r="26">
      <c r="A26" s="69" t="s">
        <v>1715</v>
      </c>
      <c r="B26" s="70">
        <v>5.0</v>
      </c>
      <c r="C26" s="70">
        <v>1.25</v>
      </c>
      <c r="D26" s="43"/>
      <c r="E26" s="43"/>
      <c r="F26" s="43"/>
      <c r="G26" s="43"/>
      <c r="H26" s="43"/>
      <c r="I26" s="43"/>
      <c r="J26" s="43"/>
      <c r="K26" s="43"/>
      <c r="L26" s="43"/>
      <c r="M26" s="43"/>
      <c r="N26" s="43"/>
      <c r="O26" s="43"/>
      <c r="P26" s="43"/>
      <c r="Q26" s="43"/>
      <c r="R26" s="43"/>
      <c r="S26" s="43"/>
      <c r="T26" s="43"/>
      <c r="U26" s="43"/>
      <c r="V26" s="43"/>
      <c r="W26" s="43"/>
      <c r="X26" s="43"/>
      <c r="Y26" s="43"/>
      <c r="Z26" s="43"/>
    </row>
    <row r="27">
      <c r="A27" s="69" t="s">
        <v>1770</v>
      </c>
      <c r="B27" s="70">
        <v>5.0</v>
      </c>
      <c r="C27" s="70">
        <v>1.25</v>
      </c>
      <c r="D27" s="43"/>
      <c r="E27" s="43"/>
      <c r="F27" s="43"/>
      <c r="G27" s="43"/>
      <c r="H27" s="43"/>
      <c r="I27" s="43"/>
      <c r="J27" s="43"/>
      <c r="K27" s="43"/>
      <c r="L27" s="43"/>
      <c r="M27" s="43"/>
      <c r="N27" s="43"/>
      <c r="O27" s="43"/>
      <c r="P27" s="43"/>
      <c r="Q27" s="43"/>
      <c r="R27" s="43"/>
      <c r="S27" s="43"/>
      <c r="T27" s="43"/>
      <c r="U27" s="43"/>
      <c r="V27" s="43"/>
      <c r="W27" s="43"/>
      <c r="X27" s="43"/>
      <c r="Y27" s="43"/>
      <c r="Z27" s="43"/>
    </row>
    <row r="28">
      <c r="A28" s="69" t="s">
        <v>1972</v>
      </c>
      <c r="B28" s="70">
        <v>4.0</v>
      </c>
      <c r="C28" s="70">
        <v>1.0</v>
      </c>
      <c r="D28" s="43"/>
      <c r="E28" s="43"/>
      <c r="F28" s="43"/>
      <c r="G28" s="43"/>
      <c r="H28" s="43"/>
      <c r="I28" s="43"/>
      <c r="J28" s="43"/>
      <c r="K28" s="43"/>
      <c r="L28" s="43"/>
      <c r="M28" s="43"/>
      <c r="N28" s="43"/>
      <c r="O28" s="43"/>
      <c r="P28" s="43"/>
      <c r="Q28" s="43"/>
      <c r="R28" s="43"/>
      <c r="S28" s="43"/>
      <c r="T28" s="43"/>
      <c r="U28" s="43"/>
      <c r="V28" s="43"/>
      <c r="W28" s="43"/>
      <c r="X28" s="43"/>
      <c r="Y28" s="43"/>
      <c r="Z28" s="43"/>
    </row>
    <row r="29">
      <c r="A29" s="69" t="s">
        <v>1704</v>
      </c>
      <c r="B29" s="70">
        <v>4.0</v>
      </c>
      <c r="C29" s="70">
        <v>1.0</v>
      </c>
      <c r="D29" s="43"/>
      <c r="E29" s="43"/>
      <c r="F29" s="43"/>
      <c r="G29" s="43"/>
      <c r="H29" s="43"/>
      <c r="I29" s="43"/>
      <c r="J29" s="43"/>
      <c r="K29" s="43"/>
      <c r="L29" s="43"/>
      <c r="M29" s="43"/>
      <c r="N29" s="43"/>
      <c r="O29" s="43"/>
      <c r="P29" s="43"/>
      <c r="Q29" s="43"/>
      <c r="R29" s="43"/>
      <c r="S29" s="43"/>
      <c r="T29" s="43"/>
      <c r="U29" s="43"/>
      <c r="V29" s="43"/>
      <c r="W29" s="43"/>
      <c r="X29" s="43"/>
      <c r="Y29" s="43"/>
      <c r="Z29" s="43"/>
    </row>
    <row r="30">
      <c r="A30" s="69" t="s">
        <v>1973</v>
      </c>
      <c r="B30" s="70">
        <v>4.0</v>
      </c>
      <c r="C30" s="70">
        <v>1.0</v>
      </c>
      <c r="D30" s="43"/>
      <c r="E30" s="43"/>
      <c r="F30" s="43"/>
      <c r="G30" s="43"/>
      <c r="H30" s="43"/>
      <c r="I30" s="43"/>
      <c r="J30" s="43"/>
      <c r="K30" s="43"/>
      <c r="L30" s="43"/>
      <c r="M30" s="43"/>
      <c r="N30" s="43"/>
      <c r="O30" s="43"/>
      <c r="P30" s="43"/>
      <c r="Q30" s="43"/>
      <c r="R30" s="43"/>
      <c r="S30" s="43"/>
      <c r="T30" s="43"/>
      <c r="U30" s="43"/>
      <c r="V30" s="43"/>
      <c r="W30" s="43"/>
      <c r="X30" s="43"/>
      <c r="Y30" s="43"/>
      <c r="Z30" s="43"/>
    </row>
    <row r="31">
      <c r="A31" s="69" t="s">
        <v>1974</v>
      </c>
      <c r="B31" s="70">
        <v>3.0</v>
      </c>
      <c r="C31" s="70">
        <v>0.75</v>
      </c>
      <c r="D31" s="43"/>
      <c r="E31" s="43"/>
      <c r="F31" s="43"/>
      <c r="G31" s="43"/>
      <c r="H31" s="43"/>
      <c r="I31" s="43"/>
      <c r="J31" s="43"/>
      <c r="K31" s="43"/>
      <c r="L31" s="43"/>
      <c r="M31" s="43"/>
      <c r="N31" s="43"/>
      <c r="O31" s="43"/>
      <c r="P31" s="43"/>
      <c r="Q31" s="43"/>
      <c r="R31" s="43"/>
      <c r="S31" s="43"/>
      <c r="T31" s="43"/>
      <c r="U31" s="43"/>
      <c r="V31" s="43"/>
      <c r="W31" s="43"/>
      <c r="X31" s="43"/>
      <c r="Y31" s="43"/>
      <c r="Z31" s="43"/>
    </row>
    <row r="32">
      <c r="A32" s="69" t="s">
        <v>1975</v>
      </c>
      <c r="B32" s="70">
        <v>3.0</v>
      </c>
      <c r="C32" s="70">
        <v>0.75</v>
      </c>
      <c r="D32" s="43"/>
      <c r="E32" s="43"/>
      <c r="F32" s="43"/>
      <c r="G32" s="43"/>
      <c r="H32" s="43"/>
      <c r="I32" s="43"/>
      <c r="J32" s="43"/>
      <c r="K32" s="43"/>
      <c r="L32" s="43"/>
      <c r="M32" s="43"/>
      <c r="N32" s="43"/>
      <c r="O32" s="43"/>
      <c r="P32" s="43"/>
      <c r="Q32" s="43"/>
      <c r="R32" s="43"/>
      <c r="S32" s="43"/>
      <c r="T32" s="43"/>
      <c r="U32" s="43"/>
      <c r="V32" s="43"/>
      <c r="W32" s="43"/>
      <c r="X32" s="43"/>
      <c r="Y32" s="43"/>
      <c r="Z32" s="43"/>
    </row>
    <row r="33">
      <c r="A33" s="69" t="s">
        <v>1778</v>
      </c>
      <c r="B33" s="70">
        <v>3.0</v>
      </c>
      <c r="C33" s="70">
        <v>0.75</v>
      </c>
      <c r="D33" s="43"/>
      <c r="E33" s="43"/>
      <c r="F33" s="43"/>
      <c r="G33" s="43"/>
      <c r="H33" s="43"/>
      <c r="I33" s="43"/>
      <c r="J33" s="43"/>
      <c r="K33" s="43"/>
      <c r="L33" s="43"/>
      <c r="M33" s="43"/>
      <c r="N33" s="43"/>
      <c r="O33" s="43"/>
      <c r="P33" s="43"/>
      <c r="Q33" s="43"/>
      <c r="R33" s="43"/>
      <c r="S33" s="43"/>
      <c r="T33" s="43"/>
      <c r="U33" s="43"/>
      <c r="V33" s="43"/>
      <c r="W33" s="43"/>
      <c r="X33" s="43"/>
      <c r="Y33" s="43"/>
      <c r="Z33" s="43"/>
    </row>
    <row r="34">
      <c r="A34" s="69" t="s">
        <v>1976</v>
      </c>
      <c r="B34" s="70">
        <v>3.0</v>
      </c>
      <c r="C34" s="70">
        <v>0.75</v>
      </c>
      <c r="D34" s="43"/>
      <c r="E34" s="43"/>
      <c r="F34" s="43"/>
      <c r="G34" s="43"/>
      <c r="H34" s="43"/>
      <c r="I34" s="43"/>
      <c r="J34" s="43"/>
      <c r="K34" s="43"/>
      <c r="L34" s="43"/>
      <c r="M34" s="43"/>
      <c r="N34" s="43"/>
      <c r="O34" s="43"/>
      <c r="P34" s="43"/>
      <c r="Q34" s="43"/>
      <c r="R34" s="43"/>
      <c r="S34" s="43"/>
      <c r="T34" s="43"/>
      <c r="U34" s="43"/>
      <c r="V34" s="43"/>
      <c r="W34" s="43"/>
      <c r="X34" s="43"/>
      <c r="Y34" s="43"/>
      <c r="Z34" s="43"/>
    </row>
    <row r="35">
      <c r="A35" s="69" t="s">
        <v>1977</v>
      </c>
      <c r="B35" s="70">
        <v>2.0</v>
      </c>
      <c r="C35" s="70">
        <v>0.5</v>
      </c>
      <c r="D35" s="43"/>
      <c r="E35" s="43"/>
      <c r="F35" s="43"/>
      <c r="G35" s="43"/>
      <c r="H35" s="43"/>
      <c r="I35" s="43"/>
      <c r="J35" s="43"/>
      <c r="K35" s="43"/>
      <c r="L35" s="43"/>
      <c r="M35" s="43"/>
      <c r="N35" s="43"/>
      <c r="O35" s="43"/>
      <c r="P35" s="43"/>
      <c r="Q35" s="43"/>
      <c r="R35" s="43"/>
      <c r="S35" s="43"/>
      <c r="T35" s="43"/>
      <c r="U35" s="43"/>
      <c r="V35" s="43"/>
      <c r="W35" s="43"/>
      <c r="X35" s="43"/>
      <c r="Y35" s="43"/>
      <c r="Z35" s="43"/>
    </row>
    <row r="36">
      <c r="A36" s="69" t="s">
        <v>57</v>
      </c>
      <c r="B36" s="70">
        <v>2.0</v>
      </c>
      <c r="C36" s="70">
        <v>0.5</v>
      </c>
      <c r="D36" s="43"/>
      <c r="E36" s="43"/>
      <c r="F36" s="43"/>
      <c r="G36" s="43"/>
      <c r="H36" s="43"/>
      <c r="I36" s="43"/>
      <c r="J36" s="43"/>
      <c r="K36" s="43"/>
      <c r="L36" s="43"/>
      <c r="M36" s="43"/>
      <c r="N36" s="43"/>
      <c r="O36" s="43"/>
      <c r="P36" s="43"/>
      <c r="Q36" s="43"/>
      <c r="R36" s="43"/>
      <c r="S36" s="43"/>
      <c r="T36" s="43"/>
      <c r="U36" s="43"/>
      <c r="V36" s="43"/>
      <c r="W36" s="43"/>
      <c r="X36" s="43"/>
      <c r="Y36" s="43"/>
      <c r="Z36" s="43"/>
    </row>
    <row r="37">
      <c r="A37" s="69" t="s">
        <v>1978</v>
      </c>
      <c r="B37" s="70">
        <v>2.0</v>
      </c>
      <c r="C37" s="70">
        <v>0.5</v>
      </c>
      <c r="D37" s="43"/>
      <c r="E37" s="43"/>
      <c r="F37" s="43"/>
      <c r="G37" s="43"/>
      <c r="H37" s="43"/>
      <c r="I37" s="43"/>
      <c r="J37" s="43"/>
      <c r="K37" s="43"/>
      <c r="L37" s="43"/>
      <c r="M37" s="43"/>
      <c r="N37" s="43"/>
      <c r="O37" s="43"/>
      <c r="P37" s="43"/>
      <c r="Q37" s="43"/>
      <c r="R37" s="43"/>
      <c r="S37" s="43"/>
      <c r="T37" s="43"/>
      <c r="U37" s="43"/>
      <c r="V37" s="43"/>
      <c r="W37" s="43"/>
      <c r="X37" s="43"/>
      <c r="Y37" s="43"/>
      <c r="Z37" s="43"/>
    </row>
    <row r="38">
      <c r="A38" s="69" t="s">
        <v>1979</v>
      </c>
      <c r="B38" s="70">
        <v>2.0</v>
      </c>
      <c r="C38" s="70">
        <v>0.5</v>
      </c>
      <c r="D38" s="43"/>
      <c r="E38" s="43"/>
      <c r="F38" s="43"/>
      <c r="G38" s="43"/>
      <c r="H38" s="43"/>
      <c r="I38" s="43"/>
      <c r="J38" s="43"/>
      <c r="K38" s="43"/>
      <c r="L38" s="43"/>
      <c r="M38" s="43"/>
      <c r="N38" s="43"/>
      <c r="O38" s="43"/>
      <c r="P38" s="43"/>
      <c r="Q38" s="43"/>
      <c r="R38" s="43"/>
      <c r="S38" s="43"/>
      <c r="T38" s="43"/>
      <c r="U38" s="43"/>
      <c r="V38" s="43"/>
      <c r="W38" s="43"/>
      <c r="X38" s="43"/>
      <c r="Y38" s="43"/>
      <c r="Z38" s="43"/>
    </row>
    <row r="39">
      <c r="A39" s="69" t="s">
        <v>1720</v>
      </c>
      <c r="B39" s="70">
        <v>1.0</v>
      </c>
      <c r="C39" s="70">
        <v>0.25</v>
      </c>
      <c r="D39" s="43"/>
      <c r="E39" s="43"/>
      <c r="F39" s="43"/>
      <c r="G39" s="43"/>
      <c r="H39" s="43"/>
      <c r="I39" s="43"/>
      <c r="J39" s="43"/>
      <c r="K39" s="43"/>
      <c r="L39" s="43"/>
      <c r="M39" s="43"/>
      <c r="N39" s="43"/>
      <c r="O39" s="43"/>
      <c r="P39" s="43"/>
      <c r="Q39" s="43"/>
      <c r="R39" s="43"/>
      <c r="S39" s="43"/>
      <c r="T39" s="43"/>
      <c r="U39" s="43"/>
      <c r="V39" s="43"/>
      <c r="W39" s="43"/>
      <c r="X39" s="43"/>
      <c r="Y39" s="43"/>
      <c r="Z39" s="43"/>
    </row>
    <row r="40">
      <c r="A40" s="69" t="s">
        <v>1980</v>
      </c>
      <c r="B40" s="70">
        <v>1.0</v>
      </c>
      <c r="C40" s="70">
        <v>0.25</v>
      </c>
      <c r="D40" s="43"/>
      <c r="E40" s="43"/>
      <c r="F40" s="43"/>
      <c r="G40" s="43"/>
      <c r="H40" s="43"/>
      <c r="I40" s="43"/>
      <c r="J40" s="43"/>
      <c r="K40" s="43"/>
      <c r="L40" s="43"/>
      <c r="M40" s="43"/>
      <c r="N40" s="43"/>
      <c r="O40" s="43"/>
      <c r="P40" s="43"/>
      <c r="Q40" s="43"/>
      <c r="R40" s="43"/>
      <c r="S40" s="43"/>
      <c r="T40" s="43"/>
      <c r="U40" s="43"/>
      <c r="V40" s="43"/>
      <c r="W40" s="43"/>
      <c r="X40" s="43"/>
      <c r="Y40" s="43"/>
      <c r="Z40" s="43"/>
    </row>
    <row r="41">
      <c r="A41" s="69" t="s">
        <v>1779</v>
      </c>
      <c r="B41" s="70">
        <v>1.0</v>
      </c>
      <c r="C41" s="70">
        <v>0.25</v>
      </c>
      <c r="D41" s="43"/>
      <c r="E41" s="43"/>
      <c r="F41" s="43"/>
      <c r="G41" s="43"/>
      <c r="H41" s="43"/>
      <c r="I41" s="43"/>
      <c r="J41" s="43"/>
      <c r="K41" s="43"/>
      <c r="L41" s="43"/>
      <c r="M41" s="43"/>
      <c r="N41" s="43"/>
      <c r="O41" s="43"/>
      <c r="P41" s="43"/>
      <c r="Q41" s="43"/>
      <c r="R41" s="43"/>
      <c r="S41" s="43"/>
      <c r="T41" s="43"/>
      <c r="U41" s="43"/>
      <c r="V41" s="43"/>
      <c r="W41" s="43"/>
      <c r="X41" s="43"/>
      <c r="Y41" s="43"/>
      <c r="Z41" s="43"/>
    </row>
    <row r="42">
      <c r="A42" s="69" t="s">
        <v>1718</v>
      </c>
      <c r="B42" s="70">
        <v>1.0</v>
      </c>
      <c r="C42" s="70">
        <v>0.25</v>
      </c>
      <c r="D42" s="43"/>
      <c r="E42" s="43"/>
      <c r="F42" s="43"/>
      <c r="G42" s="43"/>
      <c r="H42" s="43"/>
      <c r="I42" s="43"/>
      <c r="J42" s="43"/>
      <c r="K42" s="43"/>
      <c r="L42" s="43"/>
      <c r="M42" s="43"/>
      <c r="N42" s="43"/>
      <c r="O42" s="43"/>
      <c r="P42" s="43"/>
      <c r="Q42" s="43"/>
      <c r="R42" s="43"/>
      <c r="S42" s="43"/>
      <c r="T42" s="43"/>
      <c r="U42" s="43"/>
      <c r="V42" s="43"/>
      <c r="W42" s="43"/>
      <c r="X42" s="43"/>
      <c r="Y42" s="43"/>
      <c r="Z42" s="43"/>
    </row>
    <row r="43">
      <c r="A43" s="69" t="s">
        <v>1981</v>
      </c>
      <c r="B43" s="70">
        <v>1.0</v>
      </c>
      <c r="C43" s="70">
        <v>0.25</v>
      </c>
      <c r="D43" s="43"/>
      <c r="E43" s="43"/>
      <c r="F43" s="43"/>
      <c r="G43" s="43"/>
      <c r="H43" s="43"/>
      <c r="I43" s="43"/>
      <c r="J43" s="43"/>
      <c r="K43" s="43"/>
      <c r="L43" s="43"/>
      <c r="M43" s="43"/>
      <c r="N43" s="43"/>
      <c r="O43" s="43"/>
      <c r="P43" s="43"/>
      <c r="Q43" s="43"/>
      <c r="R43" s="43"/>
      <c r="S43" s="43"/>
      <c r="T43" s="43"/>
      <c r="U43" s="43"/>
      <c r="V43" s="43"/>
      <c r="W43" s="43"/>
      <c r="X43" s="43"/>
      <c r="Y43" s="43"/>
      <c r="Z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0"/>
    <col customWidth="1" min="2" max="2" width="50.13"/>
    <col customWidth="1" min="3" max="3" width="20.5"/>
    <col customWidth="1" min="5" max="5" width="15.25"/>
    <col customWidth="1" min="6" max="6" width="16.25"/>
    <col customWidth="1" min="7" max="7" width="19.88"/>
    <col customWidth="1" min="8" max="8" width="16.5"/>
  </cols>
  <sheetData>
    <row r="1">
      <c r="A1" s="71" t="s">
        <v>1982</v>
      </c>
      <c r="B1" s="71" t="s">
        <v>2</v>
      </c>
      <c r="C1" s="71" t="s">
        <v>1983</v>
      </c>
      <c r="D1" s="71" t="s">
        <v>1984</v>
      </c>
      <c r="E1" s="71" t="s">
        <v>1985</v>
      </c>
      <c r="F1" s="71" t="s">
        <v>1986</v>
      </c>
      <c r="G1" s="71" t="s">
        <v>1987</v>
      </c>
      <c r="H1" s="71" t="s">
        <v>1988</v>
      </c>
      <c r="I1" s="2"/>
      <c r="J1" s="2"/>
      <c r="K1" s="2"/>
      <c r="L1" s="2"/>
      <c r="M1" s="2"/>
      <c r="N1" s="2"/>
      <c r="O1" s="2"/>
      <c r="P1" s="2"/>
      <c r="Q1" s="2"/>
      <c r="R1" s="2"/>
      <c r="S1" s="2"/>
      <c r="T1" s="2"/>
      <c r="U1" s="2"/>
      <c r="V1" s="2"/>
      <c r="W1" s="2"/>
      <c r="X1" s="2"/>
      <c r="Y1" s="2"/>
      <c r="Z1" s="2"/>
    </row>
    <row r="2">
      <c r="A2" s="23" t="s">
        <v>1989</v>
      </c>
      <c r="B2" s="23" t="s">
        <v>1990</v>
      </c>
      <c r="C2" s="23" t="s">
        <v>1991</v>
      </c>
      <c r="D2" s="23" t="s">
        <v>1992</v>
      </c>
      <c r="E2" s="23" t="s">
        <v>1993</v>
      </c>
      <c r="F2" s="23" t="s">
        <v>1994</v>
      </c>
      <c r="G2" s="23" t="s">
        <v>1995</v>
      </c>
      <c r="H2" s="23" t="s">
        <v>1996</v>
      </c>
    </row>
    <row r="3">
      <c r="A3" s="23" t="s">
        <v>1997</v>
      </c>
      <c r="B3" s="23" t="s">
        <v>1998</v>
      </c>
      <c r="C3" s="23" t="s">
        <v>1999</v>
      </c>
      <c r="D3" s="23" t="s">
        <v>2000</v>
      </c>
      <c r="E3" s="23" t="s">
        <v>1993</v>
      </c>
      <c r="F3" s="23" t="s">
        <v>1994</v>
      </c>
      <c r="G3" s="23" t="s">
        <v>2001</v>
      </c>
      <c r="H3" s="23" t="s">
        <v>2002</v>
      </c>
    </row>
    <row r="4">
      <c r="B4" s="23" t="s">
        <v>2003</v>
      </c>
    </row>
    <row r="5">
      <c r="A5" s="23" t="s">
        <v>2004</v>
      </c>
      <c r="B5" s="23" t="s">
        <v>2005</v>
      </c>
      <c r="C5" s="23" t="s">
        <v>2006</v>
      </c>
      <c r="D5" s="23" t="s">
        <v>2007</v>
      </c>
      <c r="E5" s="23" t="s">
        <v>1996</v>
      </c>
      <c r="F5" s="23" t="s">
        <v>2008</v>
      </c>
      <c r="G5" s="23" t="s">
        <v>2009</v>
      </c>
      <c r="H5" s="23" t="s">
        <v>2010</v>
      </c>
    </row>
    <row r="6">
      <c r="A6" s="23" t="s">
        <v>2011</v>
      </c>
      <c r="B6" s="23" t="s">
        <v>2012</v>
      </c>
      <c r="C6" s="23" t="s">
        <v>2006</v>
      </c>
      <c r="D6" s="23" t="s">
        <v>2013</v>
      </c>
      <c r="E6" s="23" t="s">
        <v>1996</v>
      </c>
      <c r="F6" s="23" t="s">
        <v>1994</v>
      </c>
      <c r="G6" s="23" t="s">
        <v>2014</v>
      </c>
      <c r="H6" s="23" t="s">
        <v>2002</v>
      </c>
    </row>
    <row r="7">
      <c r="A7" s="23" t="s">
        <v>2015</v>
      </c>
      <c r="B7" s="23" t="s">
        <v>2016</v>
      </c>
      <c r="C7" s="23" t="s">
        <v>1999</v>
      </c>
      <c r="D7" s="23" t="s">
        <v>2017</v>
      </c>
      <c r="E7" s="23" t="s">
        <v>1993</v>
      </c>
      <c r="F7" s="23" t="s">
        <v>1994</v>
      </c>
      <c r="G7" s="23" t="s">
        <v>2014</v>
      </c>
      <c r="H7" s="23" t="s">
        <v>2002</v>
      </c>
    </row>
    <row r="8">
      <c r="B8" s="23" t="s">
        <v>2018</v>
      </c>
    </row>
    <row r="9">
      <c r="A9" s="23" t="s">
        <v>2019</v>
      </c>
      <c r="B9" s="23" t="s">
        <v>2020</v>
      </c>
      <c r="C9" s="23" t="s">
        <v>2021</v>
      </c>
      <c r="D9" s="23" t="s">
        <v>2022</v>
      </c>
      <c r="E9" s="23" t="s">
        <v>2023</v>
      </c>
      <c r="F9" s="23" t="s">
        <v>1994</v>
      </c>
      <c r="G9" s="23" t="s">
        <v>2009</v>
      </c>
      <c r="H9" s="23" t="s">
        <v>2023</v>
      </c>
    </row>
    <row r="10">
      <c r="A10" s="23" t="s">
        <v>2024</v>
      </c>
      <c r="B10" s="23" t="s">
        <v>2025</v>
      </c>
      <c r="C10" s="23" t="s">
        <v>2026</v>
      </c>
      <c r="D10" s="23" t="s">
        <v>2027</v>
      </c>
      <c r="E10" s="23" t="s">
        <v>1996</v>
      </c>
      <c r="F10" s="23" t="s">
        <v>1994</v>
      </c>
      <c r="G10" s="23" t="s">
        <v>2009</v>
      </c>
      <c r="H10" s="23" t="s">
        <v>2023</v>
      </c>
    </row>
    <row r="11">
      <c r="B11" s="23" t="s">
        <v>2028</v>
      </c>
    </row>
    <row r="12">
      <c r="A12" s="23" t="s">
        <v>2029</v>
      </c>
      <c r="B12" s="23" t="s">
        <v>2030</v>
      </c>
      <c r="C12" s="23" t="s">
        <v>2006</v>
      </c>
      <c r="D12" s="23" t="s">
        <v>2031</v>
      </c>
      <c r="E12" s="23" t="s">
        <v>1993</v>
      </c>
      <c r="F12" s="23" t="s">
        <v>1994</v>
      </c>
      <c r="G12" s="23" t="s">
        <v>2009</v>
      </c>
      <c r="H12" s="23" t="s">
        <v>2002</v>
      </c>
    </row>
    <row r="13">
      <c r="A13" s="23" t="s">
        <v>2032</v>
      </c>
      <c r="B13" s="23" t="s">
        <v>2033</v>
      </c>
      <c r="C13" s="23" t="s">
        <v>1991</v>
      </c>
      <c r="D13" s="23" t="s">
        <v>2034</v>
      </c>
      <c r="E13" s="23" t="s">
        <v>1996</v>
      </c>
      <c r="F13" s="23" t="s">
        <v>1994</v>
      </c>
      <c r="G13" s="23" t="s">
        <v>2009</v>
      </c>
      <c r="H13" s="23" t="s">
        <v>2035</v>
      </c>
    </row>
    <row r="14">
      <c r="A14" s="23" t="s">
        <v>2036</v>
      </c>
      <c r="B14" s="23" t="s">
        <v>2037</v>
      </c>
      <c r="C14" s="23" t="s">
        <v>2026</v>
      </c>
      <c r="D14" s="23" t="s">
        <v>2038</v>
      </c>
      <c r="E14" s="23" t="s">
        <v>2023</v>
      </c>
      <c r="F14" s="23" t="s">
        <v>1994</v>
      </c>
      <c r="G14" s="23" t="s">
        <v>2009</v>
      </c>
      <c r="H14" s="23" t="s">
        <v>2023</v>
      </c>
    </row>
    <row r="15">
      <c r="A15" s="23" t="s">
        <v>2039</v>
      </c>
      <c r="B15" s="23" t="s">
        <v>2040</v>
      </c>
      <c r="C15" s="23" t="s">
        <v>2006</v>
      </c>
      <c r="D15" s="23" t="s">
        <v>2041</v>
      </c>
      <c r="E15" s="23" t="s">
        <v>1996</v>
      </c>
      <c r="F15" s="23" t="s">
        <v>1994</v>
      </c>
      <c r="G15" s="23" t="s">
        <v>2009</v>
      </c>
      <c r="H15" s="23" t="s">
        <v>2023</v>
      </c>
    </row>
    <row r="16">
      <c r="A16" s="23" t="s">
        <v>2042</v>
      </c>
      <c r="B16" s="23" t="s">
        <v>2043</v>
      </c>
      <c r="C16" s="23" t="s">
        <v>2044</v>
      </c>
      <c r="D16" s="23" t="s">
        <v>2045</v>
      </c>
      <c r="E16" s="23" t="s">
        <v>1996</v>
      </c>
      <c r="F16" s="23" t="s">
        <v>1994</v>
      </c>
      <c r="G16" s="23" t="s">
        <v>2009</v>
      </c>
      <c r="H16" s="23" t="s">
        <v>2023</v>
      </c>
    </row>
    <row r="17">
      <c r="A17" s="23" t="s">
        <v>2046</v>
      </c>
      <c r="B17" s="23" t="s">
        <v>2047</v>
      </c>
      <c r="C17" s="23" t="s">
        <v>2006</v>
      </c>
      <c r="D17" s="23" t="s">
        <v>2048</v>
      </c>
      <c r="E17" s="23" t="s">
        <v>1993</v>
      </c>
      <c r="F17" s="23" t="s">
        <v>1994</v>
      </c>
      <c r="G17" s="23" t="s">
        <v>2009</v>
      </c>
      <c r="H17" s="23" t="s">
        <v>2023</v>
      </c>
    </row>
    <row r="18">
      <c r="A18" s="23" t="s">
        <v>2049</v>
      </c>
      <c r="B18" s="23" t="s">
        <v>2050</v>
      </c>
      <c r="C18" s="23" t="s">
        <v>2051</v>
      </c>
      <c r="D18" s="23" t="s">
        <v>2052</v>
      </c>
      <c r="E18" s="23" t="s">
        <v>1993</v>
      </c>
      <c r="F18" s="23" t="s">
        <v>2008</v>
      </c>
      <c r="G18" s="23" t="s">
        <v>2014</v>
      </c>
      <c r="H18" s="23" t="s">
        <v>1993</v>
      </c>
    </row>
    <row r="19">
      <c r="A19" s="23" t="s">
        <v>2053</v>
      </c>
      <c r="B19" s="23" t="s">
        <v>2054</v>
      </c>
      <c r="C19" s="23" t="s">
        <v>2055</v>
      </c>
      <c r="D19" s="23" t="s">
        <v>2056</v>
      </c>
      <c r="E19" s="23" t="s">
        <v>2002</v>
      </c>
      <c r="F19" s="23" t="s">
        <v>1994</v>
      </c>
      <c r="G19" s="23" t="s">
        <v>2009</v>
      </c>
      <c r="H19" s="23" t="s">
        <v>2002</v>
      </c>
    </row>
    <row r="20">
      <c r="A20" s="23" t="s">
        <v>2057</v>
      </c>
      <c r="B20" s="23" t="s">
        <v>2058</v>
      </c>
      <c r="C20" s="23" t="s">
        <v>2051</v>
      </c>
      <c r="D20" s="23" t="s">
        <v>2059</v>
      </c>
      <c r="E20" s="23" t="s">
        <v>2002</v>
      </c>
      <c r="F20" s="23" t="s">
        <v>1994</v>
      </c>
      <c r="G20" s="23" t="s">
        <v>2060</v>
      </c>
      <c r="H20" s="23" t="s">
        <v>2002</v>
      </c>
    </row>
    <row r="21">
      <c r="A21" s="23" t="s">
        <v>2061</v>
      </c>
      <c r="B21" s="23" t="s">
        <v>2062</v>
      </c>
      <c r="C21" s="23" t="s">
        <v>2063</v>
      </c>
      <c r="D21" s="23" t="s">
        <v>2064</v>
      </c>
      <c r="E21" s="23" t="s">
        <v>1993</v>
      </c>
      <c r="F21" s="23" t="s">
        <v>2008</v>
      </c>
      <c r="G21" s="23" t="s">
        <v>2009</v>
      </c>
      <c r="H21" s="23" t="s">
        <v>2065</v>
      </c>
    </row>
    <row r="22">
      <c r="A22" s="23" t="s">
        <v>2066</v>
      </c>
      <c r="B22" s="23" t="s">
        <v>2067</v>
      </c>
      <c r="C22" s="23" t="s">
        <v>2068</v>
      </c>
      <c r="D22" s="23" t="s">
        <v>2069</v>
      </c>
      <c r="E22" s="23" t="s">
        <v>2002</v>
      </c>
      <c r="F22" s="23" t="s">
        <v>1994</v>
      </c>
      <c r="G22" s="23" t="s">
        <v>2009</v>
      </c>
      <c r="H22" s="23" t="s">
        <v>2023</v>
      </c>
    </row>
    <row r="23">
      <c r="A23" s="23" t="s">
        <v>2070</v>
      </c>
      <c r="B23" s="23" t="s">
        <v>2071</v>
      </c>
      <c r="C23" s="23" t="s">
        <v>1991</v>
      </c>
      <c r="D23" s="23" t="s">
        <v>2072</v>
      </c>
      <c r="E23" s="23" t="s">
        <v>1993</v>
      </c>
      <c r="F23" s="23" t="s">
        <v>1994</v>
      </c>
      <c r="G23" s="23" t="s">
        <v>2009</v>
      </c>
      <c r="H23" s="23" t="s">
        <v>1993</v>
      </c>
    </row>
    <row r="24">
      <c r="A24" s="23" t="s">
        <v>2073</v>
      </c>
      <c r="B24" s="23" t="s">
        <v>2074</v>
      </c>
      <c r="C24" s="23" t="s">
        <v>2075</v>
      </c>
      <c r="D24" s="23" t="s">
        <v>2076</v>
      </c>
      <c r="E24" s="23" t="s">
        <v>2023</v>
      </c>
      <c r="F24" s="23" t="s">
        <v>1994</v>
      </c>
      <c r="G24" s="23" t="s">
        <v>2014</v>
      </c>
      <c r="H24" s="23" t="s">
        <v>1996</v>
      </c>
    </row>
    <row r="25">
      <c r="A25" s="23" t="s">
        <v>2077</v>
      </c>
      <c r="B25" s="23" t="s">
        <v>2078</v>
      </c>
      <c r="C25" s="23" t="s">
        <v>2079</v>
      </c>
      <c r="D25" s="23" t="s">
        <v>2080</v>
      </c>
      <c r="E25" s="23" t="s">
        <v>1993</v>
      </c>
      <c r="F25" s="23" t="s">
        <v>1994</v>
      </c>
      <c r="G25" s="23" t="s">
        <v>2009</v>
      </c>
      <c r="H25" s="23" t="s">
        <v>2023</v>
      </c>
    </row>
    <row r="26">
      <c r="A26" s="23" t="s">
        <v>2081</v>
      </c>
      <c r="B26" s="23" t="s">
        <v>2082</v>
      </c>
      <c r="C26" s="23" t="s">
        <v>2083</v>
      </c>
      <c r="D26" s="23" t="s">
        <v>2084</v>
      </c>
      <c r="E26" s="23" t="s">
        <v>1993</v>
      </c>
      <c r="F26" s="23" t="s">
        <v>2008</v>
      </c>
      <c r="G26" s="23" t="s">
        <v>2009</v>
      </c>
      <c r="H26" s="23" t="s">
        <v>2023</v>
      </c>
    </row>
    <row r="27">
      <c r="A27" s="23" t="s">
        <v>2085</v>
      </c>
      <c r="B27" s="23" t="s">
        <v>2086</v>
      </c>
      <c r="C27" s="23" t="s">
        <v>2068</v>
      </c>
      <c r="D27" s="23" t="s">
        <v>2087</v>
      </c>
      <c r="E27" s="23" t="s">
        <v>2002</v>
      </c>
      <c r="F27" s="23" t="s">
        <v>1994</v>
      </c>
      <c r="G27" s="23" t="s">
        <v>2009</v>
      </c>
      <c r="H27" s="23" t="s">
        <v>2023</v>
      </c>
    </row>
    <row r="28">
      <c r="A28" s="23" t="s">
        <v>2088</v>
      </c>
      <c r="B28" s="23" t="s">
        <v>2089</v>
      </c>
      <c r="C28" s="23" t="s">
        <v>2026</v>
      </c>
      <c r="D28" s="23" t="s">
        <v>2090</v>
      </c>
      <c r="E28" s="23" t="s">
        <v>1996</v>
      </c>
      <c r="F28" s="23" t="s">
        <v>1994</v>
      </c>
      <c r="G28" s="23" t="s">
        <v>2009</v>
      </c>
      <c r="H28" s="23" t="s">
        <v>1996</v>
      </c>
    </row>
    <row r="29">
      <c r="A29" s="23" t="s">
        <v>2091</v>
      </c>
      <c r="B29" s="23" t="s">
        <v>2092</v>
      </c>
      <c r="C29" s="23" t="s">
        <v>2093</v>
      </c>
      <c r="D29" s="23" t="s">
        <v>2094</v>
      </c>
      <c r="E29" s="23" t="s">
        <v>2002</v>
      </c>
      <c r="F29" s="23" t="s">
        <v>1994</v>
      </c>
      <c r="G29" s="23" t="s">
        <v>2009</v>
      </c>
      <c r="H29" s="23" t="s">
        <v>2023</v>
      </c>
    </row>
    <row r="30">
      <c r="A30" s="23" t="s">
        <v>2095</v>
      </c>
      <c r="B30" s="23" t="s">
        <v>2096</v>
      </c>
      <c r="C30" s="23" t="s">
        <v>2097</v>
      </c>
      <c r="D30" s="23" t="s">
        <v>2098</v>
      </c>
      <c r="E30" s="23" t="s">
        <v>1993</v>
      </c>
      <c r="F30" s="23" t="s">
        <v>1994</v>
      </c>
      <c r="G30" s="23" t="s">
        <v>2009</v>
      </c>
      <c r="H30" s="23" t="s">
        <v>2010</v>
      </c>
    </row>
    <row r="31">
      <c r="A31" s="23" t="s">
        <v>2099</v>
      </c>
      <c r="B31" s="23" t="s">
        <v>2100</v>
      </c>
      <c r="C31" s="23" t="s">
        <v>1991</v>
      </c>
      <c r="D31" s="23" t="s">
        <v>2048</v>
      </c>
      <c r="E31" s="23" t="s">
        <v>1993</v>
      </c>
      <c r="F31" s="23" t="s">
        <v>1994</v>
      </c>
      <c r="G31" s="23" t="s">
        <v>2009</v>
      </c>
      <c r="H31" s="23" t="s">
        <v>2002</v>
      </c>
    </row>
    <row r="32">
      <c r="A32" s="23" t="s">
        <v>2101</v>
      </c>
      <c r="B32" s="23" t="s">
        <v>2102</v>
      </c>
      <c r="C32" s="23" t="s">
        <v>2103</v>
      </c>
      <c r="D32" s="23" t="s">
        <v>2104</v>
      </c>
      <c r="E32" s="23" t="s">
        <v>1993</v>
      </c>
      <c r="F32" s="23" t="s">
        <v>2008</v>
      </c>
      <c r="G32" s="23" t="s">
        <v>2105</v>
      </c>
      <c r="H32" s="23" t="s">
        <v>2023</v>
      </c>
    </row>
    <row r="33">
      <c r="A33" s="23" t="s">
        <v>2106</v>
      </c>
      <c r="B33" s="23" t="s">
        <v>2107</v>
      </c>
      <c r="C33" s="23" t="s">
        <v>1991</v>
      </c>
      <c r="D33" s="23" t="s">
        <v>2108</v>
      </c>
      <c r="E33" s="23" t="s">
        <v>1996</v>
      </c>
      <c r="F33" s="23" t="s">
        <v>2008</v>
      </c>
      <c r="G33" s="23" t="s">
        <v>2009</v>
      </c>
      <c r="H33" s="23" t="s">
        <v>2023</v>
      </c>
    </row>
    <row r="34">
      <c r="B34" s="23" t="s">
        <v>2109</v>
      </c>
    </row>
    <row r="35">
      <c r="A35" s="23" t="s">
        <v>2110</v>
      </c>
      <c r="B35" s="23" t="s">
        <v>2111</v>
      </c>
      <c r="C35" s="23" t="s">
        <v>2112</v>
      </c>
      <c r="D35" s="23" t="s">
        <v>2113</v>
      </c>
      <c r="E35" s="23" t="s">
        <v>2023</v>
      </c>
      <c r="F35" s="23" t="s">
        <v>1994</v>
      </c>
      <c r="G35" s="23" t="s">
        <v>2009</v>
      </c>
      <c r="H35" s="23" t="s">
        <v>1996</v>
      </c>
    </row>
    <row r="36">
      <c r="A36" s="23" t="s">
        <v>2114</v>
      </c>
      <c r="B36" s="23" t="s">
        <v>2115</v>
      </c>
      <c r="C36" s="23" t="s">
        <v>2112</v>
      </c>
      <c r="D36" s="23" t="s">
        <v>2116</v>
      </c>
      <c r="E36" s="23" t="s">
        <v>2023</v>
      </c>
      <c r="F36" s="23" t="s">
        <v>1994</v>
      </c>
      <c r="G36" s="23" t="s">
        <v>2009</v>
      </c>
      <c r="H36" s="23" t="s">
        <v>2002</v>
      </c>
    </row>
    <row r="37">
      <c r="A37" s="23" t="s">
        <v>2117</v>
      </c>
      <c r="B37" s="23" t="s">
        <v>2118</v>
      </c>
      <c r="C37" s="23" t="s">
        <v>2112</v>
      </c>
      <c r="D37" s="23" t="s">
        <v>2119</v>
      </c>
      <c r="E37" s="23" t="s">
        <v>1996</v>
      </c>
      <c r="F37" s="23" t="s">
        <v>1994</v>
      </c>
      <c r="G37" s="23" t="s">
        <v>2009</v>
      </c>
      <c r="H37" s="23" t="s">
        <v>2023</v>
      </c>
    </row>
    <row r="38">
      <c r="A38" s="23" t="s">
        <v>2120</v>
      </c>
      <c r="B38" s="23" t="s">
        <v>2121</v>
      </c>
      <c r="C38" s="23" t="s">
        <v>2112</v>
      </c>
      <c r="D38" s="23" t="s">
        <v>2122</v>
      </c>
      <c r="E38" s="23" t="s">
        <v>1996</v>
      </c>
      <c r="F38" s="23" t="s">
        <v>1994</v>
      </c>
      <c r="G38" s="23" t="s">
        <v>2009</v>
      </c>
      <c r="H38" s="23" t="s">
        <v>2023</v>
      </c>
    </row>
    <row r="39">
      <c r="A39" s="23" t="s">
        <v>2123</v>
      </c>
      <c r="B39" s="23" t="s">
        <v>2124</v>
      </c>
      <c r="C39" s="23" t="s">
        <v>2125</v>
      </c>
      <c r="D39" s="23" t="s">
        <v>2126</v>
      </c>
      <c r="E39" s="23" t="s">
        <v>1993</v>
      </c>
      <c r="F39" s="23" t="s">
        <v>2008</v>
      </c>
      <c r="G39" s="23" t="s">
        <v>2009</v>
      </c>
      <c r="H39" s="23" t="s">
        <v>2023</v>
      </c>
    </row>
    <row r="40">
      <c r="A40" s="23" t="s">
        <v>2127</v>
      </c>
      <c r="B40" s="23" t="s">
        <v>2128</v>
      </c>
      <c r="C40" s="23" t="s">
        <v>2129</v>
      </c>
      <c r="D40" s="23" t="s">
        <v>2130</v>
      </c>
      <c r="E40" s="23" t="s">
        <v>1996</v>
      </c>
      <c r="F40" s="23" t="s">
        <v>1994</v>
      </c>
      <c r="G40" s="23" t="s">
        <v>2009</v>
      </c>
      <c r="H40" s="23" t="s">
        <v>2002</v>
      </c>
    </row>
    <row r="41">
      <c r="A41" s="23" t="s">
        <v>2131</v>
      </c>
      <c r="B41" s="23" t="s">
        <v>2132</v>
      </c>
      <c r="C41" s="23" t="s">
        <v>2103</v>
      </c>
      <c r="D41" s="23" t="s">
        <v>2133</v>
      </c>
      <c r="E41" s="23" t="s">
        <v>1993</v>
      </c>
      <c r="F41" s="23" t="s">
        <v>2008</v>
      </c>
      <c r="G41" s="23" t="s">
        <v>2001</v>
      </c>
      <c r="H41" s="23" t="s">
        <v>2002</v>
      </c>
    </row>
    <row r="42">
      <c r="A42" s="23" t="s">
        <v>2134</v>
      </c>
      <c r="B42" s="23" t="s">
        <v>2135</v>
      </c>
      <c r="C42" s="23" t="s">
        <v>2136</v>
      </c>
      <c r="D42" s="23" t="s">
        <v>2137</v>
      </c>
      <c r="E42" s="23" t="s">
        <v>1996</v>
      </c>
      <c r="F42" s="23" t="s">
        <v>1994</v>
      </c>
      <c r="G42" s="23" t="s">
        <v>2009</v>
      </c>
      <c r="H42" s="23" t="s">
        <v>2002</v>
      </c>
    </row>
    <row r="43">
      <c r="A43" s="23" t="s">
        <v>2138</v>
      </c>
      <c r="B43" s="23" t="s">
        <v>2139</v>
      </c>
      <c r="C43" s="23" t="s">
        <v>2051</v>
      </c>
      <c r="D43" s="23" t="s">
        <v>2140</v>
      </c>
      <c r="E43" s="23" t="s">
        <v>1996</v>
      </c>
      <c r="F43" s="23" t="s">
        <v>1994</v>
      </c>
      <c r="G43" s="23" t="s">
        <v>2009</v>
      </c>
      <c r="H43" s="23" t="s">
        <v>2023</v>
      </c>
    </row>
    <row r="44">
      <c r="A44" s="23" t="s">
        <v>2141</v>
      </c>
      <c r="B44" s="23" t="s">
        <v>2142</v>
      </c>
      <c r="C44" s="23" t="s">
        <v>2143</v>
      </c>
      <c r="D44" s="23" t="s">
        <v>2144</v>
      </c>
      <c r="E44" s="23" t="s">
        <v>1996</v>
      </c>
      <c r="F44" s="23" t="s">
        <v>1994</v>
      </c>
      <c r="G44" s="23" t="s">
        <v>2009</v>
      </c>
      <c r="H44" s="23" t="s">
        <v>2010</v>
      </c>
    </row>
    <row r="45">
      <c r="A45" s="23" t="s">
        <v>2145</v>
      </c>
      <c r="B45" s="23" t="s">
        <v>2146</v>
      </c>
      <c r="C45" s="23" t="s">
        <v>2006</v>
      </c>
      <c r="D45" s="23" t="s">
        <v>2147</v>
      </c>
      <c r="E45" s="23" t="s">
        <v>2002</v>
      </c>
      <c r="F45" s="23" t="s">
        <v>2008</v>
      </c>
      <c r="G45" s="23" t="s">
        <v>2009</v>
      </c>
      <c r="H45" s="23" t="s">
        <v>2023</v>
      </c>
    </row>
    <row r="46">
      <c r="A46" s="23" t="s">
        <v>2148</v>
      </c>
      <c r="B46" s="23" t="s">
        <v>2135</v>
      </c>
      <c r="C46" s="23" t="s">
        <v>2136</v>
      </c>
      <c r="D46" s="23" t="s">
        <v>2149</v>
      </c>
      <c r="E46" s="23" t="s">
        <v>1996</v>
      </c>
      <c r="F46" s="23" t="s">
        <v>1994</v>
      </c>
      <c r="G46" s="23" t="s">
        <v>2009</v>
      </c>
      <c r="H46" s="23" t="s">
        <v>1996</v>
      </c>
    </row>
    <row r="47">
      <c r="A47" s="23" t="s">
        <v>2150</v>
      </c>
      <c r="B47" s="23" t="s">
        <v>2151</v>
      </c>
      <c r="C47" s="23" t="s">
        <v>1999</v>
      </c>
      <c r="D47" s="23" t="s">
        <v>2152</v>
      </c>
      <c r="E47" s="23" t="s">
        <v>2023</v>
      </c>
      <c r="F47" s="23" t="s">
        <v>1994</v>
      </c>
      <c r="G47" s="23" t="s">
        <v>2009</v>
      </c>
      <c r="H47" s="23" t="s">
        <v>2023</v>
      </c>
    </row>
    <row r="48">
      <c r="A48" s="23" t="s">
        <v>2153</v>
      </c>
      <c r="B48" s="23" t="s">
        <v>2154</v>
      </c>
      <c r="C48" s="23" t="s">
        <v>1999</v>
      </c>
      <c r="D48" s="23" t="s">
        <v>2155</v>
      </c>
      <c r="E48" s="23" t="s">
        <v>1996</v>
      </c>
      <c r="F48" s="23" t="s">
        <v>2008</v>
      </c>
      <c r="G48" s="23" t="s">
        <v>2156</v>
      </c>
      <c r="H48" s="23" t="s">
        <v>2002</v>
      </c>
    </row>
    <row r="49">
      <c r="A49" s="23" t="s">
        <v>2157</v>
      </c>
      <c r="B49" s="23" t="s">
        <v>2158</v>
      </c>
      <c r="C49" s="23" t="s">
        <v>2159</v>
      </c>
      <c r="D49" s="23" t="s">
        <v>2160</v>
      </c>
      <c r="E49" s="23" t="s">
        <v>1993</v>
      </c>
      <c r="F49" s="23" t="s">
        <v>2008</v>
      </c>
      <c r="G49" s="23" t="s">
        <v>2014</v>
      </c>
      <c r="H49" s="23" t="s">
        <v>2002</v>
      </c>
    </row>
    <row r="50">
      <c r="A50" s="23" t="s">
        <v>2161</v>
      </c>
      <c r="B50" s="23" t="s">
        <v>2162</v>
      </c>
    </row>
    <row r="51">
      <c r="A51" s="23" t="s">
        <v>2163</v>
      </c>
      <c r="B51" s="23" t="s">
        <v>2164</v>
      </c>
      <c r="C51" s="23" t="s">
        <v>2165</v>
      </c>
      <c r="D51" s="23" t="s">
        <v>2166</v>
      </c>
      <c r="E51" s="23" t="s">
        <v>1993</v>
      </c>
      <c r="F51" s="23" t="s">
        <v>2008</v>
      </c>
      <c r="G51" s="23" t="s">
        <v>2156</v>
      </c>
      <c r="H51" s="23" t="s">
        <v>2002</v>
      </c>
    </row>
    <row r="52">
      <c r="A52" s="23" t="s">
        <v>2167</v>
      </c>
      <c r="B52" s="23" t="s">
        <v>2168</v>
      </c>
      <c r="C52" s="23" t="s">
        <v>2169</v>
      </c>
      <c r="D52" s="23" t="s">
        <v>2170</v>
      </c>
      <c r="E52" s="23" t="s">
        <v>1993</v>
      </c>
      <c r="F52" s="23" t="s">
        <v>1994</v>
      </c>
      <c r="G52" s="23" t="s">
        <v>2171</v>
      </c>
      <c r="H52" s="23" t="s">
        <v>2002</v>
      </c>
    </row>
    <row r="53">
      <c r="A53" s="23" t="s">
        <v>2172</v>
      </c>
      <c r="B53" s="23" t="s">
        <v>2173</v>
      </c>
      <c r="C53" s="23" t="s">
        <v>2174</v>
      </c>
      <c r="D53" s="23" t="s">
        <v>2175</v>
      </c>
      <c r="E53" s="23" t="s">
        <v>1993</v>
      </c>
      <c r="F53" s="23" t="s">
        <v>1994</v>
      </c>
      <c r="G53" s="23" t="s">
        <v>2171</v>
      </c>
      <c r="H53" s="23" t="s">
        <v>2002</v>
      </c>
    </row>
    <row r="54">
      <c r="A54" s="23" t="s">
        <v>2176</v>
      </c>
      <c r="B54" s="23" t="s">
        <v>2177</v>
      </c>
      <c r="C54" s="23" t="s">
        <v>2178</v>
      </c>
      <c r="D54" s="23" t="s">
        <v>2179</v>
      </c>
      <c r="E54" s="23" t="s">
        <v>1993</v>
      </c>
      <c r="F54" s="23" t="s">
        <v>2008</v>
      </c>
      <c r="G54" s="23" t="s">
        <v>2180</v>
      </c>
      <c r="H54" s="23" t="s">
        <v>1996</v>
      </c>
    </row>
    <row r="55">
      <c r="A55" s="23" t="s">
        <v>2181</v>
      </c>
      <c r="B55" s="23" t="s">
        <v>2182</v>
      </c>
      <c r="C55" s="23" t="s">
        <v>2183</v>
      </c>
      <c r="D55" s="23" t="s">
        <v>2184</v>
      </c>
      <c r="E55" s="23" t="s">
        <v>2023</v>
      </c>
      <c r="F55" s="23" t="s">
        <v>2008</v>
      </c>
      <c r="G55" s="23" t="s">
        <v>2014</v>
      </c>
      <c r="H55" s="23" t="s">
        <v>2023</v>
      </c>
    </row>
    <row r="56">
      <c r="A56" s="23" t="s">
        <v>2185</v>
      </c>
      <c r="B56" s="23" t="s">
        <v>2186</v>
      </c>
      <c r="C56" s="23" t="s">
        <v>2097</v>
      </c>
      <c r="D56" s="23" t="s">
        <v>2187</v>
      </c>
      <c r="E56" s="23" t="s">
        <v>1993</v>
      </c>
      <c r="F56" s="23" t="s">
        <v>2008</v>
      </c>
      <c r="G56" s="23" t="s">
        <v>2014</v>
      </c>
      <c r="H56" s="23" t="s">
        <v>2002</v>
      </c>
    </row>
    <row r="57">
      <c r="B57" s="23" t="s">
        <v>2188</v>
      </c>
    </row>
    <row r="58">
      <c r="A58" s="23" t="s">
        <v>2189</v>
      </c>
      <c r="B58" s="23" t="s">
        <v>2190</v>
      </c>
      <c r="C58" s="23" t="s">
        <v>2051</v>
      </c>
      <c r="D58" s="23" t="s">
        <v>2191</v>
      </c>
      <c r="E58" s="23" t="s">
        <v>1996</v>
      </c>
      <c r="F58" s="23" t="s">
        <v>1994</v>
      </c>
      <c r="G58" s="23" t="s">
        <v>2180</v>
      </c>
      <c r="H58" s="23" t="s">
        <v>2010</v>
      </c>
    </row>
    <row r="59">
      <c r="A59" s="23" t="s">
        <v>2192</v>
      </c>
      <c r="B59" s="23" t="s">
        <v>2193</v>
      </c>
      <c r="C59" s="23" t="s">
        <v>2097</v>
      </c>
      <c r="D59" s="23" t="s">
        <v>2194</v>
      </c>
      <c r="E59" s="23" t="s">
        <v>1996</v>
      </c>
      <c r="F59" s="23" t="s">
        <v>1994</v>
      </c>
      <c r="G59" s="23" t="s">
        <v>2180</v>
      </c>
      <c r="H59" s="23" t="s">
        <v>1996</v>
      </c>
    </row>
    <row r="60">
      <c r="A60" s="23" t="s">
        <v>2195</v>
      </c>
      <c r="B60" s="23" t="s">
        <v>2196</v>
      </c>
      <c r="C60" s="23" t="s">
        <v>2197</v>
      </c>
      <c r="D60" s="23" t="s">
        <v>2198</v>
      </c>
      <c r="E60" s="23" t="s">
        <v>1996</v>
      </c>
      <c r="F60" s="23" t="s">
        <v>1994</v>
      </c>
      <c r="G60" s="23" t="s">
        <v>2180</v>
      </c>
      <c r="H60" s="23" t="s">
        <v>1993</v>
      </c>
    </row>
    <row r="61">
      <c r="A61" s="23" t="s">
        <v>2199</v>
      </c>
      <c r="B61" s="23" t="s">
        <v>2200</v>
      </c>
      <c r="C61" s="23" t="s">
        <v>2201</v>
      </c>
      <c r="D61" s="23" t="s">
        <v>2202</v>
      </c>
      <c r="E61" s="23" t="s">
        <v>1996</v>
      </c>
      <c r="F61" s="23" t="s">
        <v>1994</v>
      </c>
      <c r="G61" s="23" t="s">
        <v>2203</v>
      </c>
      <c r="H61" s="23" t="s">
        <v>1993</v>
      </c>
    </row>
    <row r="62">
      <c r="A62" s="23" t="s">
        <v>2204</v>
      </c>
      <c r="B62" s="23" t="s">
        <v>2205</v>
      </c>
      <c r="C62" s="23" t="s">
        <v>2206</v>
      </c>
      <c r="D62" s="23" t="s">
        <v>2207</v>
      </c>
      <c r="E62" s="23" t="s">
        <v>1993</v>
      </c>
      <c r="F62" s="23" t="s">
        <v>2008</v>
      </c>
      <c r="G62" s="23" t="s">
        <v>2014</v>
      </c>
      <c r="H62" s="23" t="s">
        <v>2002</v>
      </c>
    </row>
    <row r="63">
      <c r="A63" s="23" t="s">
        <v>2208</v>
      </c>
      <c r="B63" s="23" t="s">
        <v>2209</v>
      </c>
      <c r="C63" s="23" t="s">
        <v>2210</v>
      </c>
      <c r="D63" s="23" t="s">
        <v>2211</v>
      </c>
      <c r="E63" s="23" t="s">
        <v>1993</v>
      </c>
      <c r="F63" s="23" t="s">
        <v>1994</v>
      </c>
      <c r="G63" s="23" t="s">
        <v>2014</v>
      </c>
      <c r="H63" s="23" t="s">
        <v>2002</v>
      </c>
    </row>
    <row r="64">
      <c r="A64" s="23" t="s">
        <v>2212</v>
      </c>
      <c r="B64" s="23" t="s">
        <v>2213</v>
      </c>
      <c r="C64" s="23" t="s">
        <v>1999</v>
      </c>
      <c r="D64" s="23" t="s">
        <v>2214</v>
      </c>
      <c r="E64" s="23" t="s">
        <v>1993</v>
      </c>
      <c r="F64" s="23" t="s">
        <v>2008</v>
      </c>
      <c r="G64" s="23" t="s">
        <v>2014</v>
      </c>
      <c r="H64" s="23" t="s">
        <v>2002</v>
      </c>
    </row>
    <row r="65">
      <c r="B65" s="23" t="s">
        <v>2215</v>
      </c>
    </row>
    <row r="66">
      <c r="A66" s="23" t="s">
        <v>2216</v>
      </c>
      <c r="B66" s="23" t="s">
        <v>2217</v>
      </c>
      <c r="C66" s="23" t="s">
        <v>2218</v>
      </c>
      <c r="D66" s="23" t="s">
        <v>2219</v>
      </c>
      <c r="E66" s="23" t="s">
        <v>1993</v>
      </c>
      <c r="F66" s="23" t="s">
        <v>1994</v>
      </c>
      <c r="G66" s="23" t="s">
        <v>2014</v>
      </c>
      <c r="H66" s="23" t="s">
        <v>1996</v>
      </c>
    </row>
    <row r="69">
      <c r="F69" s="23" t="s">
        <v>2220</v>
      </c>
    </row>
    <row r="70">
      <c r="D70" s="23" t="s">
        <v>2221</v>
      </c>
      <c r="E70" s="37">
        <f>COUNTIF(E2:E66, "Yes/Yes")</f>
        <v>6</v>
      </c>
      <c r="F70" s="37">
        <f>COUNTIF(F2:F66, "Yes")</f>
        <v>17</v>
      </c>
      <c r="I70" s="23" t="s">
        <v>2221</v>
      </c>
    </row>
    <row r="71">
      <c r="D71" s="23" t="s">
        <v>2222</v>
      </c>
      <c r="E71" s="37">
        <f>COUNTIF(E2:E66, "Yes/?")</f>
        <v>25</v>
      </c>
      <c r="I71" s="23" t="s">
        <v>2222</v>
      </c>
    </row>
    <row r="72">
      <c r="D72" s="23" t="s">
        <v>2223</v>
      </c>
      <c r="E72" s="37">
        <f>COUNTIF(E2:E66, "no/no")</f>
        <v>7</v>
      </c>
      <c r="H72" s="37">
        <f>COUNTIF(H2:H66, "No/No")</f>
        <v>20</v>
      </c>
      <c r="I72" s="23" t="s">
        <v>2223</v>
      </c>
    </row>
    <row r="73">
      <c r="D73" s="23" t="s">
        <v>2224</v>
      </c>
      <c r="E73" s="72">
        <f>COUNTIF(E2:E66, "yes/no")</f>
        <v>20</v>
      </c>
    </row>
    <row r="74">
      <c r="G74" s="37">
        <f>COUNTIF(G2:G66, "chatgpt")</f>
        <v>33</v>
      </c>
      <c r="H74" s="23" t="s">
        <v>2225</v>
      </c>
    </row>
    <row r="75">
      <c r="G75" s="37">
        <f>COUNTIF(G2:G66, "many major llms")</f>
        <v>11</v>
      </c>
      <c r="H75" s="23" t="s">
        <v>2226</v>
      </c>
    </row>
    <row r="77">
      <c r="G77" s="37">
        <f>COUNTIF(G2:G66, "gemini")</f>
        <v>4</v>
      </c>
      <c r="H77" s="23" t="s">
        <v>2227</v>
      </c>
    </row>
    <row r="78">
      <c r="G78" s="23">
        <v>21.0</v>
      </c>
      <c r="H78" s="23" t="s">
        <v>2228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0"/>
    <col customWidth="1" min="3" max="3" width="44.13"/>
  </cols>
  <sheetData>
    <row r="1">
      <c r="A1" s="23" t="s">
        <v>2229</v>
      </c>
      <c r="B1" s="23" t="s">
        <v>2230</v>
      </c>
      <c r="C1" s="23" t="s">
        <v>2231</v>
      </c>
      <c r="D1" s="23" t="s">
        <v>2232</v>
      </c>
      <c r="E1" s="23" t="s">
        <v>2233</v>
      </c>
    </row>
    <row r="2">
      <c r="A2" s="73" t="s">
        <v>2234</v>
      </c>
      <c r="B2" s="23" t="s">
        <v>2235</v>
      </c>
      <c r="C2" s="23" t="s">
        <v>2236</v>
      </c>
      <c r="D2" s="23" t="s">
        <v>2237</v>
      </c>
      <c r="E2" s="74">
        <v>45166.0</v>
      </c>
    </row>
    <row r="3">
      <c r="A3" s="75" t="s">
        <v>2238</v>
      </c>
      <c r="B3" s="23" t="s">
        <v>2239</v>
      </c>
      <c r="C3" s="76" t="s">
        <v>2240</v>
      </c>
      <c r="D3" s="23" t="s">
        <v>2241</v>
      </c>
      <c r="E3" s="77">
        <v>45250.0</v>
      </c>
    </row>
    <row r="4">
      <c r="B4" s="23" t="s">
        <v>2242</v>
      </c>
      <c r="C4" s="23" t="s">
        <v>2243</v>
      </c>
      <c r="D4" s="23" t="s">
        <v>2237</v>
      </c>
      <c r="E4" s="74">
        <v>45119.0</v>
      </c>
    </row>
    <row r="5">
      <c r="B5" s="23" t="s">
        <v>2244</v>
      </c>
      <c r="C5" s="23" t="s">
        <v>2245</v>
      </c>
      <c r="D5" s="23" t="s">
        <v>2237</v>
      </c>
      <c r="E5" s="74">
        <v>45112.0</v>
      </c>
    </row>
    <row r="6">
      <c r="B6" s="23" t="s">
        <v>2246</v>
      </c>
      <c r="C6" s="23" t="s">
        <v>2247</v>
      </c>
      <c r="D6" s="23" t="s">
        <v>2237</v>
      </c>
      <c r="E6" s="74">
        <v>45105.0</v>
      </c>
    </row>
    <row r="7">
      <c r="B7" s="23" t="s">
        <v>2246</v>
      </c>
      <c r="C7" s="23" t="s">
        <v>2248</v>
      </c>
      <c r="D7" s="23" t="s">
        <v>2237</v>
      </c>
      <c r="E7" s="74">
        <v>45105.0</v>
      </c>
    </row>
    <row r="8">
      <c r="A8" s="23" t="s">
        <v>2249</v>
      </c>
      <c r="B8" s="23" t="s">
        <v>2250</v>
      </c>
      <c r="C8" s="23" t="s">
        <v>2251</v>
      </c>
      <c r="D8" s="23" t="s">
        <v>2241</v>
      </c>
      <c r="E8" s="74">
        <v>45114.0</v>
      </c>
    </row>
    <row r="9">
      <c r="A9" s="23" t="s">
        <v>2252</v>
      </c>
      <c r="B9" s="23" t="s">
        <v>2253</v>
      </c>
      <c r="C9" s="23" t="s">
        <v>2254</v>
      </c>
      <c r="D9" s="23" t="s">
        <v>2237</v>
      </c>
      <c r="E9" s="74">
        <v>45204.0</v>
      </c>
    </row>
    <row r="10">
      <c r="A10" s="23" t="s">
        <v>2255</v>
      </c>
      <c r="B10" s="23" t="s">
        <v>2256</v>
      </c>
      <c r="C10" s="23" t="s">
        <v>2257</v>
      </c>
      <c r="D10" s="23" t="s">
        <v>2237</v>
      </c>
      <c r="E10" s="74">
        <v>45399.0</v>
      </c>
    </row>
    <row r="11">
      <c r="A11" s="23" t="s">
        <v>2258</v>
      </c>
      <c r="B11" s="23" t="s">
        <v>2259</v>
      </c>
      <c r="C11" s="23" t="s">
        <v>2260</v>
      </c>
      <c r="D11" s="23" t="s">
        <v>2261</v>
      </c>
      <c r="E11" s="74">
        <v>45349.0</v>
      </c>
    </row>
    <row r="12">
      <c r="B12" s="23" t="s">
        <v>2259</v>
      </c>
      <c r="C12" s="23" t="s">
        <v>2262</v>
      </c>
      <c r="D12" s="23" t="s">
        <v>2261</v>
      </c>
      <c r="E12" s="74">
        <v>45349.0</v>
      </c>
    </row>
    <row r="13">
      <c r="B13" s="23" t="s">
        <v>2263</v>
      </c>
      <c r="C13" s="23" t="s">
        <v>2264</v>
      </c>
      <c r="D13" s="23" t="s">
        <v>2261</v>
      </c>
      <c r="E13" s="74">
        <v>45303.0</v>
      </c>
    </row>
    <row r="14">
      <c r="A14" s="23" t="s">
        <v>2265</v>
      </c>
      <c r="B14" s="23" t="s">
        <v>2266</v>
      </c>
      <c r="C14" s="23" t="s">
        <v>2267</v>
      </c>
      <c r="D14" s="23" t="s">
        <v>2237</v>
      </c>
      <c r="E14" s="74">
        <v>45299.0</v>
      </c>
    </row>
    <row r="15">
      <c r="B15" s="23" t="s">
        <v>2266</v>
      </c>
      <c r="C15" s="23" t="s">
        <v>2268</v>
      </c>
      <c r="D15" s="23" t="s">
        <v>2261</v>
      </c>
      <c r="E15" s="74">
        <v>45299.0</v>
      </c>
    </row>
    <row r="16">
      <c r="B16" s="23" t="s">
        <v>2266</v>
      </c>
      <c r="C16" s="23" t="s">
        <v>2269</v>
      </c>
      <c r="D16" s="23" t="s">
        <v>2261</v>
      </c>
      <c r="E16" s="74">
        <v>45299.0</v>
      </c>
    </row>
    <row r="17">
      <c r="B17" s="23" t="s">
        <v>2266</v>
      </c>
      <c r="C17" s="23" t="s">
        <v>2270</v>
      </c>
      <c r="D17" s="23" t="s">
        <v>2261</v>
      </c>
      <c r="E17" s="74">
        <v>45299.0</v>
      </c>
    </row>
    <row r="18">
      <c r="A18" s="75" t="s">
        <v>2271</v>
      </c>
      <c r="B18" s="23" t="s">
        <v>2272</v>
      </c>
      <c r="C18" s="23" t="s">
        <v>2273</v>
      </c>
      <c r="D18" s="23" t="s">
        <v>2237</v>
      </c>
      <c r="E18" s="74">
        <v>45047.0</v>
      </c>
    </row>
    <row r="19">
      <c r="B19" s="23" t="s">
        <v>2272</v>
      </c>
      <c r="C19" s="23" t="s">
        <v>2274</v>
      </c>
      <c r="D19" s="23" t="s">
        <v>2237</v>
      </c>
      <c r="E19" s="74">
        <v>45047.0</v>
      </c>
    </row>
    <row r="20">
      <c r="B20" s="23" t="s">
        <v>2272</v>
      </c>
      <c r="C20" s="23" t="s">
        <v>2275</v>
      </c>
      <c r="D20" s="23" t="s">
        <v>2237</v>
      </c>
      <c r="E20" s="74">
        <v>45047.0</v>
      </c>
    </row>
    <row r="21">
      <c r="B21" s="23" t="s">
        <v>2272</v>
      </c>
      <c r="C21" s="23" t="s">
        <v>2276</v>
      </c>
      <c r="D21" s="23" t="s">
        <v>2237</v>
      </c>
      <c r="E21" s="74">
        <v>45047.0</v>
      </c>
    </row>
    <row r="22">
      <c r="B22" s="23" t="s">
        <v>2272</v>
      </c>
      <c r="C22" s="23" t="s">
        <v>2277</v>
      </c>
      <c r="D22" s="23" t="s">
        <v>2237</v>
      </c>
      <c r="E22" s="74">
        <v>45047.0</v>
      </c>
    </row>
    <row r="23">
      <c r="A23" s="75" t="s">
        <v>2278</v>
      </c>
      <c r="B23" s="23" t="s">
        <v>2279</v>
      </c>
      <c r="C23" s="23" t="s">
        <v>2280</v>
      </c>
      <c r="D23" s="23" t="s">
        <v>2237</v>
      </c>
      <c r="E23" s="74">
        <v>45186.0</v>
      </c>
    </row>
    <row r="24">
      <c r="B24" s="23" t="s">
        <v>2279</v>
      </c>
      <c r="C24" s="23" t="s">
        <v>2281</v>
      </c>
      <c r="D24" s="23" t="s">
        <v>2237</v>
      </c>
      <c r="E24" s="74">
        <v>45186.0</v>
      </c>
    </row>
    <row r="25">
      <c r="B25" s="23" t="s">
        <v>2279</v>
      </c>
      <c r="C25" s="23" t="s">
        <v>2282</v>
      </c>
      <c r="D25" s="23" t="s">
        <v>2237</v>
      </c>
      <c r="E25" s="74">
        <v>45186.0</v>
      </c>
    </row>
    <row r="26">
      <c r="B26" s="23" t="s">
        <v>2279</v>
      </c>
      <c r="C26" s="23" t="s">
        <v>2283</v>
      </c>
      <c r="D26" s="23" t="s">
        <v>2261</v>
      </c>
      <c r="E26" s="74">
        <v>45186.0</v>
      </c>
    </row>
    <row r="27">
      <c r="B27" s="23" t="s">
        <v>2279</v>
      </c>
      <c r="C27" s="23" t="s">
        <v>2284</v>
      </c>
      <c r="D27" s="23" t="s">
        <v>2261</v>
      </c>
      <c r="E27" s="74">
        <v>45186.0</v>
      </c>
    </row>
    <row r="28">
      <c r="B28" s="23" t="s">
        <v>2279</v>
      </c>
      <c r="C28" s="23" t="s">
        <v>2285</v>
      </c>
      <c r="D28" s="23" t="s">
        <v>2261</v>
      </c>
      <c r="E28" s="74">
        <v>45186.0</v>
      </c>
    </row>
    <row r="29">
      <c r="B29" s="23" t="s">
        <v>2279</v>
      </c>
      <c r="C29" s="23" t="s">
        <v>2286</v>
      </c>
      <c r="D29" s="23" t="s">
        <v>2261</v>
      </c>
      <c r="E29" s="74">
        <v>45186.0</v>
      </c>
    </row>
    <row r="30">
      <c r="B30" s="23" t="s">
        <v>2279</v>
      </c>
      <c r="C30" s="23" t="s">
        <v>2287</v>
      </c>
      <c r="D30" s="23" t="s">
        <v>2261</v>
      </c>
      <c r="E30" s="74">
        <v>45186.0</v>
      </c>
    </row>
    <row r="31">
      <c r="A31" s="23" t="s">
        <v>2288</v>
      </c>
      <c r="B31" s="23" t="s">
        <v>2289</v>
      </c>
      <c r="C31" s="23" t="s">
        <v>2290</v>
      </c>
      <c r="D31" s="23" t="s">
        <v>2237</v>
      </c>
      <c r="E31" s="74">
        <v>45345.0</v>
      </c>
    </row>
    <row r="32">
      <c r="A32" s="75" t="s">
        <v>2291</v>
      </c>
      <c r="B32" s="23" t="s">
        <v>2292</v>
      </c>
      <c r="C32" s="23" t="s">
        <v>2293</v>
      </c>
      <c r="D32" s="23" t="s">
        <v>2241</v>
      </c>
      <c r="E32" s="74">
        <v>45263.0</v>
      </c>
    </row>
    <row r="33">
      <c r="B33" s="78">
        <v>7.047E88</v>
      </c>
      <c r="C33" s="23" t="s">
        <v>2294</v>
      </c>
      <c r="D33" s="23" t="s">
        <v>2237</v>
      </c>
      <c r="E33" s="74">
        <v>45261.0</v>
      </c>
    </row>
    <row r="34">
      <c r="A34" s="23" t="s">
        <v>2295</v>
      </c>
      <c r="B34" s="23" t="s">
        <v>2235</v>
      </c>
      <c r="C34" s="23" t="s">
        <v>2296</v>
      </c>
      <c r="D34" s="23" t="s">
        <v>2237</v>
      </c>
      <c r="E34" s="74">
        <v>45166.0</v>
      </c>
    </row>
    <row r="35">
      <c r="A35" s="23" t="s">
        <v>2297</v>
      </c>
      <c r="B35" s="23" t="s">
        <v>2298</v>
      </c>
      <c r="C35" s="23" t="s">
        <v>2299</v>
      </c>
      <c r="D35" s="23" t="s">
        <v>2237</v>
      </c>
      <c r="E35" s="77">
        <v>45250.0</v>
      </c>
    </row>
    <row r="36">
      <c r="A36" s="23" t="s">
        <v>2300</v>
      </c>
      <c r="B36" s="23" t="s">
        <v>2301</v>
      </c>
      <c r="C36" s="23" t="s">
        <v>2302</v>
      </c>
      <c r="D36" s="23" t="s">
        <v>2237</v>
      </c>
      <c r="E36" s="74">
        <v>45111.0</v>
      </c>
    </row>
    <row r="37">
      <c r="A37" s="23" t="s">
        <v>2303</v>
      </c>
      <c r="B37" s="23" t="s">
        <v>2304</v>
      </c>
      <c r="C37" s="23" t="s">
        <v>2305</v>
      </c>
      <c r="D37" s="23" t="s">
        <v>2237</v>
      </c>
      <c r="E37" s="74">
        <v>45029.0</v>
      </c>
    </row>
    <row r="38">
      <c r="A38" s="23" t="s">
        <v>2306</v>
      </c>
      <c r="B38" s="23" t="s">
        <v>2307</v>
      </c>
      <c r="C38" s="23" t="s">
        <v>2308</v>
      </c>
      <c r="D38" s="23" t="s">
        <v>2237</v>
      </c>
      <c r="E38" s="77">
        <v>45253.0</v>
      </c>
    </row>
    <row r="39">
      <c r="A39" s="23" t="s">
        <v>2309</v>
      </c>
      <c r="B39" s="23" t="s">
        <v>2310</v>
      </c>
      <c r="C39" s="23" t="s">
        <v>2311</v>
      </c>
      <c r="D39" s="23" t="s">
        <v>2237</v>
      </c>
      <c r="E39" s="74">
        <v>45296.0</v>
      </c>
    </row>
    <row r="40">
      <c r="A40" s="23" t="s">
        <v>2312</v>
      </c>
      <c r="B40" s="23" t="s">
        <v>2313</v>
      </c>
      <c r="C40" s="23" t="s">
        <v>2314</v>
      </c>
      <c r="D40" s="23" t="s">
        <v>2237</v>
      </c>
      <c r="E40" s="74">
        <v>45314.0</v>
      </c>
    </row>
    <row r="41">
      <c r="A41" s="23" t="s">
        <v>2315</v>
      </c>
      <c r="B41" s="23" t="s">
        <v>2253</v>
      </c>
      <c r="C41" s="23" t="s">
        <v>2316</v>
      </c>
      <c r="D41" s="23" t="s">
        <v>2237</v>
      </c>
      <c r="E41" s="74">
        <v>45204.0</v>
      </c>
    </row>
    <row r="42">
      <c r="A42" s="23" t="s">
        <v>2317</v>
      </c>
      <c r="B42" s="23" t="s">
        <v>2318</v>
      </c>
      <c r="C42" s="23" t="s">
        <v>2319</v>
      </c>
      <c r="D42" s="23" t="s">
        <v>2237</v>
      </c>
      <c r="E42" s="74">
        <v>45168.0</v>
      </c>
    </row>
    <row r="43">
      <c r="A43" s="23" t="s">
        <v>2320</v>
      </c>
      <c r="B43" s="23" t="s">
        <v>2321</v>
      </c>
      <c r="C43" s="23" t="s">
        <v>2322</v>
      </c>
      <c r="D43" s="23" t="s">
        <v>2237</v>
      </c>
      <c r="E43" s="74">
        <v>45367.0</v>
      </c>
    </row>
    <row r="44">
      <c r="A44" s="23" t="s">
        <v>2323</v>
      </c>
      <c r="B44" s="23" t="s">
        <v>2256</v>
      </c>
      <c r="C44" s="23" t="s">
        <v>2324</v>
      </c>
      <c r="D44" s="23" t="s">
        <v>2237</v>
      </c>
      <c r="E44" s="74">
        <v>45399.0</v>
      </c>
    </row>
    <row r="45">
      <c r="A45" s="23" t="s">
        <v>2325</v>
      </c>
      <c r="B45" s="23" t="s">
        <v>2326</v>
      </c>
      <c r="C45" s="23" t="s">
        <v>2327</v>
      </c>
      <c r="D45" s="23" t="s">
        <v>2237</v>
      </c>
      <c r="E45" s="77">
        <v>45290.0</v>
      </c>
    </row>
    <row r="46">
      <c r="A46" s="23" t="s">
        <v>2328</v>
      </c>
      <c r="B46" s="23" t="s">
        <v>2329</v>
      </c>
      <c r="C46" s="23" t="s">
        <v>2330</v>
      </c>
      <c r="D46" s="23" t="s">
        <v>2237</v>
      </c>
      <c r="E46" s="74">
        <v>45169.0</v>
      </c>
    </row>
    <row r="47">
      <c r="A47" s="23" t="s">
        <v>2331</v>
      </c>
      <c r="B47" s="23" t="s">
        <v>2332</v>
      </c>
      <c r="C47" s="23" t="s">
        <v>2333</v>
      </c>
      <c r="D47" s="23" t="s">
        <v>2237</v>
      </c>
      <c r="E47" s="74">
        <v>45359.0</v>
      </c>
    </row>
    <row r="48">
      <c r="A48" s="23" t="s">
        <v>2258</v>
      </c>
      <c r="B48" s="78">
        <v>3.3899E8</v>
      </c>
      <c r="C48" s="76" t="s">
        <v>2334</v>
      </c>
      <c r="D48" s="23" t="s">
        <v>2237</v>
      </c>
      <c r="E48" s="74">
        <v>45363.0</v>
      </c>
    </row>
    <row r="49">
      <c r="A49" s="23" t="s">
        <v>2335</v>
      </c>
      <c r="B49" s="23" t="s">
        <v>2266</v>
      </c>
      <c r="C49" s="23" t="s">
        <v>2336</v>
      </c>
      <c r="D49" s="23" t="s">
        <v>2237</v>
      </c>
      <c r="E49" s="74">
        <v>45299.0</v>
      </c>
    </row>
    <row r="50">
      <c r="A50" s="23" t="s">
        <v>2337</v>
      </c>
      <c r="B50" s="23" t="s">
        <v>2338</v>
      </c>
      <c r="C50" s="23" t="s">
        <v>2339</v>
      </c>
      <c r="D50" s="23" t="s">
        <v>2237</v>
      </c>
      <c r="E50" s="74">
        <v>45315.0</v>
      </c>
    </row>
    <row r="51">
      <c r="A51" s="23" t="s">
        <v>2340</v>
      </c>
      <c r="B51" s="23" t="s">
        <v>2341</v>
      </c>
      <c r="C51" s="23" t="s">
        <v>2342</v>
      </c>
      <c r="D51" s="23" t="s">
        <v>2237</v>
      </c>
      <c r="E51" s="74">
        <v>45308.0</v>
      </c>
    </row>
    <row r="52">
      <c r="A52" s="23" t="s">
        <v>2343</v>
      </c>
      <c r="B52" s="23" t="s">
        <v>2344</v>
      </c>
      <c r="C52" s="23" t="s">
        <v>2345</v>
      </c>
      <c r="D52" s="23" t="s">
        <v>2237</v>
      </c>
      <c r="E52" s="74">
        <v>45077.0</v>
      </c>
    </row>
    <row r="53">
      <c r="A53" s="23" t="s">
        <v>2346</v>
      </c>
      <c r="B53" s="23" t="s">
        <v>2272</v>
      </c>
      <c r="C53" s="23" t="s">
        <v>2347</v>
      </c>
      <c r="D53" s="23" t="s">
        <v>2237</v>
      </c>
      <c r="E53" s="74">
        <v>45047.0</v>
      </c>
    </row>
    <row r="54">
      <c r="A54" s="23" t="s">
        <v>2348</v>
      </c>
      <c r="B54" s="23" t="s">
        <v>2349</v>
      </c>
      <c r="C54" s="23" t="s">
        <v>2350</v>
      </c>
      <c r="D54" s="23" t="s">
        <v>2237</v>
      </c>
      <c r="E54" s="74">
        <v>45346.0</v>
      </c>
    </row>
    <row r="55">
      <c r="A55" s="23" t="s">
        <v>2351</v>
      </c>
      <c r="B55" s="23" t="s">
        <v>2352</v>
      </c>
      <c r="C55" s="23" t="s">
        <v>2353</v>
      </c>
      <c r="D55" s="23" t="s">
        <v>2237</v>
      </c>
      <c r="E55" s="74">
        <v>45302.0</v>
      </c>
    </row>
    <row r="56">
      <c r="A56" s="23" t="s">
        <v>2354</v>
      </c>
      <c r="B56" s="23" t="s">
        <v>2279</v>
      </c>
      <c r="C56" s="23" t="s">
        <v>2355</v>
      </c>
      <c r="D56" s="23" t="s">
        <v>2237</v>
      </c>
      <c r="E56" s="74">
        <v>45186.0</v>
      </c>
    </row>
    <row r="57">
      <c r="A57" s="23" t="s">
        <v>2356</v>
      </c>
      <c r="B57" s="23" t="s">
        <v>2357</v>
      </c>
      <c r="C57" s="23" t="s">
        <v>2358</v>
      </c>
      <c r="D57" s="23" t="s">
        <v>2237</v>
      </c>
      <c r="E57" s="74">
        <v>44684.0</v>
      </c>
    </row>
    <row r="58">
      <c r="A58" s="23" t="s">
        <v>2359</v>
      </c>
      <c r="B58" s="23" t="s">
        <v>2360</v>
      </c>
      <c r="C58" s="23" t="s">
        <v>2361</v>
      </c>
      <c r="D58" s="23" t="s">
        <v>2237</v>
      </c>
      <c r="E58" s="77">
        <v>45260.0</v>
      </c>
    </row>
    <row r="59">
      <c r="A59" s="23" t="s">
        <v>2362</v>
      </c>
      <c r="B59" s="23" t="s">
        <v>2363</v>
      </c>
      <c r="C59" s="23" t="s">
        <v>2364</v>
      </c>
      <c r="D59" s="23" t="s">
        <v>2237</v>
      </c>
      <c r="E59" s="74">
        <v>45345.0</v>
      </c>
    </row>
    <row r="60">
      <c r="A60" s="23" t="s">
        <v>2365</v>
      </c>
      <c r="B60" s="23" t="s">
        <v>2366</v>
      </c>
      <c r="C60" s="23" t="s">
        <v>2367</v>
      </c>
      <c r="D60" s="23" t="s">
        <v>2237</v>
      </c>
      <c r="E60" s="74">
        <v>45354.0</v>
      </c>
    </row>
    <row r="61">
      <c r="A61" s="23" t="s">
        <v>2368</v>
      </c>
      <c r="B61" s="23" t="s">
        <v>2369</v>
      </c>
      <c r="C61" s="23" t="s">
        <v>2370</v>
      </c>
      <c r="D61" s="23" t="s">
        <v>2237</v>
      </c>
      <c r="E61" s="74">
        <v>45261.0</v>
      </c>
    </row>
    <row r="62">
      <c r="A62" s="23" t="s">
        <v>2371</v>
      </c>
      <c r="B62" s="23" t="s">
        <v>2372</v>
      </c>
      <c r="C62" s="23" t="s">
        <v>2373</v>
      </c>
      <c r="D62" s="23" t="s">
        <v>2237</v>
      </c>
      <c r="E62" s="77">
        <v>45230.0</v>
      </c>
    </row>
    <row r="65">
      <c r="C65" s="37">
        <f>COUNTA(C34:C62)</f>
        <v>29</v>
      </c>
      <c r="D65" s="37">
        <f>COUNTIF(D2:D62,"same")</f>
        <v>47</v>
      </c>
    </row>
  </sheetData>
  <hyperlinks>
    <hyperlink r:id="rId1" ref="A2"/>
    <hyperlink r:id="rId2" ref="A3"/>
    <hyperlink r:id="rId3" ref="C3"/>
    <hyperlink r:id="rId4" ref="A18"/>
    <hyperlink r:id="rId5" ref="A23"/>
    <hyperlink r:id="rId6" ref="A32"/>
    <hyperlink r:id="rId7" ref="C48"/>
  </hyperlinks>
  <drawing r:id="rId8"/>
</worksheet>
</file>