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8720" windowHeight="8325"/>
  </bookViews>
  <sheets>
    <sheet name="Cell Conditions" sheetId="1" r:id="rId1"/>
    <sheet name="Range Conditions" sheetId="2" r:id="rId2"/>
    <sheet name="Font" sheetId="3" r:id="rId3"/>
    <sheet name="Border" sheetId="4" r:id="rId4"/>
    <sheet name="Fill" sheetId="5" r:id="rId5"/>
    <sheet name="Number" sheetId="6" r:id="rId6"/>
  </sheets>
  <definedNames>
    <definedName name="cond_border">Border!$H$9</definedName>
    <definedName name="cond_fill">Fill!$I$9</definedName>
    <definedName name="cond_font">Font!$H$9</definedName>
    <definedName name="cond_number">Number!$E$9</definedName>
  </definedNames>
  <calcPr calcId="124519"/>
</workbook>
</file>

<file path=xl/calcChain.xml><?xml version="1.0" encoding="utf-8"?>
<calcChain xmlns="http://schemas.openxmlformats.org/spreadsheetml/2006/main">
  <c r="F65" i="2"/>
  <c r="F61"/>
  <c r="D42" i="1"/>
  <c r="D41"/>
  <c r="C42"/>
  <c r="C41"/>
  <c r="F40"/>
  <c r="E40"/>
  <c r="F39"/>
  <c r="E39"/>
  <c r="D34"/>
  <c r="D35" s="1"/>
  <c r="J35" s="1"/>
  <c r="D31"/>
  <c r="C31" s="1"/>
  <c r="B31" s="1"/>
  <c r="D29"/>
  <c r="C29" s="1"/>
  <c r="B29" s="1"/>
  <c r="D28"/>
  <c r="J28" s="1"/>
  <c r="D26"/>
  <c r="J26" s="1"/>
  <c r="D27"/>
  <c r="J27" s="1"/>
  <c r="E34" l="1"/>
  <c r="E35"/>
  <c r="C35"/>
  <c r="C34"/>
  <c r="J34"/>
  <c r="D33"/>
  <c r="E33" s="1"/>
  <c r="D30"/>
  <c r="E30" s="1"/>
  <c r="F30" s="1"/>
  <c r="J31"/>
  <c r="D32"/>
  <c r="E31"/>
  <c r="F31" s="1"/>
  <c r="E29"/>
  <c r="F29" s="1"/>
  <c r="H29"/>
  <c r="J29"/>
  <c r="E28"/>
  <c r="E27"/>
  <c r="E26"/>
  <c r="C28"/>
  <c r="C27"/>
  <c r="C26"/>
  <c r="K35" l="1"/>
  <c r="F35"/>
  <c r="L35" s="1"/>
  <c r="K34"/>
  <c r="F34"/>
  <c r="L34" s="1"/>
  <c r="K33"/>
  <c r="F33"/>
  <c r="L33" s="1"/>
  <c r="I35"/>
  <c r="B35"/>
  <c r="H35" s="1"/>
  <c r="I34"/>
  <c r="B34"/>
  <c r="H34" s="1"/>
  <c r="J33"/>
  <c r="C33"/>
  <c r="C32"/>
  <c r="J32"/>
  <c r="J30"/>
  <c r="C30"/>
  <c r="L30"/>
  <c r="E32"/>
  <c r="I31"/>
  <c r="H31"/>
  <c r="I29"/>
  <c r="K31"/>
  <c r="L31"/>
  <c r="K29"/>
  <c r="L29"/>
  <c r="K28"/>
  <c r="F28"/>
  <c r="L28" s="1"/>
  <c r="K27"/>
  <c r="F27"/>
  <c r="L27" s="1"/>
  <c r="K26"/>
  <c r="F26"/>
  <c r="L26" s="1"/>
  <c r="I28"/>
  <c r="B28"/>
  <c r="H28" s="1"/>
  <c r="I27"/>
  <c r="B27"/>
  <c r="H27" s="1"/>
  <c r="I26"/>
  <c r="B26"/>
  <c r="H26" s="1"/>
  <c r="I33" l="1"/>
  <c r="B33"/>
  <c r="H33" s="1"/>
  <c r="B32"/>
  <c r="H32" s="1"/>
  <c r="I32"/>
  <c r="F32"/>
  <c r="L32" s="1"/>
  <c r="K32"/>
  <c r="B30"/>
  <c r="H30" s="1"/>
  <c r="K30"/>
  <c r="I30"/>
</calcChain>
</file>

<file path=xl/sharedStrings.xml><?xml version="1.0" encoding="utf-8"?>
<sst xmlns="http://schemas.openxmlformats.org/spreadsheetml/2006/main" count="606" uniqueCount="182">
  <si>
    <t>CONDITIONAL FORMATTING TEST DOCUMENT</t>
  </si>
  <si>
    <t>Condition</t>
  </si>
  <si>
    <t>Is</t>
  </si>
  <si>
    <t>Must</t>
  </si>
  <si>
    <t>value between 3 and 7</t>
  </si>
  <si>
    <t>value not between 3 and 7</t>
  </si>
  <si>
    <t>value equal to 5</t>
  </si>
  <si>
    <t>value not equal to 5</t>
  </si>
  <si>
    <t>value greater than 5</t>
  </si>
  <si>
    <t>value less than 5</t>
  </si>
  <si>
    <t>value greater than or equal to 5</t>
  </si>
  <si>
    <t>value less than or equal to 5</t>
  </si>
  <si>
    <t>1.1 - VALUE CONDITION OPERATORS</t>
  </si>
  <si>
    <t>1.2 - TEXT CONDITION OPERATORS</t>
  </si>
  <si>
    <t>ABCD</t>
  </si>
  <si>
    <t>BCDE</t>
  </si>
  <si>
    <t>CDEF</t>
  </si>
  <si>
    <t>DEFG</t>
  </si>
  <si>
    <t>EFGH</t>
  </si>
  <si>
    <t>text contains "DE"</t>
  </si>
  <si>
    <t>text does not contain "DE"</t>
  </si>
  <si>
    <t>text begins with "DE"</t>
  </si>
  <si>
    <t>text ends with "DE"</t>
  </si>
  <si>
    <t>date is yesterday</t>
  </si>
  <si>
    <t>date is today</t>
  </si>
  <si>
    <t>date is tomorrow</t>
  </si>
  <si>
    <t>date is in last 7 days</t>
  </si>
  <si>
    <t>date is last week</t>
  </si>
  <si>
    <t>date is this week</t>
  </si>
  <si>
    <t>date is next week</t>
  </si>
  <si>
    <t>1.3 - DATE CONDITION OPERATORS</t>
  </si>
  <si>
    <t>date is last month</t>
  </si>
  <si>
    <t>date is this month</t>
  </si>
  <si>
    <t>date is next month</t>
  </si>
  <si>
    <t xml:space="preserve">  </t>
  </si>
  <si>
    <t>1.4 - CELL TYPE OPERATORS</t>
  </si>
  <si>
    <t>cell is blank</t>
  </si>
  <si>
    <t>cell is not blank</t>
  </si>
  <si>
    <t>cell is error</t>
  </si>
  <si>
    <t>cell is not error</t>
  </si>
  <si>
    <t>1.5 - CONDITION FORMULAS</t>
  </si>
  <si>
    <t>formula =OR(B45=3,B45=7)</t>
  </si>
  <si>
    <t>formula =B46=N46</t>
  </si>
  <si>
    <t>value equal to =N47</t>
  </si>
  <si>
    <t>value equal to =$N48</t>
  </si>
  <si>
    <t>1.6 - CASCADED CONDITIONS</t>
  </si>
  <si>
    <t>value equal to 3; 5; 7; 9</t>
  </si>
  <si>
    <t>Test values</t>
  </si>
  <si>
    <t>value equal to 5; 5; 5; stop if true</t>
  </si>
  <si>
    <t>value equal to 5; 5; 5, do not stop if true</t>
  </si>
  <si>
    <t>1 - SINGLE CELL CONDITIONS</t>
  </si>
  <si>
    <t>2 - CELL RANGE CONDITIONS</t>
  </si>
  <si>
    <t>text ends with """D"""</t>
  </si>
  <si>
    <t>ABC"D"</t>
  </si>
  <si>
    <t>ABC$D$</t>
  </si>
  <si>
    <t>ABC!D!</t>
  </si>
  <si>
    <t>ABC#D#</t>
  </si>
  <si>
    <t>ABC*D*</t>
  </si>
  <si>
    <t>2.1 - 2-COLOR SCALE</t>
  </si>
  <si>
    <t>from lowest value to highest value</t>
  </si>
  <si>
    <t>from percent 25 to percentile 75</t>
  </si>
  <si>
    <t>from value 3 to formula = $K$8</t>
  </si>
  <si>
    <t>2.2 - 3-COLOR SCALE</t>
  </si>
  <si>
    <t>from value 1 over formula =$J$14 to percent 100</t>
  </si>
  <si>
    <t>from lowest value over percentile 50 to highest value</t>
  </si>
  <si>
    <t>2.3 - DATA BAR</t>
  </si>
  <si>
    <t>from value 3 to formula = $E$19</t>
  </si>
  <si>
    <t>2.4 - ICON SETS</t>
  </si>
  <si>
    <t>green when value &gt; 5, yellow when formula &gt;= $C$24</t>
  </si>
  <si>
    <t>red</t>
  </si>
  <si>
    <t>yel</t>
  </si>
  <si>
    <t>grn</t>
  </si>
  <si>
    <t>green when percent &gt; 50, yellow when percentile &gt;= 25</t>
  </si>
  <si>
    <t>3 colored arrows</t>
  </si>
  <si>
    <t>3 grey arrows</t>
  </si>
  <si>
    <t>down</t>
  </si>
  <si>
    <t>right</t>
  </si>
  <si>
    <t>up</t>
  </si>
  <si>
    <t>3 colored flags</t>
  </si>
  <si>
    <t>3 unrimmed traffic lights</t>
  </si>
  <si>
    <t>3 rimmed traffic lights</t>
  </si>
  <si>
    <t>3 colored signs</t>
  </si>
  <si>
    <t>3 colored circled symbols</t>
  </si>
  <si>
    <t>3 colored uncircled symbols</t>
  </si>
  <si>
    <t>r-dn</t>
  </si>
  <si>
    <t>r-up</t>
  </si>
  <si>
    <t>4 colored arrows</t>
  </si>
  <si>
    <t>4 gray arrows</t>
  </si>
  <si>
    <t>red to black circles</t>
  </si>
  <si>
    <t>black</t>
  </si>
  <si>
    <t>gray</t>
  </si>
  <si>
    <t>pink</t>
  </si>
  <si>
    <t>1 bar</t>
  </si>
  <si>
    <t>2 bars</t>
  </si>
  <si>
    <t>3 bars</t>
  </si>
  <si>
    <t>4 bars</t>
  </si>
  <si>
    <t>4 unrimmed traffic lights</t>
  </si>
  <si>
    <t>5 colored arrows</t>
  </si>
  <si>
    <t>5 gray arrows</t>
  </si>
  <si>
    <t>0 bars</t>
  </si>
  <si>
    <t>5-bar rating</t>
  </si>
  <si>
    <t>4-bar rating</t>
  </si>
  <si>
    <t>5 quarters</t>
  </si>
  <si>
    <t>12am</t>
  </si>
  <si>
    <t>3am</t>
  </si>
  <si>
    <t>6am</t>
  </si>
  <si>
    <t>9am</t>
  </si>
  <si>
    <t>12pm</t>
  </si>
  <si>
    <t>5 quarters, reverse order, symbols only</t>
  </si>
  <si>
    <t>from percent 25 to percentile 75, data bars only</t>
  </si>
  <si>
    <t>top 2 values</t>
  </si>
  <si>
    <t>2.5 - TOP/BOTTOM/AVERAGE VALUES</t>
  </si>
  <si>
    <t>above average</t>
  </si>
  <si>
    <t>below average</t>
  </si>
  <si>
    <t>above or equal to average</t>
  </si>
  <si>
    <t>below or equal to average</t>
  </si>
  <si>
    <t>all duplicate values</t>
  </si>
  <si>
    <t>all unique values</t>
  </si>
  <si>
    <t>2.6 - DUPLICATE/UNIQUE VALUES</t>
  </si>
  <si>
    <t>cdef</t>
  </si>
  <si>
    <t/>
  </si>
  <si>
    <t>bottom 3 values</t>
  </si>
  <si>
    <t>bottom 50% of values</t>
  </si>
  <si>
    <t>top 40% of values</t>
  </si>
  <si>
    <t>3 - FONT FORMATTING</t>
  </si>
  <si>
    <t>3.1 - ORIGINAL CELLS</t>
  </si>
  <si>
    <t>ABC</t>
  </si>
  <si>
    <t>3.2 - FONT ATTRIBUTES</t>
  </si>
  <si>
    <t>normal style</t>
  </si>
  <si>
    <t>italic style</t>
  </si>
  <si>
    <t>bold style</t>
  </si>
  <si>
    <t>bold/italic style</t>
  </si>
  <si>
    <t>underline off</t>
  </si>
  <si>
    <t>single underline</t>
  </si>
  <si>
    <t>double underline</t>
  </si>
  <si>
    <t>automatic color</t>
  </si>
  <si>
    <t>red color</t>
  </si>
  <si>
    <t>strikeout off</t>
  </si>
  <si>
    <t>strikeout on</t>
  </si>
  <si>
    <t>4 - BORDER FORMATTING</t>
  </si>
  <si>
    <t>4.1 - ORIGINAL CELLS</t>
  </si>
  <si>
    <t>4.2 - BORDER ATTRIBUTES</t>
  </si>
  <si>
    <t>no border</t>
  </si>
  <si>
    <t>Attribute</t>
  </si>
  <si>
    <t>black thin</t>
  </si>
  <si>
    <t>red thin</t>
  </si>
  <si>
    <t>black dashed</t>
  </si>
  <si>
    <t>top black, bottom red</t>
  </si>
  <si>
    <t>condition:</t>
  </si>
  <si>
    <t>5 - FILL FORMATTING</t>
  </si>
  <si>
    <t>5.1 - ORIGINAL CELLS</t>
  </si>
  <si>
    <t>Pattern</t>
  </si>
  <si>
    <t>---</t>
  </si>
  <si>
    <t>green</t>
  </si>
  <si>
    <t>automatic</t>
  </si>
  <si>
    <t>blue</t>
  </si>
  <si>
    <t>none</t>
  </si>
  <si>
    <t>solid</t>
  </si>
  <si>
    <t>vertical up</t>
  </si>
  <si>
    <t>Patt color</t>
  </si>
  <si>
    <t>Background</t>
  </si>
  <si>
    <t>5.2 - PATTERN FILL ATTRIBUTES</t>
  </si>
  <si>
    <t>5.3 - GRADIENT FILL ATTRIBUTES</t>
  </si>
  <si>
    <t>Color 1</t>
  </si>
  <si>
    <t>Color 2</t>
  </si>
  <si>
    <t>Direction</t>
  </si>
  <si>
    <t>hor center</t>
  </si>
  <si>
    <t>white</t>
  </si>
  <si>
    <t>6 - NUMBER FORMATS</t>
  </si>
  <si>
    <t>6.1 - ORIGINAL CELLS</t>
  </si>
  <si>
    <t>6.2 - NUMBER  FORMAT ATTRIBUTES</t>
  </si>
  <si>
    <t>Number format</t>
  </si>
  <si>
    <t>0.00</t>
  </si>
  <si>
    <t>0%</t>
  </si>
  <si>
    <t>General</t>
  </si>
  <si>
    <t>0 "v"</t>
  </si>
  <si>
    <t>1 v</t>
  </si>
  <si>
    <t>36525 v</t>
  </si>
  <si>
    <t>1.00</t>
  </si>
  <si>
    <t>36525.00</t>
  </si>
  <si>
    <t>100%</t>
  </si>
  <si>
    <t>3652500%</t>
  </si>
</sst>
</file>

<file path=xl/styles.xml><?xml version="1.0" encoding="utf-8"?>
<styleSheet xmlns="http://schemas.openxmlformats.org/spreadsheetml/2006/main">
  <numFmts count="2">
    <numFmt numFmtId="164" formatCode="d/m/"/>
    <numFmt numFmtId="165" formatCode="#,##0.00\ &quot;€&quot;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rgb="FFFF808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 val="double"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i/>
      <strike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 val="double"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trike/>
      <u/>
      <sz val="11"/>
      <color theme="1"/>
      <name val="Calibri"/>
      <family val="2"/>
      <scheme val="minor"/>
    </font>
    <font>
      <strike/>
      <u val="double"/>
      <sz val="11"/>
      <color theme="1"/>
      <name val="Calibri"/>
      <family val="2"/>
      <scheme val="minor"/>
    </font>
    <font>
      <u val="double"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u val="double"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rgb="FF00B050"/>
      </patternFill>
    </fill>
    <fill>
      <patternFill patternType="solid">
        <fgColor rgb="FFFFC000"/>
        <bgColor rgb="FFFFFF00"/>
      </patternFill>
    </fill>
    <fill>
      <patternFill patternType="solid">
        <fgColor rgb="FFFF8000"/>
        <bgColor rgb="FFFFFF00"/>
      </patternFill>
    </fill>
    <fill>
      <patternFill patternType="solid">
        <fgColor rgb="FFFF4000"/>
        <bgColor rgb="FFFF0000"/>
      </patternFill>
    </fill>
    <fill>
      <patternFill patternType="solid">
        <fgColor rgb="FFFF8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FF00"/>
        <bgColor indexed="64"/>
      </patternFill>
    </fill>
    <fill>
      <patternFill patternType="lightGrid"/>
    </fill>
    <fill>
      <patternFill patternType="lightGrid">
        <bgColor rgb="FFFFFF00"/>
      </patternFill>
    </fill>
    <fill>
      <patternFill patternType="lightGrid">
        <fgColor rgb="FFFF0000"/>
      </patternFill>
    </fill>
    <fill>
      <patternFill patternType="lightGrid">
        <fgColor rgb="FFFF0000"/>
        <bgColor rgb="FFFFFF00"/>
      </patternFill>
    </fill>
    <fill>
      <patternFill patternType="solid">
        <fgColor indexed="65"/>
        <bgColor auto="1"/>
      </patternFill>
    </fill>
    <fill>
      <patternFill patternType="solid">
        <fgColor rgb="FFFFFF00"/>
        <bgColor auto="1"/>
      </patternFill>
    </fill>
    <fill>
      <patternFill patternType="lightGrid">
        <fgColor auto="1"/>
      </patternFill>
    </fill>
    <fill>
      <patternFill patternType="lightGrid">
        <fgColor auto="1"/>
        <bgColor rgb="FFFFFF00"/>
      </patternFill>
    </fill>
    <fill>
      <patternFill patternType="solid">
        <fgColor indexed="65"/>
        <bgColor rgb="FF0070C0"/>
      </patternFill>
    </fill>
    <fill>
      <patternFill patternType="solid">
        <fgColor rgb="FFFFFF00"/>
        <bgColor rgb="FF0070C0"/>
      </patternFill>
    </fill>
    <fill>
      <patternFill patternType="lightGrid">
        <fgColor rgb="FF0070C0"/>
      </patternFill>
    </fill>
    <fill>
      <patternFill patternType="lightGrid">
        <fgColor rgb="FF0070C0"/>
        <bgColor rgb="FFFFFF00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rgb="FFFF0000"/>
      </patternFill>
    </fill>
    <fill>
      <patternFill patternType="solid">
        <fgColor rgb="FFFFFF00"/>
        <bgColor rgb="FFFF0000"/>
      </patternFill>
    </fill>
    <fill>
      <patternFill patternType="lightUp"/>
    </fill>
    <fill>
      <patternFill patternType="lightUp">
        <bgColor rgb="FFFFFF00"/>
      </patternFill>
    </fill>
    <fill>
      <patternFill patternType="lightUp">
        <fgColor rgb="FFFF0000"/>
      </patternFill>
    </fill>
    <fill>
      <patternFill patternType="lightUp">
        <fgColor rgb="FFFF0000"/>
        <bgColor rgb="FFFFFF00"/>
      </patternFill>
    </fill>
    <fill>
      <patternFill patternType="lightUp">
        <fgColor auto="1"/>
      </patternFill>
    </fill>
    <fill>
      <patternFill patternType="lightUp">
        <fgColor auto="1"/>
        <bgColor rgb="FFFFFF00"/>
      </patternFill>
    </fill>
    <fill>
      <patternFill patternType="lightUp">
        <fgColor rgb="FF0070C0"/>
      </patternFill>
    </fill>
    <fill>
      <patternFill patternType="lightUp">
        <fgColor rgb="FF0070C0"/>
        <bgColor rgb="FFFFFF00"/>
      </patternFill>
    </fill>
    <fill>
      <patternFill patternType="lightGrid">
        <bgColor rgb="FF00FF00"/>
      </patternFill>
    </fill>
    <fill>
      <patternFill patternType="lightGrid">
        <fgColor rgb="FFFF0000"/>
        <bgColor rgb="FF00FF00"/>
      </patternFill>
    </fill>
    <fill>
      <patternFill patternType="solid">
        <fgColor rgb="FF00FF00"/>
        <bgColor auto="1"/>
      </patternFill>
    </fill>
    <fill>
      <patternFill patternType="lightGrid">
        <fgColor auto="1"/>
        <bgColor rgb="FF00FF00"/>
      </patternFill>
    </fill>
    <fill>
      <patternFill patternType="solid">
        <fgColor rgb="FF00FF00"/>
        <bgColor rgb="FF0070C0"/>
      </patternFill>
    </fill>
    <fill>
      <patternFill patternType="lightGrid">
        <fgColor rgb="FF0070C0"/>
        <bgColor rgb="FF00FF00"/>
      </patternFill>
    </fill>
    <fill>
      <patternFill patternType="solid">
        <fgColor rgb="FF00FF00"/>
        <bgColor rgb="FFFF0000"/>
      </patternFill>
    </fill>
    <fill>
      <patternFill patternType="lightUp">
        <bgColor rgb="FF00FF00"/>
      </patternFill>
    </fill>
    <fill>
      <patternFill patternType="lightUp">
        <fgColor rgb="FFFF0000"/>
        <bgColor rgb="FF00FF00"/>
      </patternFill>
    </fill>
    <fill>
      <patternFill patternType="lightUp">
        <fgColor auto="1"/>
        <bgColor rgb="FF00FF00"/>
      </patternFill>
    </fill>
    <fill>
      <patternFill patternType="lightUp">
        <fgColor rgb="FF0070C0"/>
        <bgColor rgb="FF00FF00"/>
      </patternFill>
    </fill>
    <fill>
      <gradientFill>
        <stop position="0">
          <color theme="0"/>
        </stop>
        <stop position="1">
          <color rgb="FFFFC000"/>
        </stop>
      </gradientFill>
    </fill>
    <fill>
      <gradientFill degree="90">
        <stop position="0">
          <color theme="0"/>
        </stop>
        <stop position="0.5">
          <color rgb="FFFF0000"/>
        </stop>
        <stop position="1">
          <color theme="0"/>
        </stop>
      </gradient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auto="1"/>
      </top>
      <bottom style="thin">
        <color rgb="FFFF0000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rgb="FFFF0000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rgb="FFFF0000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134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1" fillId="5" borderId="0" xfId="3">
      <alignment vertical="top"/>
    </xf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5" borderId="0" xfId="3" applyFont="1">
      <alignment vertical="top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6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7" fillId="0" borderId="0" xfId="0" applyFont="1"/>
    <xf numFmtId="0" fontId="8" fillId="0" borderId="0" xfId="0" applyFont="1" applyFill="1"/>
    <xf numFmtId="0" fontId="9" fillId="0" borderId="0" xfId="0" applyFont="1"/>
    <xf numFmtId="0" fontId="10" fillId="0" borderId="0" xfId="0" applyFont="1"/>
    <xf numFmtId="9" fontId="0" fillId="7" borderId="0" xfId="0" applyNumberFormat="1" applyFill="1"/>
    <xf numFmtId="0" fontId="10" fillId="0" borderId="0" xfId="0" applyFont="1" applyFill="1"/>
    <xf numFmtId="0" fontId="6" fillId="0" borderId="0" xfId="0" applyFont="1"/>
    <xf numFmtId="0" fontId="11" fillId="0" borderId="0" xfId="0" applyFont="1" applyFill="1"/>
    <xf numFmtId="0" fontId="12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2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0" borderId="0" xfId="0" applyFont="1"/>
    <xf numFmtId="0" fontId="24" fillId="0" borderId="0" xfId="0" applyFont="1"/>
    <xf numFmtId="0" fontId="25" fillId="0" borderId="0" xfId="0" applyFont="1"/>
    <xf numFmtId="0" fontId="5" fillId="0" borderId="0" xfId="0" applyFont="1"/>
    <xf numFmtId="0" fontId="23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6" fillId="0" borderId="0" xfId="0" applyFont="1"/>
    <xf numFmtId="0" fontId="30" fillId="0" borderId="0" xfId="0" applyFont="1"/>
    <xf numFmtId="0" fontId="31" fillId="0" borderId="0" xfId="0" applyFont="1"/>
    <xf numFmtId="0" fontId="33" fillId="0" borderId="0" xfId="0" applyFont="1"/>
    <xf numFmtId="0" fontId="32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4" fillId="0" borderId="0" xfId="0" applyFont="1"/>
    <xf numFmtId="0" fontId="40" fillId="0" borderId="0" xfId="0" applyFont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4" borderId="0" xfId="2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0" borderId="0" xfId="0" quotePrefix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4" fillId="7" borderId="9" xfId="2" applyFill="1" applyBorder="1"/>
    <xf numFmtId="0" fontId="0" fillId="0" borderId="0" xfId="0" applyNumberFormat="1"/>
    <xf numFmtId="0" fontId="4" fillId="7" borderId="10" xfId="2" applyFill="1" applyBorder="1" applyAlignment="1"/>
    <xf numFmtId="0" fontId="0" fillId="0" borderId="11" xfId="0" applyBorder="1" applyAlignment="1"/>
    <xf numFmtId="0" fontId="0" fillId="0" borderId="15" xfId="0" applyBorder="1" applyAlignmen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</cellXfs>
  <cellStyles count="4">
    <cellStyle name="Heading_1" xfId="1"/>
    <cellStyle name="Heading_2" xfId="2"/>
    <cellStyle name="Heading_3" xfId="3"/>
    <cellStyle name="Normal" xfId="0" builtinId="0"/>
  </cellStyles>
  <dxfs count="86">
    <dxf>
      <numFmt numFmtId="166" formatCode="0\ &quot;v&quot;"/>
    </dxf>
    <dxf>
      <numFmt numFmtId="166" formatCode="0\ &quot;v&quot;"/>
    </dxf>
    <dxf>
      <numFmt numFmtId="13" formatCode="0%"/>
    </dxf>
    <dxf>
      <numFmt numFmtId="2" formatCode="0.00"/>
    </dxf>
    <dxf>
      <numFmt numFmtId="0" formatCode="General"/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patternFill patternType="lightUp">
          <fgColor rgb="FF0070C0"/>
          <bgColor rgb="FF00FF00"/>
        </patternFill>
      </fill>
    </dxf>
    <dxf>
      <fill>
        <patternFill patternType="lightUp">
          <fgColor auto="1"/>
          <bgColor rgb="FF00FF00"/>
        </patternFill>
      </fill>
    </dxf>
    <dxf>
      <fill>
        <patternFill patternType="lightUp">
          <bgColor rgb="FF00FF00"/>
        </patternFill>
      </fill>
    </dxf>
    <dxf>
      <fill>
        <patternFill patternType="solid">
          <bgColor rgb="FF00FF00"/>
        </patternFill>
      </fill>
    </dxf>
    <dxf>
      <fill>
        <patternFill>
          <fgColor rgb="FF0070C0"/>
          <bgColor rgb="FF00FF00"/>
        </patternFill>
      </fill>
    </dxf>
    <dxf>
      <fill>
        <patternFill>
          <fgColor auto="1"/>
          <bgColor rgb="FF00FF00"/>
        </patternFill>
      </fill>
    </dxf>
    <dxf>
      <fill>
        <patternFill>
          <bgColor rgb="FF00FF00"/>
        </patternFill>
      </fill>
    </dxf>
    <dxf>
      <fill>
        <patternFill patternType="lightUp">
          <fgColor rgb="FF0070C0"/>
        </patternFill>
      </fill>
    </dxf>
    <dxf>
      <fill>
        <patternFill patternType="lightUp">
          <fgColor auto="1"/>
        </patternFill>
      </fill>
    </dxf>
    <dxf>
      <fill>
        <patternFill patternType="lightUp"/>
      </fill>
    </dxf>
    <dxf>
      <fill>
        <patternFill patternType="solid"/>
      </fill>
    </dxf>
    <dxf>
      <fill>
        <patternFill>
          <fgColor rgb="FF0070C0"/>
        </patternFill>
      </fill>
    </dxf>
    <dxf>
      <fill>
        <patternFill>
          <fgColor auto="1"/>
        </patternFill>
      </fill>
    </dxf>
    <dxf>
      <fill>
        <patternFill patternType="none">
          <bgColor auto="1"/>
        </patternFill>
      </fill>
    </dxf>
    <dxf>
      <border>
        <top style="thin">
          <color auto="1"/>
        </top>
        <bottom style="thin">
          <color rgb="FFFF0000"/>
        </bottom>
        <vertical/>
        <horizontal/>
      </border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/>
      </font>
    </dxf>
    <dxf>
      <font>
        <strike val="0"/>
      </font>
    </dxf>
    <dxf>
      <font>
        <color rgb="FFFF0000"/>
      </font>
    </dxf>
    <dxf>
      <font>
        <color auto="1"/>
      </font>
    </dxf>
    <dxf>
      <font>
        <u val="double"/>
      </font>
    </dxf>
    <dxf>
      <font>
        <u/>
      </font>
    </dxf>
    <dxf>
      <font>
        <u val="none"/>
      </font>
    </dxf>
    <dxf>
      <font>
        <b/>
        <i/>
      </font>
    </dxf>
    <dxf>
      <font>
        <b/>
        <i val="0"/>
      </font>
    </dxf>
    <dxf>
      <font>
        <b val="0"/>
        <i/>
      </font>
    </dxf>
    <dxf>
      <font>
        <b val="0"/>
        <i val="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color rgb="FFFF0000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F8080"/>
      <color rgb="FF80FF00"/>
      <color rgb="FFFF8000"/>
      <color rgb="FFFFC000"/>
      <color rgb="FFFF4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5"/>
  <sheetViews>
    <sheetView tabSelected="1" workbookViewId="0"/>
  </sheetViews>
  <sheetFormatPr defaultRowHeight="15"/>
  <cols>
    <col min="1" max="1" width="40.7109375" customWidth="1"/>
    <col min="2" max="6" width="7.7109375" customWidth="1"/>
    <col min="7" max="7" width="5.7109375" customWidth="1"/>
    <col min="8" max="12" width="7.7109375" customWidth="1"/>
    <col min="13" max="13" width="5.7109375" customWidth="1"/>
    <col min="14" max="18" width="3.7109375" customWidth="1"/>
  </cols>
  <sheetData>
    <row r="1" spans="1:18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3" spans="1:18" ht="18">
      <c r="A3" s="2" t="s">
        <v>50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5" spans="1:18" ht="15.75">
      <c r="A5" s="3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 s="4" t="s">
        <v>1</v>
      </c>
      <c r="B6" s="4" t="s">
        <v>2</v>
      </c>
      <c r="C6" s="4"/>
      <c r="D6" s="4"/>
      <c r="E6" s="4"/>
      <c r="F6" s="4"/>
      <c r="G6" s="4"/>
      <c r="H6" s="4" t="s">
        <v>3</v>
      </c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>
      <c r="A7" t="s">
        <v>4</v>
      </c>
      <c r="B7">
        <v>1</v>
      </c>
      <c r="C7">
        <v>3</v>
      </c>
      <c r="D7">
        <v>5</v>
      </c>
      <c r="E7">
        <v>7</v>
      </c>
      <c r="F7">
        <v>9</v>
      </c>
      <c r="H7">
        <v>1</v>
      </c>
      <c r="I7" s="5">
        <v>3</v>
      </c>
      <c r="J7" s="5">
        <v>5</v>
      </c>
      <c r="K7" s="5">
        <v>7</v>
      </c>
      <c r="L7">
        <v>9</v>
      </c>
    </row>
    <row r="8" spans="1:18">
      <c r="A8" t="s">
        <v>5</v>
      </c>
      <c r="B8">
        <v>1</v>
      </c>
      <c r="C8">
        <v>3</v>
      </c>
      <c r="D8">
        <v>5</v>
      </c>
      <c r="E8">
        <v>7</v>
      </c>
      <c r="F8">
        <v>9</v>
      </c>
      <c r="H8" s="5">
        <v>1</v>
      </c>
      <c r="I8">
        <v>3</v>
      </c>
      <c r="J8">
        <v>5</v>
      </c>
      <c r="K8">
        <v>7</v>
      </c>
      <c r="L8" s="5">
        <v>9</v>
      </c>
    </row>
    <row r="9" spans="1:18">
      <c r="A9" t="s">
        <v>6</v>
      </c>
      <c r="B9">
        <v>1</v>
      </c>
      <c r="C9">
        <v>3</v>
      </c>
      <c r="D9">
        <v>5</v>
      </c>
      <c r="E9">
        <v>7</v>
      </c>
      <c r="F9">
        <v>9</v>
      </c>
      <c r="H9">
        <v>1</v>
      </c>
      <c r="I9">
        <v>3</v>
      </c>
      <c r="J9" s="5">
        <v>5</v>
      </c>
      <c r="K9">
        <v>7</v>
      </c>
      <c r="L9">
        <v>9</v>
      </c>
    </row>
    <row r="10" spans="1:18">
      <c r="A10" t="s">
        <v>7</v>
      </c>
      <c r="B10">
        <v>1</v>
      </c>
      <c r="C10">
        <v>3</v>
      </c>
      <c r="D10">
        <v>5</v>
      </c>
      <c r="E10">
        <v>7</v>
      </c>
      <c r="F10">
        <v>9</v>
      </c>
      <c r="H10" s="5">
        <v>1</v>
      </c>
      <c r="I10" s="5">
        <v>3</v>
      </c>
      <c r="J10">
        <v>5</v>
      </c>
      <c r="K10" s="5">
        <v>7</v>
      </c>
      <c r="L10" s="5">
        <v>9</v>
      </c>
    </row>
    <row r="11" spans="1:18">
      <c r="A11" t="s">
        <v>8</v>
      </c>
      <c r="B11">
        <v>1</v>
      </c>
      <c r="C11">
        <v>3</v>
      </c>
      <c r="D11">
        <v>5</v>
      </c>
      <c r="E11">
        <v>7</v>
      </c>
      <c r="F11">
        <v>9</v>
      </c>
      <c r="H11">
        <v>1</v>
      </c>
      <c r="I11">
        <v>3</v>
      </c>
      <c r="J11">
        <v>5</v>
      </c>
      <c r="K11" s="5">
        <v>7</v>
      </c>
      <c r="L11" s="5">
        <v>9</v>
      </c>
    </row>
    <row r="12" spans="1:18">
      <c r="A12" t="s">
        <v>9</v>
      </c>
      <c r="B12">
        <v>1</v>
      </c>
      <c r="C12">
        <v>3</v>
      </c>
      <c r="D12">
        <v>5</v>
      </c>
      <c r="E12">
        <v>7</v>
      </c>
      <c r="F12">
        <v>9</v>
      </c>
      <c r="H12" s="5">
        <v>1</v>
      </c>
      <c r="I12" s="5">
        <v>3</v>
      </c>
      <c r="J12">
        <v>5</v>
      </c>
      <c r="K12">
        <v>7</v>
      </c>
      <c r="L12">
        <v>9</v>
      </c>
    </row>
    <row r="13" spans="1:18">
      <c r="A13" t="s">
        <v>10</v>
      </c>
      <c r="B13">
        <v>1</v>
      </c>
      <c r="C13">
        <v>3</v>
      </c>
      <c r="D13">
        <v>5</v>
      </c>
      <c r="E13">
        <v>7</v>
      </c>
      <c r="F13">
        <v>9</v>
      </c>
      <c r="H13">
        <v>1</v>
      </c>
      <c r="I13">
        <v>3</v>
      </c>
      <c r="J13" s="5">
        <v>5</v>
      </c>
      <c r="K13" s="5">
        <v>7</v>
      </c>
      <c r="L13" s="5">
        <v>9</v>
      </c>
    </row>
    <row r="14" spans="1:18">
      <c r="A14" t="s">
        <v>11</v>
      </c>
      <c r="B14">
        <v>1</v>
      </c>
      <c r="C14">
        <v>3</v>
      </c>
      <c r="D14">
        <v>5</v>
      </c>
      <c r="E14">
        <v>7</v>
      </c>
      <c r="F14">
        <v>9</v>
      </c>
      <c r="H14" s="5">
        <v>1</v>
      </c>
      <c r="I14" s="5">
        <v>3</v>
      </c>
      <c r="J14" s="5">
        <v>5</v>
      </c>
      <c r="K14">
        <v>7</v>
      </c>
      <c r="L14">
        <v>9</v>
      </c>
    </row>
    <row r="16" spans="1:18" ht="15.75">
      <c r="A16" s="3" t="s">
        <v>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4" t="s">
        <v>1</v>
      </c>
      <c r="B17" s="4" t="s">
        <v>2</v>
      </c>
      <c r="C17" s="4"/>
      <c r="D17" s="4"/>
      <c r="E17" s="4"/>
      <c r="F17" s="4"/>
      <c r="G17" s="4"/>
      <c r="H17" s="4" t="s">
        <v>3</v>
      </c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t="s">
        <v>19</v>
      </c>
      <c r="B18" t="s">
        <v>14</v>
      </c>
      <c r="C18" t="s">
        <v>15</v>
      </c>
      <c r="D18" t="s">
        <v>16</v>
      </c>
      <c r="E18" t="s">
        <v>17</v>
      </c>
      <c r="F18" t="s">
        <v>18</v>
      </c>
      <c r="H18" t="s">
        <v>14</v>
      </c>
      <c r="I18" s="5" t="s">
        <v>15</v>
      </c>
      <c r="J18" s="5" t="s">
        <v>16</v>
      </c>
      <c r="K18" s="5" t="s">
        <v>17</v>
      </c>
      <c r="L18" t="s">
        <v>18</v>
      </c>
    </row>
    <row r="19" spans="1:18">
      <c r="A19" t="s">
        <v>20</v>
      </c>
      <c r="B19" t="s">
        <v>14</v>
      </c>
      <c r="C19" t="s">
        <v>15</v>
      </c>
      <c r="D19" t="s">
        <v>16</v>
      </c>
      <c r="E19" t="s">
        <v>17</v>
      </c>
      <c r="F19" t="s">
        <v>18</v>
      </c>
      <c r="H19" s="5" t="s">
        <v>14</v>
      </c>
      <c r="I19" t="s">
        <v>15</v>
      </c>
      <c r="J19" t="s">
        <v>16</v>
      </c>
      <c r="K19" t="s">
        <v>17</v>
      </c>
      <c r="L19" s="5" t="s">
        <v>18</v>
      </c>
    </row>
    <row r="20" spans="1:18">
      <c r="A20" t="s">
        <v>21</v>
      </c>
      <c r="B20" t="s">
        <v>14</v>
      </c>
      <c r="C20" t="s">
        <v>15</v>
      </c>
      <c r="D20" t="s">
        <v>16</v>
      </c>
      <c r="E20" t="s">
        <v>17</v>
      </c>
      <c r="F20" t="s">
        <v>18</v>
      </c>
      <c r="H20" t="s">
        <v>14</v>
      </c>
      <c r="I20" t="s">
        <v>15</v>
      </c>
      <c r="J20" t="s">
        <v>16</v>
      </c>
      <c r="K20" s="5" t="s">
        <v>17</v>
      </c>
      <c r="L20" t="s">
        <v>18</v>
      </c>
    </row>
    <row r="21" spans="1:18">
      <c r="A21" t="s">
        <v>22</v>
      </c>
      <c r="B21" t="s">
        <v>14</v>
      </c>
      <c r="C21" t="s">
        <v>15</v>
      </c>
      <c r="D21" t="s">
        <v>16</v>
      </c>
      <c r="E21" t="s">
        <v>17</v>
      </c>
      <c r="F21" t="s">
        <v>18</v>
      </c>
      <c r="H21" t="s">
        <v>14</v>
      </c>
      <c r="I21" s="5" t="s">
        <v>15</v>
      </c>
      <c r="J21" t="s">
        <v>16</v>
      </c>
      <c r="K21" t="s">
        <v>17</v>
      </c>
      <c r="L21" t="s">
        <v>18</v>
      </c>
    </row>
    <row r="22" spans="1:18">
      <c r="A22" t="s">
        <v>52</v>
      </c>
      <c r="B22" t="s">
        <v>55</v>
      </c>
      <c r="C22" s="9" t="s">
        <v>54</v>
      </c>
      <c r="D22" s="9" t="s">
        <v>53</v>
      </c>
      <c r="E22" t="s">
        <v>56</v>
      </c>
      <c r="F22" t="s">
        <v>57</v>
      </c>
      <c r="H22" t="s">
        <v>55</v>
      </c>
      <c r="I22" s="9" t="s">
        <v>54</v>
      </c>
      <c r="J22" s="5" t="s">
        <v>53</v>
      </c>
      <c r="K22" t="s">
        <v>56</v>
      </c>
      <c r="L22" t="s">
        <v>57</v>
      </c>
    </row>
    <row r="24" spans="1:18" ht="15.75">
      <c r="A24" s="3" t="s"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>
      <c r="A25" s="4" t="s">
        <v>1</v>
      </c>
      <c r="B25" s="4" t="s">
        <v>2</v>
      </c>
      <c r="C25" s="4"/>
      <c r="D25" s="4"/>
      <c r="E25" s="4"/>
      <c r="F25" s="4"/>
      <c r="G25" s="4"/>
      <c r="H25" s="4" t="s">
        <v>3</v>
      </c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t="s">
        <v>23</v>
      </c>
      <c r="B26" s="6">
        <f t="shared" ref="B26:C28" ca="1" si="0">C26-1</f>
        <v>39363.472159375</v>
      </c>
      <c r="C26" s="6">
        <f t="shared" ca="1" si="0"/>
        <v>39364.472159375</v>
      </c>
      <c r="D26" s="6">
        <f ca="1">NOW()</f>
        <v>39365.472159375</v>
      </c>
      <c r="E26" s="6">
        <f t="shared" ref="E26:F29" ca="1" si="1">D26+1</f>
        <v>39366.472159375</v>
      </c>
      <c r="F26" s="6">
        <f t="shared" ca="1" si="1"/>
        <v>39367.472159375</v>
      </c>
      <c r="H26" s="6">
        <f ca="1">B26</f>
        <v>39363.472159375</v>
      </c>
      <c r="I26" s="7">
        <f t="shared" ref="I26:L26" ca="1" si="2">C26</f>
        <v>39364.472159375</v>
      </c>
      <c r="J26" s="8">
        <f t="shared" ca="1" si="2"/>
        <v>39365.472159375</v>
      </c>
      <c r="K26" s="8">
        <f t="shared" ca="1" si="2"/>
        <v>39366.472159375</v>
      </c>
      <c r="L26" s="6">
        <f t="shared" ca="1" si="2"/>
        <v>39367.472159375</v>
      </c>
    </row>
    <row r="27" spans="1:18">
      <c r="A27" t="s">
        <v>24</v>
      </c>
      <c r="B27" s="6">
        <f t="shared" ca="1" si="0"/>
        <v>39363.472159375</v>
      </c>
      <c r="C27" s="6">
        <f t="shared" ca="1" si="0"/>
        <v>39364.472159375</v>
      </c>
      <c r="D27" s="6">
        <f ca="1">NOW()</f>
        <v>39365.472159375</v>
      </c>
      <c r="E27" s="6">
        <f t="shared" ca="1" si="1"/>
        <v>39366.472159375</v>
      </c>
      <c r="F27" s="6">
        <f t="shared" ca="1" si="1"/>
        <v>39367.472159375</v>
      </c>
      <c r="H27" s="6">
        <f t="shared" ref="H27:H30" ca="1" si="3">B27</f>
        <v>39363.472159375</v>
      </c>
      <c r="I27" s="6">
        <f t="shared" ref="I27:I30" ca="1" si="4">C27</f>
        <v>39364.472159375</v>
      </c>
      <c r="J27" s="7">
        <f t="shared" ref="J27:J30" ca="1" si="5">D27</f>
        <v>39365.472159375</v>
      </c>
      <c r="K27" s="6">
        <f t="shared" ref="K27:K30" ca="1" si="6">E27</f>
        <v>39366.472159375</v>
      </c>
      <c r="L27" s="6">
        <f t="shared" ref="L27:L30" ca="1" si="7">F27</f>
        <v>39367.472159375</v>
      </c>
    </row>
    <row r="28" spans="1:18">
      <c r="A28" t="s">
        <v>25</v>
      </c>
      <c r="B28" s="6">
        <f t="shared" ca="1" si="0"/>
        <v>39363.472159375</v>
      </c>
      <c r="C28" s="6">
        <f t="shared" ca="1" si="0"/>
        <v>39364.472159375</v>
      </c>
      <c r="D28" s="6">
        <f ca="1">NOW()</f>
        <v>39365.472159375</v>
      </c>
      <c r="E28" s="6">
        <f t="shared" ca="1" si="1"/>
        <v>39366.472159375</v>
      </c>
      <c r="F28" s="6">
        <f t="shared" ca="1" si="1"/>
        <v>39367.472159375</v>
      </c>
      <c r="H28" s="6">
        <f t="shared" ca="1" si="3"/>
        <v>39363.472159375</v>
      </c>
      <c r="I28" s="8">
        <f t="shared" ca="1" si="4"/>
        <v>39364.472159375</v>
      </c>
      <c r="J28" s="6">
        <f t="shared" ca="1" si="5"/>
        <v>39365.472159375</v>
      </c>
      <c r="K28" s="7">
        <f t="shared" ca="1" si="6"/>
        <v>39366.472159375</v>
      </c>
      <c r="L28" s="6">
        <f t="shared" ca="1" si="7"/>
        <v>39367.472159375</v>
      </c>
    </row>
    <row r="29" spans="1:18">
      <c r="A29" t="s">
        <v>26</v>
      </c>
      <c r="B29" s="6">
        <f t="shared" ref="B29:B35" ca="1" si="8">C29-1</f>
        <v>39358.472159375</v>
      </c>
      <c r="C29" s="6">
        <f ca="1">D29-6</f>
        <v>39359.472159375</v>
      </c>
      <c r="D29" s="6">
        <f ca="1">NOW()</f>
        <v>39365.472159375</v>
      </c>
      <c r="E29" s="6">
        <f t="shared" ca="1" si="1"/>
        <v>39366.472159375</v>
      </c>
      <c r="F29" s="6">
        <f t="shared" ca="1" si="1"/>
        <v>39367.472159375</v>
      </c>
      <c r="H29" s="6">
        <f t="shared" ca="1" si="3"/>
        <v>39358.472159375</v>
      </c>
      <c r="I29" s="7">
        <f t="shared" ca="1" si="4"/>
        <v>39359.472159375</v>
      </c>
      <c r="J29" s="7">
        <f t="shared" ca="1" si="5"/>
        <v>39365.472159375</v>
      </c>
      <c r="K29" s="6">
        <f t="shared" ca="1" si="6"/>
        <v>39366.472159375</v>
      </c>
      <c r="L29" s="6">
        <f t="shared" ca="1" si="7"/>
        <v>39367.472159375</v>
      </c>
    </row>
    <row r="30" spans="1:18">
      <c r="A30" t="s">
        <v>27</v>
      </c>
      <c r="B30" s="6">
        <f t="shared" ca="1" si="8"/>
        <v>39353.472159375</v>
      </c>
      <c r="C30" s="6">
        <f t="shared" ref="C30:C35" ca="1" si="9">D30-1</f>
        <v>39354.472159375</v>
      </c>
      <c r="D30" s="6">
        <f ca="1">D31-7</f>
        <v>39355.472159375</v>
      </c>
      <c r="E30" s="6">
        <f ca="1">D30+6</f>
        <v>39361.472159375</v>
      </c>
      <c r="F30" s="6">
        <f t="shared" ref="F30:F35" ca="1" si="10">E30+1</f>
        <v>39362.472159375</v>
      </c>
      <c r="H30" s="6">
        <f t="shared" ca="1" si="3"/>
        <v>39353.472159375</v>
      </c>
      <c r="I30" s="6">
        <f t="shared" ca="1" si="4"/>
        <v>39354.472159375</v>
      </c>
      <c r="J30" s="7">
        <f t="shared" ca="1" si="5"/>
        <v>39355.472159375</v>
      </c>
      <c r="K30" s="7">
        <f t="shared" ca="1" si="6"/>
        <v>39361.472159375</v>
      </c>
      <c r="L30" s="6">
        <f t="shared" ca="1" si="7"/>
        <v>39362.472159375</v>
      </c>
    </row>
    <row r="31" spans="1:18">
      <c r="A31" t="s">
        <v>28</v>
      </c>
      <c r="B31" s="6">
        <f t="shared" ca="1" si="8"/>
        <v>39360.472159375</v>
      </c>
      <c r="C31" s="6">
        <f t="shared" ca="1" si="9"/>
        <v>39361.472159375</v>
      </c>
      <c r="D31" s="6">
        <f ca="1">NOW()-WEEKDAY(NOW())+1</f>
        <v>39362.472159375</v>
      </c>
      <c r="E31" s="6">
        <f ca="1">D31+6</f>
        <v>39368.472159375</v>
      </c>
      <c r="F31" s="6">
        <f t="shared" ca="1" si="10"/>
        <v>39369.472159375</v>
      </c>
      <c r="H31" s="6">
        <f t="shared" ref="H31" ca="1" si="11">B31</f>
        <v>39360.472159375</v>
      </c>
      <c r="I31" s="6">
        <f t="shared" ref="I31" ca="1" si="12">C31</f>
        <v>39361.472159375</v>
      </c>
      <c r="J31" s="7">
        <f t="shared" ref="J31" ca="1" si="13">D31</f>
        <v>39362.472159375</v>
      </c>
      <c r="K31" s="7">
        <f t="shared" ref="K31" ca="1" si="14">E31</f>
        <v>39368.472159375</v>
      </c>
      <c r="L31" s="6">
        <f t="shared" ref="L31" ca="1" si="15">F31</f>
        <v>39369.472159375</v>
      </c>
    </row>
    <row r="32" spans="1:18">
      <c r="A32" t="s">
        <v>29</v>
      </c>
      <c r="B32" s="6">
        <f t="shared" ca="1" si="8"/>
        <v>39367.472159375</v>
      </c>
      <c r="C32" s="6">
        <f t="shared" ca="1" si="9"/>
        <v>39368.472159375</v>
      </c>
      <c r="D32" s="6">
        <f ca="1">D31+7</f>
        <v>39369.472159375</v>
      </c>
      <c r="E32" s="6">
        <f ca="1">D32+6</f>
        <v>39375.472159375</v>
      </c>
      <c r="F32" s="6">
        <f t="shared" ca="1" si="10"/>
        <v>39376.472159375</v>
      </c>
      <c r="H32" s="6">
        <f t="shared" ref="H32" ca="1" si="16">B32</f>
        <v>39367.472159375</v>
      </c>
      <c r="I32" s="6">
        <f t="shared" ref="I32" ca="1" si="17">C32</f>
        <v>39368.472159375</v>
      </c>
      <c r="J32" s="7">
        <f t="shared" ref="J32" ca="1" si="18">D32</f>
        <v>39369.472159375</v>
      </c>
      <c r="K32" s="7">
        <f t="shared" ref="K32" ca="1" si="19">E32</f>
        <v>39375.472159375</v>
      </c>
      <c r="L32" s="6">
        <f t="shared" ref="L32" ca="1" si="20">F32</f>
        <v>39376.472159375</v>
      </c>
    </row>
    <row r="33" spans="1:18">
      <c r="A33" t="s">
        <v>31</v>
      </c>
      <c r="B33" s="6">
        <f t="shared" ca="1" si="8"/>
        <v>39324</v>
      </c>
      <c r="C33" s="6">
        <f t="shared" ca="1" si="9"/>
        <v>39325</v>
      </c>
      <c r="D33" s="6">
        <f ca="1">EDATE(D34,-1)</f>
        <v>39326</v>
      </c>
      <c r="E33" s="6">
        <f ca="1">EDATE(D33,1)-1</f>
        <v>39355</v>
      </c>
      <c r="F33" s="6">
        <f t="shared" ca="1" si="10"/>
        <v>39356</v>
      </c>
      <c r="H33" s="6">
        <f t="shared" ref="H33:H35" ca="1" si="21">B33</f>
        <v>39324</v>
      </c>
      <c r="I33" s="6">
        <f t="shared" ref="I33:I35" ca="1" si="22">C33</f>
        <v>39325</v>
      </c>
      <c r="J33" s="7">
        <f t="shared" ref="J33:J35" ca="1" si="23">D33</f>
        <v>39326</v>
      </c>
      <c r="K33" s="7">
        <f t="shared" ref="K33:K35" ca="1" si="24">E33</f>
        <v>39355</v>
      </c>
      <c r="L33" s="6">
        <f t="shared" ref="L33:L35" ca="1" si="25">F33</f>
        <v>39356</v>
      </c>
    </row>
    <row r="34" spans="1:18">
      <c r="A34" t="s">
        <v>32</v>
      </c>
      <c r="B34" s="6">
        <f t="shared" ca="1" si="8"/>
        <v>39354.472159375</v>
      </c>
      <c r="C34" s="6">
        <f t="shared" ca="1" si="9"/>
        <v>39355.472159375</v>
      </c>
      <c r="D34" s="6">
        <f ca="1">NOW()-DAY(TODAY())+1</f>
        <v>39356.472159375</v>
      </c>
      <c r="E34" s="6">
        <f ca="1">EDATE(D34,1)-1</f>
        <v>39386</v>
      </c>
      <c r="F34" s="6">
        <f t="shared" ca="1" si="10"/>
        <v>39387</v>
      </c>
      <c r="H34" s="6">
        <f t="shared" ca="1" si="21"/>
        <v>39354.472159375</v>
      </c>
      <c r="I34" s="6">
        <f t="shared" ca="1" si="22"/>
        <v>39355.472159375</v>
      </c>
      <c r="J34" s="7">
        <f t="shared" ca="1" si="23"/>
        <v>39356.472159375</v>
      </c>
      <c r="K34" s="7">
        <f t="shared" ca="1" si="24"/>
        <v>39386</v>
      </c>
      <c r="L34" s="6">
        <f t="shared" ca="1" si="25"/>
        <v>39387</v>
      </c>
    </row>
    <row r="35" spans="1:18">
      <c r="A35" t="s">
        <v>33</v>
      </c>
      <c r="B35" s="6">
        <f t="shared" ca="1" si="8"/>
        <v>39385</v>
      </c>
      <c r="C35" s="6">
        <f t="shared" ca="1" si="9"/>
        <v>39386</v>
      </c>
      <c r="D35" s="6">
        <f ca="1">EDATE(D34,1)</f>
        <v>39387</v>
      </c>
      <c r="E35" s="6">
        <f ca="1">EDATE(D35,1)-1</f>
        <v>39416</v>
      </c>
      <c r="F35" s="6">
        <f t="shared" ca="1" si="10"/>
        <v>39417</v>
      </c>
      <c r="H35" s="6">
        <f t="shared" ca="1" si="21"/>
        <v>39385</v>
      </c>
      <c r="I35" s="6">
        <f t="shared" ca="1" si="22"/>
        <v>39386</v>
      </c>
      <c r="J35" s="7">
        <f t="shared" ca="1" si="23"/>
        <v>39387</v>
      </c>
      <c r="K35" s="7">
        <f t="shared" ca="1" si="24"/>
        <v>39416</v>
      </c>
      <c r="L35" s="6">
        <f t="shared" ca="1" si="25"/>
        <v>39417</v>
      </c>
    </row>
    <row r="37" spans="1:18" ht="15.75">
      <c r="A37" s="3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4" t="s">
        <v>1</v>
      </c>
      <c r="B38" s="4" t="s">
        <v>2</v>
      </c>
      <c r="C38" s="4"/>
      <c r="D38" s="4"/>
      <c r="E38" s="4"/>
      <c r="F38" s="4"/>
      <c r="G38" s="4"/>
      <c r="H38" s="4" t="s">
        <v>3</v>
      </c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t="s">
        <v>36</v>
      </c>
      <c r="C39" t="s">
        <v>34</v>
      </c>
      <c r="D39" t="s">
        <v>14</v>
      </c>
      <c r="E39" t="str">
        <f>""</f>
        <v/>
      </c>
      <c r="F39" t="str">
        <f>"  "</f>
        <v xml:space="preserve">  </v>
      </c>
      <c r="H39" s="5"/>
      <c r="I39" s="5"/>
      <c r="J39" t="s">
        <v>14</v>
      </c>
      <c r="K39" s="5"/>
      <c r="L39" s="5"/>
    </row>
    <row r="40" spans="1:18">
      <c r="A40" t="s">
        <v>37</v>
      </c>
      <c r="C40" t="s">
        <v>34</v>
      </c>
      <c r="D40" t="s">
        <v>14</v>
      </c>
      <c r="E40" t="str">
        <f>""</f>
        <v/>
      </c>
      <c r="F40" t="str">
        <f>"  "</f>
        <v xml:space="preserve">  </v>
      </c>
      <c r="J40" s="5" t="s">
        <v>14</v>
      </c>
    </row>
    <row r="41" spans="1:18">
      <c r="A41" t="s">
        <v>38</v>
      </c>
      <c r="B41">
        <v>1</v>
      </c>
      <c r="C41" t="e">
        <f>NA()</f>
        <v>#N/A</v>
      </c>
      <c r="D41" t="e">
        <f>1/0</f>
        <v>#DIV/0!</v>
      </c>
      <c r="E41" t="e">
        <v>#NUM!</v>
      </c>
      <c r="F41" t="s">
        <v>14</v>
      </c>
      <c r="H41">
        <v>1</v>
      </c>
      <c r="I41" s="5" t="e">
        <v>#N/A</v>
      </c>
      <c r="J41" s="5" t="e">
        <v>#DIV/0!</v>
      </c>
      <c r="K41" s="5" t="e">
        <v>#NUM!</v>
      </c>
      <c r="L41" t="s">
        <v>14</v>
      </c>
    </row>
    <row r="42" spans="1:18">
      <c r="A42" t="s">
        <v>39</v>
      </c>
      <c r="B42">
        <v>1</v>
      </c>
      <c r="C42" s="9" t="e">
        <f>NA()</f>
        <v>#N/A</v>
      </c>
      <c r="D42" s="9" t="e">
        <f>1/0</f>
        <v>#DIV/0!</v>
      </c>
      <c r="E42" s="9" t="e">
        <v>#NUM!</v>
      </c>
      <c r="F42" t="s">
        <v>14</v>
      </c>
      <c r="H42" s="5">
        <v>1</v>
      </c>
      <c r="I42" s="9" t="e">
        <v>#N/A</v>
      </c>
      <c r="J42" s="9" t="e">
        <v>#DIV/0!</v>
      </c>
      <c r="K42" s="9" t="e">
        <v>#NUM!</v>
      </c>
      <c r="L42" s="5" t="s">
        <v>14</v>
      </c>
    </row>
    <row r="44" spans="1:18" ht="15.75">
      <c r="A44" s="3" t="s">
        <v>40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>
      <c r="A45" s="10" t="s">
        <v>1</v>
      </c>
      <c r="B45" s="4" t="s">
        <v>2</v>
      </c>
      <c r="C45" s="4"/>
      <c r="D45" s="4"/>
      <c r="E45" s="4"/>
      <c r="F45" s="4"/>
      <c r="G45" s="4"/>
      <c r="H45" s="4" t="s">
        <v>3</v>
      </c>
      <c r="I45" s="4"/>
      <c r="J45" s="4"/>
      <c r="K45" s="4"/>
      <c r="L45" s="4"/>
      <c r="M45" s="4"/>
      <c r="N45" s="10" t="s">
        <v>47</v>
      </c>
      <c r="O45" s="4"/>
      <c r="P45" s="4"/>
      <c r="Q45" s="4"/>
      <c r="R45" s="4"/>
    </row>
    <row r="46" spans="1:18">
      <c r="A46" t="s">
        <v>41</v>
      </c>
      <c r="B46">
        <v>1</v>
      </c>
      <c r="C46">
        <v>3</v>
      </c>
      <c r="D46">
        <v>5</v>
      </c>
      <c r="E46">
        <v>7</v>
      </c>
      <c r="F46">
        <v>9</v>
      </c>
      <c r="H46">
        <v>1</v>
      </c>
      <c r="I46" s="5">
        <v>3</v>
      </c>
      <c r="J46">
        <v>5</v>
      </c>
      <c r="K46" s="5">
        <v>7</v>
      </c>
      <c r="L46">
        <v>9</v>
      </c>
    </row>
    <row r="47" spans="1:18">
      <c r="A47" t="s">
        <v>42</v>
      </c>
      <c r="B47">
        <v>1</v>
      </c>
      <c r="C47">
        <v>3</v>
      </c>
      <c r="D47">
        <v>5</v>
      </c>
      <c r="E47">
        <v>7</v>
      </c>
      <c r="F47">
        <v>9</v>
      </c>
      <c r="H47" s="5">
        <v>1</v>
      </c>
      <c r="I47">
        <v>3</v>
      </c>
      <c r="J47" s="5">
        <v>5</v>
      </c>
      <c r="K47">
        <v>7</v>
      </c>
      <c r="L47" s="5">
        <v>9</v>
      </c>
      <c r="N47">
        <v>1</v>
      </c>
      <c r="O47">
        <v>2</v>
      </c>
      <c r="P47">
        <v>5</v>
      </c>
      <c r="Q47">
        <v>6</v>
      </c>
      <c r="R47">
        <v>9</v>
      </c>
    </row>
    <row r="48" spans="1:18">
      <c r="A48" t="s">
        <v>43</v>
      </c>
      <c r="B48">
        <v>1</v>
      </c>
      <c r="C48">
        <v>3</v>
      </c>
      <c r="D48">
        <v>5</v>
      </c>
      <c r="E48">
        <v>7</v>
      </c>
      <c r="F48">
        <v>9</v>
      </c>
      <c r="H48">
        <v>1</v>
      </c>
      <c r="I48" s="5">
        <v>3</v>
      </c>
      <c r="J48">
        <v>5</v>
      </c>
      <c r="K48" s="5">
        <v>7</v>
      </c>
      <c r="L48">
        <v>9</v>
      </c>
      <c r="N48">
        <v>2</v>
      </c>
      <c r="O48">
        <v>3</v>
      </c>
      <c r="P48">
        <v>6</v>
      </c>
      <c r="Q48">
        <v>7</v>
      </c>
      <c r="R48">
        <v>8</v>
      </c>
    </row>
    <row r="49" spans="1:18">
      <c r="A49" t="s">
        <v>44</v>
      </c>
      <c r="B49">
        <v>1</v>
      </c>
      <c r="C49">
        <v>3</v>
      </c>
      <c r="D49">
        <v>5</v>
      </c>
      <c r="E49">
        <v>7</v>
      </c>
      <c r="F49">
        <v>9</v>
      </c>
      <c r="H49">
        <v>1</v>
      </c>
      <c r="I49">
        <v>3</v>
      </c>
      <c r="J49" s="5">
        <v>5</v>
      </c>
      <c r="K49">
        <v>7</v>
      </c>
      <c r="L49">
        <v>9</v>
      </c>
      <c r="N49">
        <v>5</v>
      </c>
      <c r="O49">
        <v>0</v>
      </c>
      <c r="P49">
        <v>0</v>
      </c>
      <c r="Q49">
        <v>0</v>
      </c>
      <c r="R49">
        <v>0</v>
      </c>
    </row>
    <row r="51" spans="1:18" ht="15.75">
      <c r="A51" s="3" t="s">
        <v>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>
      <c r="A52" s="10" t="s">
        <v>1</v>
      </c>
      <c r="B52" s="4" t="s">
        <v>2</v>
      </c>
      <c r="C52" s="4"/>
      <c r="D52" s="4"/>
      <c r="E52" s="4"/>
      <c r="F52" s="4"/>
      <c r="G52" s="4"/>
      <c r="H52" s="4" t="s">
        <v>3</v>
      </c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>
      <c r="A53" t="s">
        <v>46</v>
      </c>
      <c r="B53">
        <v>1</v>
      </c>
      <c r="C53">
        <v>3</v>
      </c>
      <c r="D53">
        <v>5</v>
      </c>
      <c r="E53">
        <v>7</v>
      </c>
      <c r="F53">
        <v>9</v>
      </c>
      <c r="H53">
        <v>1</v>
      </c>
      <c r="I53" s="5">
        <v>3</v>
      </c>
      <c r="J53" s="11">
        <v>5</v>
      </c>
      <c r="K53" s="12">
        <v>7</v>
      </c>
      <c r="L53" s="13">
        <v>9</v>
      </c>
    </row>
    <row r="54" spans="1:18">
      <c r="A54" t="s">
        <v>48</v>
      </c>
      <c r="B54">
        <v>1</v>
      </c>
      <c r="C54">
        <v>3</v>
      </c>
      <c r="D54">
        <v>5</v>
      </c>
      <c r="E54">
        <v>7</v>
      </c>
      <c r="F54">
        <v>9</v>
      </c>
      <c r="H54">
        <v>1</v>
      </c>
      <c r="I54">
        <v>3</v>
      </c>
      <c r="J54" s="5">
        <v>5</v>
      </c>
      <c r="K54">
        <v>7</v>
      </c>
      <c r="L54">
        <v>9</v>
      </c>
    </row>
    <row r="55" spans="1:18">
      <c r="A55" t="s">
        <v>49</v>
      </c>
      <c r="B55">
        <v>1</v>
      </c>
      <c r="C55">
        <v>3</v>
      </c>
      <c r="D55">
        <v>5</v>
      </c>
      <c r="E55">
        <v>7</v>
      </c>
      <c r="F55">
        <v>9</v>
      </c>
      <c r="H55">
        <v>1</v>
      </c>
      <c r="I55">
        <v>3</v>
      </c>
      <c r="J55" s="14">
        <v>5</v>
      </c>
      <c r="K55">
        <v>7</v>
      </c>
      <c r="L55">
        <v>9</v>
      </c>
    </row>
  </sheetData>
  <conditionalFormatting sqref="B7:F7">
    <cfRule type="cellIs" dxfId="85" priority="44" operator="between">
      <formula>3</formula>
      <formula>7</formula>
    </cfRule>
  </conditionalFormatting>
  <conditionalFormatting sqref="B8:F8">
    <cfRule type="cellIs" dxfId="84" priority="43" operator="notBetween">
      <formula>3</formula>
      <formula>7</formula>
    </cfRule>
  </conditionalFormatting>
  <conditionalFormatting sqref="B9:F9">
    <cfRule type="cellIs" dxfId="83" priority="42" operator="equal">
      <formula>5</formula>
    </cfRule>
  </conditionalFormatting>
  <conditionalFormatting sqref="B10:F10">
    <cfRule type="cellIs" dxfId="82" priority="41" operator="notEqual">
      <formula>5</formula>
    </cfRule>
  </conditionalFormatting>
  <conditionalFormatting sqref="B11:F11">
    <cfRule type="cellIs" dxfId="81" priority="40" operator="greaterThan">
      <formula>5</formula>
    </cfRule>
  </conditionalFormatting>
  <conditionalFormatting sqref="B12:F12">
    <cfRule type="cellIs" dxfId="80" priority="39" operator="lessThan">
      <formula>5</formula>
    </cfRule>
  </conditionalFormatting>
  <conditionalFormatting sqref="B13:F13">
    <cfRule type="cellIs" dxfId="79" priority="38" operator="greaterThanOrEqual">
      <formula>5</formula>
    </cfRule>
  </conditionalFormatting>
  <conditionalFormatting sqref="B14:F14">
    <cfRule type="cellIs" dxfId="78" priority="37" operator="lessThanOrEqual">
      <formula>5</formula>
    </cfRule>
  </conditionalFormatting>
  <conditionalFormatting sqref="B18:F18">
    <cfRule type="containsText" dxfId="77" priority="36" operator="containsText" text="DE">
      <formula>NOT(ISERROR(SEARCH("DE",B18)))</formula>
    </cfRule>
  </conditionalFormatting>
  <conditionalFormatting sqref="B19:F19">
    <cfRule type="notContainsText" dxfId="76" priority="35" operator="notContains" text="DE">
      <formula>ISERROR(SEARCH("DE",B19))</formula>
    </cfRule>
  </conditionalFormatting>
  <conditionalFormatting sqref="B20:F20">
    <cfRule type="beginsWith" dxfId="75" priority="34" operator="beginsWith" text="DE">
      <formula>LEFT(B20,2)="DE"</formula>
    </cfRule>
  </conditionalFormatting>
  <conditionalFormatting sqref="B21:F21">
    <cfRule type="endsWith" dxfId="74" priority="33" operator="endsWith" text="DE">
      <formula>RIGHT(B21,2)="DE"</formula>
    </cfRule>
  </conditionalFormatting>
  <conditionalFormatting sqref="B26:F26">
    <cfRule type="timePeriod" dxfId="73" priority="32" timePeriod="yesterday">
      <formula>FLOOR(B26,1)=TODAY()-1</formula>
    </cfRule>
  </conditionalFormatting>
  <conditionalFormatting sqref="B27:F27">
    <cfRule type="timePeriod" dxfId="72" priority="31" timePeriod="today">
      <formula>FLOOR(B27,1)=TODAY()</formula>
    </cfRule>
  </conditionalFormatting>
  <conditionalFormatting sqref="B28:F28">
    <cfRule type="timePeriod" dxfId="71" priority="30" timePeriod="tomorrow">
      <formula>FLOOR(B28,1)=TODAY()+1</formula>
    </cfRule>
  </conditionalFormatting>
  <conditionalFormatting sqref="B29:F29">
    <cfRule type="timePeriod" dxfId="70" priority="29" timePeriod="last7Days">
      <formula>AND(TODAY()-FLOOR(B29,1)&lt;=6,FLOOR(B29,1)&lt;=TODAY())</formula>
    </cfRule>
  </conditionalFormatting>
  <conditionalFormatting sqref="B31:F31">
    <cfRule type="timePeriod" dxfId="69" priority="27" timePeriod="thisWeek">
      <formula>AND(TODAY()-ROUNDDOWN(B31,0)&lt;=WEEKDAY(TODAY())-1,ROUNDDOWN(B31,0)-TODAY()&lt;=7-WEEKDAY(TODAY()))</formula>
    </cfRule>
  </conditionalFormatting>
  <conditionalFormatting sqref="B32:F32">
    <cfRule type="timePeriod" dxfId="68" priority="26" timePeriod="nextWeek">
      <formula>AND(ROUNDDOWN(B32,0)-TODAY()&gt;(7-WEEKDAY(TODAY())),ROUNDDOWN(B32,0)-TODAY()&lt;(15-WEEKDAY(TODAY())))</formula>
    </cfRule>
  </conditionalFormatting>
  <conditionalFormatting sqref="B30:F30">
    <cfRule type="timePeriod" dxfId="67" priority="25" timePeriod="lastWeek">
      <formula>AND(TODAY()-ROUNDDOWN(B30,0)&gt;=(WEEKDAY(TODAY())),TODAY()-ROUNDDOWN(B30,0)&lt;(WEEKDAY(TODAY())+7))</formula>
    </cfRule>
  </conditionalFormatting>
  <conditionalFormatting sqref="B33:F33">
    <cfRule type="timePeriod" dxfId="66" priority="24" timePeriod="lastMonth">
      <formula>AND(MONTH(B33)=MONTH(TODAY())-1,OR(YEAR(B33)=YEAR(TODAY()),AND(MONTH(B33)=1,YEAR(B33)=YEAR(TODAY())-1)))</formula>
    </cfRule>
  </conditionalFormatting>
  <conditionalFormatting sqref="B34:F34">
    <cfRule type="timePeriod" dxfId="65" priority="22" timePeriod="thisMonth">
      <formula>AND(MONTH(B34)=MONTH(TODAY()),YEAR(B34)=YEAR(TODAY()))</formula>
    </cfRule>
  </conditionalFormatting>
  <conditionalFormatting sqref="B35:F35">
    <cfRule type="timePeriod" dxfId="64" priority="21" timePeriod="nextMonth">
      <formula>AND(MONTH(B35)=MONTH(TODAY())+1,OR(YEAR(B35)=YEAR(TODAY()),AND(MONTH(B35)=12,YEAR(B35)=YEAR(TODAY())+1)))</formula>
    </cfRule>
  </conditionalFormatting>
  <conditionalFormatting sqref="B39:F39">
    <cfRule type="containsBlanks" dxfId="63" priority="20">
      <formula>LEN(TRIM(B39))=0</formula>
    </cfRule>
  </conditionalFormatting>
  <conditionalFormatting sqref="B40:F40">
    <cfRule type="notContainsBlanks" dxfId="62" priority="19">
      <formula>LEN(TRIM(B40))&gt;0</formula>
    </cfRule>
  </conditionalFormatting>
  <conditionalFormatting sqref="B41:F41">
    <cfRule type="containsErrors" dxfId="61" priority="18">
      <formula>ISERROR(B41)</formula>
    </cfRule>
  </conditionalFormatting>
  <conditionalFormatting sqref="B42:F42">
    <cfRule type="notContainsErrors" dxfId="60" priority="17">
      <formula>NOT(ISERROR(B42))</formula>
    </cfRule>
  </conditionalFormatting>
  <conditionalFormatting sqref="B46:F46">
    <cfRule type="expression" dxfId="59" priority="16">
      <formula>OR(B46=3,B46=7)</formula>
    </cfRule>
  </conditionalFormatting>
  <conditionalFormatting sqref="B47:F47">
    <cfRule type="expression" dxfId="58" priority="15">
      <formula>B47=N47</formula>
    </cfRule>
  </conditionalFormatting>
  <conditionalFormatting sqref="B48:F48">
    <cfRule type="cellIs" dxfId="57" priority="14" operator="equal">
      <formula>N48</formula>
    </cfRule>
  </conditionalFormatting>
  <conditionalFormatting sqref="B49:F49">
    <cfRule type="cellIs" dxfId="56" priority="13" operator="equal">
      <formula>$N49</formula>
    </cfRule>
  </conditionalFormatting>
  <conditionalFormatting sqref="B53:F53">
    <cfRule type="cellIs" dxfId="55" priority="9" operator="equal">
      <formula>3</formula>
    </cfRule>
    <cfRule type="cellIs" dxfId="54" priority="10" operator="equal">
      <formula>5</formula>
    </cfRule>
    <cfRule type="cellIs" dxfId="53" priority="11" operator="equal">
      <formula>7</formula>
    </cfRule>
    <cfRule type="cellIs" dxfId="52" priority="12" operator="equal">
      <formula>9</formula>
    </cfRule>
  </conditionalFormatting>
  <conditionalFormatting sqref="B54:F54">
    <cfRule type="cellIs" dxfId="51" priority="5" stopIfTrue="1" operator="equal">
      <formula>5</formula>
    </cfRule>
    <cfRule type="cellIs" dxfId="50" priority="6" stopIfTrue="1" operator="equal">
      <formula>5</formula>
    </cfRule>
    <cfRule type="cellIs" dxfId="49" priority="7" stopIfTrue="1" operator="equal">
      <formula>5</formula>
    </cfRule>
  </conditionalFormatting>
  <conditionalFormatting sqref="B55:F55">
    <cfRule type="cellIs" dxfId="48" priority="2" operator="equal">
      <formula>5</formula>
    </cfRule>
    <cfRule type="cellIs" dxfId="47" priority="3" operator="equal">
      <formula>5</formula>
    </cfRule>
    <cfRule type="cellIs" dxfId="46" priority="4" operator="equal">
      <formula>5</formula>
    </cfRule>
  </conditionalFormatting>
  <conditionalFormatting sqref="B22:F22">
    <cfRule type="endsWith" dxfId="45" priority="1" operator="endsWith" text="&quot;D&quot;">
      <formula>RIGHT(B22,3)="""D"""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5"/>
  <sheetViews>
    <sheetView workbookViewId="0"/>
  </sheetViews>
  <sheetFormatPr defaultRowHeight="15"/>
  <cols>
    <col min="1" max="1" width="50.7109375" customWidth="1"/>
    <col min="2" max="6" width="7.7109375" customWidth="1"/>
    <col min="7" max="7" width="5.7109375" customWidth="1"/>
    <col min="8" max="12" width="7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51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58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</v>
      </c>
      <c r="B6" s="4" t="s">
        <v>2</v>
      </c>
      <c r="C6" s="4"/>
      <c r="D6" s="4"/>
      <c r="E6" s="4"/>
      <c r="F6" s="4"/>
      <c r="G6" s="4"/>
      <c r="H6" s="4" t="s">
        <v>3</v>
      </c>
      <c r="I6" s="4"/>
      <c r="J6" s="4"/>
      <c r="K6" s="4"/>
      <c r="L6" s="4"/>
    </row>
    <row r="7" spans="1:12">
      <c r="A7" t="s">
        <v>59</v>
      </c>
      <c r="B7">
        <v>1</v>
      </c>
      <c r="C7">
        <v>3</v>
      </c>
      <c r="D7">
        <v>5</v>
      </c>
      <c r="E7">
        <v>7</v>
      </c>
      <c r="F7">
        <v>9</v>
      </c>
      <c r="H7" s="12">
        <v>1</v>
      </c>
      <c r="I7" s="18">
        <v>3</v>
      </c>
      <c r="J7" s="17">
        <v>5</v>
      </c>
      <c r="K7" s="16">
        <v>7</v>
      </c>
      <c r="L7" s="15">
        <v>9</v>
      </c>
    </row>
    <row r="8" spans="1:12">
      <c r="A8" t="s">
        <v>61</v>
      </c>
      <c r="B8">
        <v>1</v>
      </c>
      <c r="C8">
        <v>3</v>
      </c>
      <c r="D8">
        <v>5</v>
      </c>
      <c r="E8">
        <v>7</v>
      </c>
      <c r="F8">
        <v>9</v>
      </c>
      <c r="H8" s="12">
        <v>1</v>
      </c>
      <c r="I8" s="12">
        <v>3</v>
      </c>
      <c r="J8" s="17">
        <v>5</v>
      </c>
      <c r="K8" s="11">
        <v>7</v>
      </c>
      <c r="L8" s="11">
        <v>9</v>
      </c>
    </row>
    <row r="9" spans="1:12">
      <c r="A9" t="s">
        <v>60</v>
      </c>
      <c r="B9">
        <v>1</v>
      </c>
      <c r="C9">
        <v>3</v>
      </c>
      <c r="D9">
        <v>5</v>
      </c>
      <c r="E9">
        <v>7</v>
      </c>
      <c r="F9">
        <v>9</v>
      </c>
      <c r="H9" s="12">
        <v>1</v>
      </c>
      <c r="I9" s="12">
        <v>3</v>
      </c>
      <c r="J9" s="17">
        <v>5</v>
      </c>
      <c r="K9" s="11">
        <v>7</v>
      </c>
      <c r="L9" s="11">
        <v>9</v>
      </c>
    </row>
    <row r="11" spans="1:12" ht="15.75">
      <c r="A11" s="3" t="s">
        <v>62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4" t="s">
        <v>1</v>
      </c>
      <c r="B12" s="4" t="s">
        <v>2</v>
      </c>
      <c r="C12" s="4"/>
      <c r="D12" s="4"/>
      <c r="E12" s="4"/>
      <c r="F12" s="4"/>
      <c r="G12" s="4"/>
      <c r="H12" s="4" t="s">
        <v>3</v>
      </c>
      <c r="I12" s="4"/>
      <c r="J12" s="4"/>
      <c r="K12" s="4"/>
      <c r="L12" s="4"/>
    </row>
    <row r="13" spans="1:12">
      <c r="A13" t="s">
        <v>64</v>
      </c>
      <c r="B13">
        <v>1</v>
      </c>
      <c r="C13">
        <v>3</v>
      </c>
      <c r="D13">
        <v>5</v>
      </c>
      <c r="E13">
        <v>7</v>
      </c>
      <c r="F13">
        <v>9</v>
      </c>
      <c r="H13" s="12">
        <v>1</v>
      </c>
      <c r="I13" s="19">
        <v>3</v>
      </c>
      <c r="J13" s="11">
        <v>5</v>
      </c>
      <c r="K13" s="20">
        <v>7</v>
      </c>
      <c r="L13" s="21">
        <v>9</v>
      </c>
    </row>
    <row r="14" spans="1:12">
      <c r="A14" t="s">
        <v>63</v>
      </c>
      <c r="B14">
        <v>1</v>
      </c>
      <c r="C14">
        <v>3</v>
      </c>
      <c r="D14">
        <v>5</v>
      </c>
      <c r="E14">
        <v>7</v>
      </c>
      <c r="F14">
        <v>9</v>
      </c>
      <c r="H14" s="12">
        <v>1</v>
      </c>
      <c r="I14" s="19">
        <v>3</v>
      </c>
      <c r="J14" s="11">
        <v>5</v>
      </c>
      <c r="K14" s="20">
        <v>7</v>
      </c>
      <c r="L14" s="21">
        <v>9</v>
      </c>
    </row>
    <row r="16" spans="1:12" ht="15.75">
      <c r="A16" s="3" t="s">
        <v>65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4" t="s">
        <v>1</v>
      </c>
      <c r="B17" s="4" t="s">
        <v>2</v>
      </c>
      <c r="C17" s="4"/>
      <c r="D17" s="4"/>
      <c r="E17" s="4"/>
      <c r="F17" s="4"/>
      <c r="G17" s="4"/>
      <c r="H17" s="10" t="s">
        <v>3</v>
      </c>
      <c r="I17" s="4"/>
      <c r="J17" s="4"/>
      <c r="K17" s="4"/>
      <c r="L17" s="4"/>
    </row>
    <row r="18" spans="1:12">
      <c r="A18" t="s">
        <v>59</v>
      </c>
      <c r="B18" s="11">
        <v>1</v>
      </c>
      <c r="C18" s="11">
        <v>3</v>
      </c>
      <c r="D18" s="11">
        <v>5</v>
      </c>
      <c r="E18" s="11">
        <v>7</v>
      </c>
      <c r="F18" s="11">
        <v>9</v>
      </c>
      <c r="H18" s="26">
        <v>0</v>
      </c>
      <c r="I18" s="26">
        <v>0.25</v>
      </c>
      <c r="J18" s="26">
        <v>0.5</v>
      </c>
      <c r="K18" s="26">
        <v>0.75</v>
      </c>
      <c r="L18" s="26">
        <v>1</v>
      </c>
    </row>
    <row r="19" spans="1:12">
      <c r="A19" t="s">
        <v>66</v>
      </c>
      <c r="B19" s="11">
        <v>1</v>
      </c>
      <c r="C19" s="11">
        <v>3</v>
      </c>
      <c r="D19" s="11">
        <v>5</v>
      </c>
      <c r="E19" s="11">
        <v>7</v>
      </c>
      <c r="F19" s="11">
        <v>9</v>
      </c>
      <c r="H19" s="26">
        <v>0</v>
      </c>
      <c r="I19" s="26">
        <v>0</v>
      </c>
      <c r="J19" s="26">
        <v>0.5</v>
      </c>
      <c r="K19" s="26">
        <v>1</v>
      </c>
      <c r="L19" s="26">
        <v>1</v>
      </c>
    </row>
    <row r="20" spans="1:12">
      <c r="A20" t="s">
        <v>109</v>
      </c>
      <c r="B20" s="11">
        <v>1</v>
      </c>
      <c r="C20" s="11">
        <v>3</v>
      </c>
      <c r="D20" s="11">
        <v>5</v>
      </c>
      <c r="E20" s="11">
        <v>7</v>
      </c>
      <c r="F20" s="11">
        <v>9</v>
      </c>
      <c r="H20" s="26">
        <v>0</v>
      </c>
      <c r="I20" s="26">
        <v>0</v>
      </c>
      <c r="J20" s="26">
        <v>0.5</v>
      </c>
      <c r="K20" s="26">
        <v>1</v>
      </c>
      <c r="L20" s="26">
        <v>1</v>
      </c>
    </row>
    <row r="22" spans="1:12" ht="15.75">
      <c r="A22" s="3" t="s">
        <v>67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4" t="s">
        <v>1</v>
      </c>
      <c r="B23" s="4" t="s">
        <v>2</v>
      </c>
      <c r="C23" s="4"/>
      <c r="D23" s="4"/>
      <c r="E23" s="4"/>
      <c r="F23" s="4"/>
      <c r="G23" s="4"/>
      <c r="H23" s="10" t="s">
        <v>3</v>
      </c>
      <c r="I23" s="4"/>
      <c r="J23" s="4"/>
      <c r="K23" s="4"/>
      <c r="L23" s="4"/>
    </row>
    <row r="24" spans="1:12">
      <c r="A24" t="s">
        <v>68</v>
      </c>
      <c r="B24">
        <v>1</v>
      </c>
      <c r="C24">
        <v>3</v>
      </c>
      <c r="D24">
        <v>5</v>
      </c>
      <c r="E24">
        <v>7</v>
      </c>
      <c r="F24">
        <v>9</v>
      </c>
      <c r="H24" s="24" t="s">
        <v>75</v>
      </c>
      <c r="I24" s="23" t="s">
        <v>76</v>
      </c>
      <c r="J24" s="23" t="s">
        <v>76</v>
      </c>
      <c r="K24" s="22" t="s">
        <v>77</v>
      </c>
      <c r="L24" s="22" t="s">
        <v>77</v>
      </c>
    </row>
    <row r="25" spans="1:12">
      <c r="A25" t="s">
        <v>72</v>
      </c>
      <c r="B25">
        <v>1</v>
      </c>
      <c r="C25">
        <v>3</v>
      </c>
      <c r="D25">
        <v>5</v>
      </c>
      <c r="E25">
        <v>7</v>
      </c>
      <c r="F25">
        <v>9</v>
      </c>
      <c r="H25" s="24" t="s">
        <v>75</v>
      </c>
      <c r="I25" s="23" t="s">
        <v>76</v>
      </c>
      <c r="J25" s="23" t="s">
        <v>76</v>
      </c>
      <c r="K25" s="22" t="s">
        <v>77</v>
      </c>
      <c r="L25" s="22" t="s">
        <v>77</v>
      </c>
    </row>
    <row r="26" spans="1:12">
      <c r="A26" t="s">
        <v>73</v>
      </c>
      <c r="B26">
        <v>1</v>
      </c>
      <c r="C26">
        <v>3</v>
      </c>
      <c r="D26">
        <v>5</v>
      </c>
      <c r="E26">
        <v>7</v>
      </c>
      <c r="F26">
        <v>9</v>
      </c>
      <c r="H26" s="24" t="s">
        <v>75</v>
      </c>
      <c r="I26" s="24" t="s">
        <v>75</v>
      </c>
      <c r="J26" s="23" t="s">
        <v>76</v>
      </c>
      <c r="K26" s="22" t="s">
        <v>77</v>
      </c>
      <c r="L26" s="22" t="s">
        <v>77</v>
      </c>
    </row>
    <row r="27" spans="1:12">
      <c r="A27" t="s">
        <v>74</v>
      </c>
      <c r="B27">
        <v>1</v>
      </c>
      <c r="C27">
        <v>3</v>
      </c>
      <c r="D27">
        <v>5</v>
      </c>
      <c r="E27">
        <v>7</v>
      </c>
      <c r="F27">
        <v>9</v>
      </c>
      <c r="H27" s="25" t="s">
        <v>75</v>
      </c>
      <c r="I27" s="25" t="s">
        <v>75</v>
      </c>
      <c r="J27" s="25" t="s">
        <v>76</v>
      </c>
      <c r="K27" s="25" t="s">
        <v>77</v>
      </c>
      <c r="L27" s="25" t="s">
        <v>77</v>
      </c>
    </row>
    <row r="28" spans="1:12">
      <c r="A28" t="s">
        <v>78</v>
      </c>
      <c r="B28">
        <v>1</v>
      </c>
      <c r="C28">
        <v>3</v>
      </c>
      <c r="D28">
        <v>5</v>
      </c>
      <c r="E28">
        <v>7</v>
      </c>
      <c r="F28">
        <v>9</v>
      </c>
      <c r="H28" s="24" t="s">
        <v>69</v>
      </c>
      <c r="I28" s="24" t="s">
        <v>69</v>
      </c>
      <c r="J28" s="23" t="s">
        <v>70</v>
      </c>
      <c r="K28" s="22" t="s">
        <v>71</v>
      </c>
      <c r="L28" s="22" t="s">
        <v>71</v>
      </c>
    </row>
    <row r="29" spans="1:12">
      <c r="A29" t="s">
        <v>79</v>
      </c>
      <c r="B29">
        <v>1</v>
      </c>
      <c r="C29">
        <v>3</v>
      </c>
      <c r="D29">
        <v>5</v>
      </c>
      <c r="E29">
        <v>7</v>
      </c>
      <c r="F29">
        <v>9</v>
      </c>
      <c r="H29" s="24" t="s">
        <v>69</v>
      </c>
      <c r="I29" s="24" t="s">
        <v>69</v>
      </c>
      <c r="J29" s="23" t="s">
        <v>70</v>
      </c>
      <c r="K29" s="22" t="s">
        <v>71</v>
      </c>
      <c r="L29" s="22" t="s">
        <v>71</v>
      </c>
    </row>
    <row r="30" spans="1:12">
      <c r="A30" t="s">
        <v>80</v>
      </c>
      <c r="B30">
        <v>1</v>
      </c>
      <c r="C30">
        <v>3</v>
      </c>
      <c r="D30">
        <v>5</v>
      </c>
      <c r="E30">
        <v>7</v>
      </c>
      <c r="F30">
        <v>9</v>
      </c>
      <c r="H30" s="24" t="s">
        <v>69</v>
      </c>
      <c r="I30" s="24" t="s">
        <v>69</v>
      </c>
      <c r="J30" s="23" t="s">
        <v>70</v>
      </c>
      <c r="K30" s="22" t="s">
        <v>71</v>
      </c>
      <c r="L30" s="22" t="s">
        <v>71</v>
      </c>
    </row>
    <row r="31" spans="1:12">
      <c r="A31" t="s">
        <v>81</v>
      </c>
      <c r="B31">
        <v>1</v>
      </c>
      <c r="C31">
        <v>3</v>
      </c>
      <c r="D31">
        <v>5</v>
      </c>
      <c r="E31">
        <v>7</v>
      </c>
      <c r="F31">
        <v>9</v>
      </c>
      <c r="H31" s="24" t="s">
        <v>69</v>
      </c>
      <c r="I31" s="24" t="s">
        <v>69</v>
      </c>
      <c r="J31" s="23" t="s">
        <v>70</v>
      </c>
      <c r="K31" s="22" t="s">
        <v>71</v>
      </c>
      <c r="L31" s="22" t="s">
        <v>71</v>
      </c>
    </row>
    <row r="32" spans="1:12">
      <c r="A32" t="s">
        <v>82</v>
      </c>
      <c r="B32">
        <v>1</v>
      </c>
      <c r="C32">
        <v>3</v>
      </c>
      <c r="D32">
        <v>5</v>
      </c>
      <c r="E32">
        <v>7</v>
      </c>
      <c r="F32">
        <v>9</v>
      </c>
      <c r="H32" s="24" t="s">
        <v>69</v>
      </c>
      <c r="I32" s="24" t="s">
        <v>69</v>
      </c>
      <c r="J32" s="23" t="s">
        <v>70</v>
      </c>
      <c r="K32" s="22" t="s">
        <v>71</v>
      </c>
      <c r="L32" s="22" t="s">
        <v>71</v>
      </c>
    </row>
    <row r="33" spans="1:12">
      <c r="A33" t="s">
        <v>83</v>
      </c>
      <c r="B33">
        <v>1</v>
      </c>
      <c r="C33">
        <v>3</v>
      </c>
      <c r="D33">
        <v>5</v>
      </c>
      <c r="E33">
        <v>7</v>
      </c>
      <c r="F33">
        <v>9</v>
      </c>
      <c r="H33" s="24" t="s">
        <v>69</v>
      </c>
      <c r="I33" s="24" t="s">
        <v>69</v>
      </c>
      <c r="J33" s="23" t="s">
        <v>70</v>
      </c>
      <c r="K33" s="22" t="s">
        <v>71</v>
      </c>
      <c r="L33" s="22" t="s">
        <v>71</v>
      </c>
    </row>
    <row r="34" spans="1:12">
      <c r="A34" t="s">
        <v>86</v>
      </c>
      <c r="B34">
        <v>1</v>
      </c>
      <c r="C34">
        <v>3</v>
      </c>
      <c r="D34">
        <v>5</v>
      </c>
      <c r="E34">
        <v>7</v>
      </c>
      <c r="F34">
        <v>9</v>
      </c>
      <c r="H34" s="24" t="s">
        <v>75</v>
      </c>
      <c r="I34" s="24" t="s">
        <v>75</v>
      </c>
      <c r="J34" s="23" t="s">
        <v>84</v>
      </c>
      <c r="K34" s="23" t="s">
        <v>85</v>
      </c>
      <c r="L34" s="22" t="s">
        <v>77</v>
      </c>
    </row>
    <row r="35" spans="1:12">
      <c r="A35" t="s">
        <v>87</v>
      </c>
      <c r="B35">
        <v>1</v>
      </c>
      <c r="C35">
        <v>3</v>
      </c>
      <c r="D35">
        <v>5</v>
      </c>
      <c r="E35">
        <v>7</v>
      </c>
      <c r="F35">
        <v>9</v>
      </c>
      <c r="H35" s="25" t="s">
        <v>75</v>
      </c>
      <c r="I35" s="25" t="s">
        <v>75</v>
      </c>
      <c r="J35" s="27" t="s">
        <v>84</v>
      </c>
      <c r="K35" s="27" t="s">
        <v>85</v>
      </c>
      <c r="L35" s="25" t="s">
        <v>77</v>
      </c>
    </row>
    <row r="36" spans="1:12">
      <c r="A36" t="s">
        <v>88</v>
      </c>
      <c r="B36">
        <v>1</v>
      </c>
      <c r="C36">
        <v>3</v>
      </c>
      <c r="D36">
        <v>5</v>
      </c>
      <c r="E36">
        <v>7</v>
      </c>
      <c r="F36">
        <v>9</v>
      </c>
      <c r="H36" s="25" t="s">
        <v>89</v>
      </c>
      <c r="I36" s="25" t="s">
        <v>89</v>
      </c>
      <c r="J36" s="30" t="s">
        <v>90</v>
      </c>
      <c r="K36" s="29" t="s">
        <v>91</v>
      </c>
      <c r="L36" s="28" t="s">
        <v>69</v>
      </c>
    </row>
    <row r="37" spans="1:12">
      <c r="A37" t="s">
        <v>101</v>
      </c>
      <c r="B37">
        <v>1</v>
      </c>
      <c r="C37">
        <v>3</v>
      </c>
      <c r="D37">
        <v>5</v>
      </c>
      <c r="E37">
        <v>7</v>
      </c>
      <c r="F37">
        <v>9</v>
      </c>
      <c r="H37" s="25" t="s">
        <v>92</v>
      </c>
      <c r="I37" s="25" t="s">
        <v>92</v>
      </c>
      <c r="J37" s="27" t="s">
        <v>93</v>
      </c>
      <c r="K37" s="27" t="s">
        <v>94</v>
      </c>
      <c r="L37" s="25" t="s">
        <v>95</v>
      </c>
    </row>
    <row r="38" spans="1:12">
      <c r="A38" t="s">
        <v>96</v>
      </c>
      <c r="B38">
        <v>1</v>
      </c>
      <c r="C38">
        <v>3</v>
      </c>
      <c r="D38">
        <v>5</v>
      </c>
      <c r="E38">
        <v>7</v>
      </c>
      <c r="F38">
        <v>9</v>
      </c>
      <c r="H38" s="25" t="s">
        <v>89</v>
      </c>
      <c r="I38" s="25" t="s">
        <v>89</v>
      </c>
      <c r="J38" s="24" t="s">
        <v>69</v>
      </c>
      <c r="K38" s="23" t="s">
        <v>70</v>
      </c>
      <c r="L38" s="22" t="s">
        <v>71</v>
      </c>
    </row>
    <row r="39" spans="1:12">
      <c r="A39" t="s">
        <v>97</v>
      </c>
      <c r="B39">
        <v>1</v>
      </c>
      <c r="C39">
        <v>3</v>
      </c>
      <c r="D39">
        <v>5</v>
      </c>
      <c r="E39">
        <v>7</v>
      </c>
      <c r="F39">
        <v>9</v>
      </c>
      <c r="H39" s="24" t="s">
        <v>75</v>
      </c>
      <c r="I39" s="23" t="s">
        <v>84</v>
      </c>
      <c r="J39" s="23" t="s">
        <v>76</v>
      </c>
      <c r="K39" s="23" t="s">
        <v>85</v>
      </c>
      <c r="L39" s="22" t="s">
        <v>77</v>
      </c>
    </row>
    <row r="40" spans="1:12">
      <c r="A40" t="s">
        <v>98</v>
      </c>
      <c r="B40">
        <v>1</v>
      </c>
      <c r="C40">
        <v>3</v>
      </c>
      <c r="D40">
        <v>5</v>
      </c>
      <c r="E40">
        <v>7</v>
      </c>
      <c r="F40">
        <v>9</v>
      </c>
      <c r="H40" s="25" t="s">
        <v>75</v>
      </c>
      <c r="I40" s="27" t="s">
        <v>84</v>
      </c>
      <c r="J40" s="27" t="s">
        <v>76</v>
      </c>
      <c r="K40" s="27" t="s">
        <v>85</v>
      </c>
      <c r="L40" s="25" t="s">
        <v>77</v>
      </c>
    </row>
    <row r="41" spans="1:12">
      <c r="A41" t="s">
        <v>100</v>
      </c>
      <c r="B41">
        <v>1</v>
      </c>
      <c r="C41">
        <v>3</v>
      </c>
      <c r="D41">
        <v>5</v>
      </c>
      <c r="E41">
        <v>7</v>
      </c>
      <c r="F41">
        <v>9</v>
      </c>
      <c r="H41" s="25" t="s">
        <v>99</v>
      </c>
      <c r="I41" s="25" t="s">
        <v>92</v>
      </c>
      <c r="J41" s="27" t="s">
        <v>93</v>
      </c>
      <c r="K41" s="27" t="s">
        <v>94</v>
      </c>
      <c r="L41" s="25" t="s">
        <v>95</v>
      </c>
    </row>
    <row r="42" spans="1:12">
      <c r="A42" t="s">
        <v>102</v>
      </c>
      <c r="B42">
        <v>1</v>
      </c>
      <c r="C42">
        <v>3</v>
      </c>
      <c r="D42">
        <v>5</v>
      </c>
      <c r="E42">
        <v>7</v>
      </c>
      <c r="F42">
        <v>9</v>
      </c>
      <c r="H42" s="25" t="s">
        <v>103</v>
      </c>
      <c r="I42" s="25" t="s">
        <v>104</v>
      </c>
      <c r="J42" s="27" t="s">
        <v>105</v>
      </c>
      <c r="K42" s="27" t="s">
        <v>106</v>
      </c>
      <c r="L42" s="25" t="s">
        <v>107</v>
      </c>
    </row>
    <row r="43" spans="1:12">
      <c r="A43" t="s">
        <v>108</v>
      </c>
      <c r="B43">
        <v>1</v>
      </c>
      <c r="C43">
        <v>3</v>
      </c>
      <c r="D43">
        <v>5</v>
      </c>
      <c r="E43">
        <v>7</v>
      </c>
      <c r="F43">
        <v>9</v>
      </c>
      <c r="H43" s="25" t="s">
        <v>107</v>
      </c>
      <c r="I43" s="25" t="s">
        <v>106</v>
      </c>
      <c r="J43" s="27" t="s">
        <v>105</v>
      </c>
      <c r="K43" s="27" t="s">
        <v>104</v>
      </c>
      <c r="L43" s="25" t="s">
        <v>103</v>
      </c>
    </row>
    <row r="45" spans="1:12" ht="15.75">
      <c r="A45" s="3" t="s">
        <v>111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>
      <c r="A46" s="4" t="s">
        <v>1</v>
      </c>
      <c r="B46" s="4" t="s">
        <v>2</v>
      </c>
      <c r="C46" s="4"/>
      <c r="D46" s="4"/>
      <c r="E46" s="4"/>
      <c r="F46" s="4"/>
      <c r="G46" s="4"/>
      <c r="H46" s="10" t="s">
        <v>3</v>
      </c>
      <c r="I46" s="4"/>
      <c r="J46" s="4"/>
      <c r="K46" s="4"/>
      <c r="L46" s="4"/>
    </row>
    <row r="47" spans="1:12">
      <c r="A47" t="s">
        <v>110</v>
      </c>
      <c r="B47">
        <v>1</v>
      </c>
      <c r="C47">
        <v>3</v>
      </c>
      <c r="D47">
        <v>5</v>
      </c>
      <c r="E47">
        <v>7</v>
      </c>
      <c r="F47">
        <v>9</v>
      </c>
      <c r="H47">
        <v>1</v>
      </c>
      <c r="I47">
        <v>3</v>
      </c>
      <c r="J47">
        <v>5</v>
      </c>
      <c r="K47" s="5">
        <v>7</v>
      </c>
      <c r="L47" s="5">
        <v>9</v>
      </c>
    </row>
    <row r="48" spans="1:12">
      <c r="A48" t="s">
        <v>121</v>
      </c>
      <c r="B48">
        <v>1</v>
      </c>
      <c r="C48">
        <v>3</v>
      </c>
      <c r="D48">
        <v>5</v>
      </c>
      <c r="E48">
        <v>7</v>
      </c>
      <c r="F48">
        <v>9</v>
      </c>
      <c r="H48" s="5">
        <v>1</v>
      </c>
      <c r="I48" s="5">
        <v>3</v>
      </c>
      <c r="J48" s="5">
        <v>5</v>
      </c>
      <c r="K48" s="9">
        <v>7</v>
      </c>
      <c r="L48" s="9">
        <v>9</v>
      </c>
    </row>
    <row r="49" spans="1:12">
      <c r="A49" t="s">
        <v>123</v>
      </c>
      <c r="B49">
        <v>1</v>
      </c>
      <c r="C49">
        <v>3</v>
      </c>
      <c r="D49">
        <v>5</v>
      </c>
      <c r="E49">
        <v>7</v>
      </c>
      <c r="F49">
        <v>9</v>
      </c>
      <c r="H49">
        <v>1</v>
      </c>
      <c r="I49">
        <v>3</v>
      </c>
      <c r="J49">
        <v>5</v>
      </c>
      <c r="K49" s="5">
        <v>7</v>
      </c>
      <c r="L49" s="5">
        <v>9</v>
      </c>
    </row>
    <row r="50" spans="1:12">
      <c r="A50" t="s">
        <v>122</v>
      </c>
      <c r="B50">
        <v>1</v>
      </c>
      <c r="C50">
        <v>3</v>
      </c>
      <c r="D50">
        <v>5</v>
      </c>
      <c r="E50">
        <v>7</v>
      </c>
      <c r="F50">
        <v>9</v>
      </c>
      <c r="H50" s="5">
        <v>1</v>
      </c>
      <c r="I50" s="5">
        <v>3</v>
      </c>
      <c r="J50" s="5">
        <v>5</v>
      </c>
      <c r="K50" s="9">
        <v>7</v>
      </c>
      <c r="L50" s="9">
        <v>9</v>
      </c>
    </row>
    <row r="51" spans="1:12">
      <c r="A51" t="s">
        <v>112</v>
      </c>
      <c r="B51">
        <v>1</v>
      </c>
      <c r="C51">
        <v>3</v>
      </c>
      <c r="D51">
        <v>5</v>
      </c>
      <c r="E51">
        <v>7</v>
      </c>
      <c r="F51">
        <v>9</v>
      </c>
      <c r="H51">
        <v>1</v>
      </c>
      <c r="I51">
        <v>3</v>
      </c>
      <c r="J51">
        <v>5</v>
      </c>
      <c r="K51" s="5">
        <v>7</v>
      </c>
      <c r="L51" s="5">
        <v>9</v>
      </c>
    </row>
    <row r="52" spans="1:12">
      <c r="A52" t="s">
        <v>113</v>
      </c>
      <c r="B52">
        <v>1</v>
      </c>
      <c r="C52">
        <v>3</v>
      </c>
      <c r="D52">
        <v>5</v>
      </c>
      <c r="E52">
        <v>7</v>
      </c>
      <c r="F52">
        <v>9</v>
      </c>
      <c r="H52" s="5">
        <v>1</v>
      </c>
      <c r="I52" s="5">
        <v>3</v>
      </c>
      <c r="J52">
        <v>5</v>
      </c>
      <c r="K52">
        <v>7</v>
      </c>
      <c r="L52">
        <v>9</v>
      </c>
    </row>
    <row r="53" spans="1:12">
      <c r="A53" t="s">
        <v>114</v>
      </c>
      <c r="B53">
        <v>1</v>
      </c>
      <c r="C53">
        <v>3</v>
      </c>
      <c r="D53">
        <v>5</v>
      </c>
      <c r="E53">
        <v>7</v>
      </c>
      <c r="F53">
        <v>9</v>
      </c>
      <c r="H53">
        <v>1</v>
      </c>
      <c r="I53">
        <v>3</v>
      </c>
      <c r="J53" s="5">
        <v>5</v>
      </c>
      <c r="K53" s="5">
        <v>7</v>
      </c>
      <c r="L53" s="5">
        <v>9</v>
      </c>
    </row>
    <row r="54" spans="1:12">
      <c r="A54" t="s">
        <v>115</v>
      </c>
      <c r="B54">
        <v>1</v>
      </c>
      <c r="C54">
        <v>3</v>
      </c>
      <c r="D54">
        <v>5</v>
      </c>
      <c r="E54">
        <v>7</v>
      </c>
      <c r="F54">
        <v>9</v>
      </c>
      <c r="H54" s="5">
        <v>1</v>
      </c>
      <c r="I54" s="5">
        <v>3</v>
      </c>
      <c r="J54" s="5">
        <v>5</v>
      </c>
      <c r="K54">
        <v>7</v>
      </c>
      <c r="L54">
        <v>9</v>
      </c>
    </row>
    <row r="56" spans="1:12" ht="15.75">
      <c r="A56" s="3" t="s">
        <v>118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>
      <c r="A57" s="4" t="s">
        <v>1</v>
      </c>
      <c r="B57" s="4" t="s">
        <v>2</v>
      </c>
      <c r="C57" s="4"/>
      <c r="D57" s="4"/>
      <c r="E57" s="4"/>
      <c r="F57" s="4"/>
      <c r="G57" s="4"/>
      <c r="H57" s="10" t="s">
        <v>3</v>
      </c>
      <c r="I57" s="4"/>
      <c r="J57" s="4"/>
      <c r="K57" s="4"/>
      <c r="L57" s="4"/>
    </row>
    <row r="58" spans="1:12">
      <c r="A58" t="s">
        <v>116</v>
      </c>
      <c r="B58" s="31">
        <v>1</v>
      </c>
      <c r="C58" s="32">
        <v>3</v>
      </c>
      <c r="D58" s="32">
        <v>5</v>
      </c>
      <c r="E58" s="32">
        <v>5</v>
      </c>
      <c r="F58" s="33">
        <v>9</v>
      </c>
      <c r="H58" s="31">
        <v>1</v>
      </c>
      <c r="I58" s="32">
        <v>3</v>
      </c>
      <c r="J58" s="40">
        <v>5</v>
      </c>
      <c r="K58" s="40">
        <v>5</v>
      </c>
      <c r="L58" s="33">
        <v>9</v>
      </c>
    </row>
    <row r="59" spans="1:12">
      <c r="B59" s="34" t="s">
        <v>14</v>
      </c>
      <c r="C59" s="35" t="s">
        <v>15</v>
      </c>
      <c r="D59" s="35" t="s">
        <v>16</v>
      </c>
      <c r="E59" s="35" t="s">
        <v>119</v>
      </c>
      <c r="F59" s="36" t="s">
        <v>18</v>
      </c>
      <c r="H59" s="34" t="s">
        <v>14</v>
      </c>
      <c r="I59" s="35" t="s">
        <v>15</v>
      </c>
      <c r="J59" s="41" t="s">
        <v>16</v>
      </c>
      <c r="K59" s="41" t="s">
        <v>119</v>
      </c>
      <c r="L59" s="36" t="s">
        <v>18</v>
      </c>
    </row>
    <row r="60" spans="1:12">
      <c r="B60" s="34" t="e">
        <v>#N/A</v>
      </c>
      <c r="C60" s="35" t="e">
        <v>#DIV/0!</v>
      </c>
      <c r="D60" s="35" t="e">
        <v>#NUM!</v>
      </c>
      <c r="E60" s="35" t="e">
        <v>#NUM!</v>
      </c>
      <c r="F60" s="36" t="e">
        <v>#NULL!</v>
      </c>
      <c r="H60" s="34" t="e">
        <v>#N/A</v>
      </c>
      <c r="I60" s="35" t="e">
        <v>#DIV/0!</v>
      </c>
      <c r="J60" s="41" t="e">
        <v>#NUM!</v>
      </c>
      <c r="K60" s="41" t="e">
        <v>#NUM!</v>
      </c>
      <c r="L60" s="36" t="e">
        <v>#NULL!</v>
      </c>
    </row>
    <row r="61" spans="1:12">
      <c r="B61" s="37"/>
      <c r="C61" s="38" t="b">
        <v>1</v>
      </c>
      <c r="D61" s="38" t="b">
        <v>0</v>
      </c>
      <c r="E61" s="38" t="b">
        <v>0</v>
      </c>
      <c r="F61" s="39" t="str">
        <f>""</f>
        <v/>
      </c>
      <c r="H61" s="37"/>
      <c r="I61" s="38" t="b">
        <v>1</v>
      </c>
      <c r="J61" s="42" t="b">
        <v>0</v>
      </c>
      <c r="K61" s="42" t="b">
        <v>0</v>
      </c>
      <c r="L61" s="43" t="s">
        <v>120</v>
      </c>
    </row>
    <row r="62" spans="1:12">
      <c r="A62" t="s">
        <v>117</v>
      </c>
      <c r="B62" s="31">
        <v>1</v>
      </c>
      <c r="C62" s="32">
        <v>3</v>
      </c>
      <c r="D62" s="32">
        <v>5</v>
      </c>
      <c r="E62" s="32">
        <v>5</v>
      </c>
      <c r="F62" s="33">
        <v>9</v>
      </c>
      <c r="H62" s="31">
        <v>1</v>
      </c>
      <c r="I62" s="32">
        <v>3</v>
      </c>
      <c r="J62" s="32">
        <v>5</v>
      </c>
      <c r="K62" s="32">
        <v>5</v>
      </c>
      <c r="L62" s="44">
        <v>9</v>
      </c>
    </row>
    <row r="63" spans="1:12">
      <c r="B63" s="34" t="s">
        <v>14</v>
      </c>
      <c r="C63" s="35" t="s">
        <v>15</v>
      </c>
      <c r="D63" s="35" t="s">
        <v>16</v>
      </c>
      <c r="E63" s="35" t="s">
        <v>119</v>
      </c>
      <c r="F63" s="36" t="s">
        <v>18</v>
      </c>
      <c r="H63" s="45" t="s">
        <v>14</v>
      </c>
      <c r="I63" s="41" t="s">
        <v>15</v>
      </c>
      <c r="J63" s="35" t="s">
        <v>16</v>
      </c>
      <c r="K63" s="35" t="s">
        <v>119</v>
      </c>
      <c r="L63" s="46" t="s">
        <v>18</v>
      </c>
    </row>
    <row r="64" spans="1:12">
      <c r="B64" s="34" t="e">
        <v>#N/A</v>
      </c>
      <c r="C64" s="35" t="e">
        <v>#DIV/0!</v>
      </c>
      <c r="D64" s="35" t="e">
        <v>#NUM!</v>
      </c>
      <c r="E64" s="35" t="e">
        <v>#NUM!</v>
      </c>
      <c r="F64" s="36" t="e">
        <v>#NULL!</v>
      </c>
      <c r="H64" s="45" t="e">
        <v>#N/A</v>
      </c>
      <c r="I64" s="41" t="e">
        <v>#DIV/0!</v>
      </c>
      <c r="J64" s="35" t="e">
        <v>#NUM!</v>
      </c>
      <c r="K64" s="35" t="e">
        <v>#NUM!</v>
      </c>
      <c r="L64" s="46" t="e">
        <v>#NULL!</v>
      </c>
    </row>
    <row r="65" spans="2:12">
      <c r="B65" s="37"/>
      <c r="C65" s="38" t="b">
        <v>1</v>
      </c>
      <c r="D65" s="38" t="b">
        <v>0</v>
      </c>
      <c r="E65" s="38" t="b">
        <v>0</v>
      </c>
      <c r="F65" s="39" t="str">
        <f>""</f>
        <v/>
      </c>
      <c r="H65" s="37"/>
      <c r="I65" s="42" t="b">
        <v>1</v>
      </c>
      <c r="J65" s="38" t="b">
        <v>0</v>
      </c>
      <c r="K65" s="38" t="b">
        <v>0</v>
      </c>
      <c r="L65" s="39" t="s">
        <v>120</v>
      </c>
    </row>
  </sheetData>
  <conditionalFormatting sqref="B7:F7">
    <cfRule type="colorScale" priority="56">
      <colorScale>
        <cfvo type="min" val="0"/>
        <cfvo type="max" val="0"/>
        <color rgb="FFFF0000"/>
        <color rgb="FFFFFF00"/>
      </colorScale>
    </cfRule>
  </conditionalFormatting>
  <conditionalFormatting sqref="B8:F8">
    <cfRule type="colorScale" priority="53">
      <colorScale>
        <cfvo type="num" val="3"/>
        <cfvo type="formula" val="$K$8"/>
        <color rgb="FFFF0000"/>
        <color rgb="FFFFFF00"/>
      </colorScale>
    </cfRule>
  </conditionalFormatting>
  <conditionalFormatting sqref="B9:F9">
    <cfRule type="colorScale" priority="49">
      <colorScale>
        <cfvo type="percent" val="25"/>
        <cfvo type="percentile" val="75"/>
        <color rgb="FFFF0000"/>
        <color rgb="FFFFFF00"/>
      </colorScale>
    </cfRule>
  </conditionalFormatting>
  <conditionalFormatting sqref="B13:F13">
    <cfRule type="colorScale" priority="47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conditionalFormatting sqref="B14:F14">
    <cfRule type="colorScale" priority="46">
      <colorScale>
        <cfvo type="num" val="1"/>
        <cfvo type="formula" val="$J$14"/>
        <cfvo type="percent" val="100"/>
        <color rgb="FFFF0000"/>
        <color rgb="FFFFFF00"/>
        <color rgb="FF00FF00"/>
      </colorScale>
    </cfRule>
  </conditionalFormatting>
  <conditionalFormatting sqref="B18:F18">
    <cfRule type="dataBar" priority="45">
      <dataBar>
        <cfvo type="min" val="0"/>
        <cfvo type="max" val="0"/>
        <color rgb="FFFF0000"/>
      </dataBar>
    </cfRule>
  </conditionalFormatting>
  <conditionalFormatting sqref="B19:F19">
    <cfRule type="dataBar" priority="44">
      <dataBar>
        <cfvo type="num" val="3"/>
        <cfvo type="formula" val="$E$19"/>
        <color rgb="FFFF0000"/>
      </dataBar>
    </cfRule>
  </conditionalFormatting>
  <conditionalFormatting sqref="B20:F20">
    <cfRule type="dataBar" priority="43">
      <dataBar showValue="0">
        <cfvo type="percent" val="25"/>
        <cfvo type="percentile" val="75"/>
        <color rgb="FFFF0000"/>
      </dataBar>
    </cfRule>
  </conditionalFormatting>
  <conditionalFormatting sqref="B24:F24">
    <cfRule type="iconSet" priority="42">
      <iconSet iconSet="3Arrows">
        <cfvo type="percent" val="0"/>
        <cfvo type="formula" val="$C$24"/>
        <cfvo type="num" val="5" gte="0"/>
      </iconSet>
    </cfRule>
  </conditionalFormatting>
  <conditionalFormatting sqref="B25:F25">
    <cfRule type="iconSet" priority="41">
      <iconSet iconSet="3Arrows">
        <cfvo type="percent" val="0"/>
        <cfvo type="percentile" val="25"/>
        <cfvo type="percent" val="50" gte="0"/>
      </iconSet>
    </cfRule>
  </conditionalFormatting>
  <conditionalFormatting sqref="B26:F26">
    <cfRule type="iconSet" priority="40">
      <iconSet iconSet="3Arrows">
        <cfvo type="percent" val="0"/>
        <cfvo type="num" val="5"/>
        <cfvo type="num" val="7"/>
      </iconSet>
    </cfRule>
  </conditionalFormatting>
  <conditionalFormatting sqref="B27:F27">
    <cfRule type="iconSet" priority="39">
      <iconSet iconSet="3ArrowsGray">
        <cfvo type="percent" val="0"/>
        <cfvo type="num" val="5"/>
        <cfvo type="num" val="7"/>
      </iconSet>
    </cfRule>
  </conditionalFormatting>
  <conditionalFormatting sqref="B28:F28">
    <cfRule type="iconSet" priority="38">
      <iconSet iconSet="3Flags">
        <cfvo type="percent" val="0"/>
        <cfvo type="num" val="5"/>
        <cfvo type="num" val="7"/>
      </iconSet>
    </cfRule>
  </conditionalFormatting>
  <conditionalFormatting sqref="B29:F29">
    <cfRule type="iconSet" priority="37">
      <iconSet>
        <cfvo type="percent" val="0"/>
        <cfvo type="num" val="5"/>
        <cfvo type="num" val="7"/>
      </iconSet>
    </cfRule>
  </conditionalFormatting>
  <conditionalFormatting sqref="B30:F30">
    <cfRule type="iconSet" priority="36">
      <iconSet iconSet="3TrafficLights2">
        <cfvo type="percent" val="0"/>
        <cfvo type="num" val="5"/>
        <cfvo type="num" val="7"/>
      </iconSet>
    </cfRule>
  </conditionalFormatting>
  <conditionalFormatting sqref="B31:F31">
    <cfRule type="iconSet" priority="35">
      <iconSet iconSet="3Signs">
        <cfvo type="percent" val="0"/>
        <cfvo type="num" val="5"/>
        <cfvo type="num" val="7"/>
      </iconSet>
    </cfRule>
  </conditionalFormatting>
  <conditionalFormatting sqref="B32:F32">
    <cfRule type="iconSet" priority="34">
      <iconSet iconSet="3Symbols">
        <cfvo type="percent" val="0"/>
        <cfvo type="num" val="5"/>
        <cfvo type="num" val="7"/>
      </iconSet>
    </cfRule>
  </conditionalFormatting>
  <conditionalFormatting sqref="B33:F33">
    <cfRule type="iconSet" priority="33">
      <iconSet iconSet="3Symbols2">
        <cfvo type="percent" val="0"/>
        <cfvo type="num" val="5"/>
        <cfvo type="num" val="7"/>
      </iconSet>
    </cfRule>
  </conditionalFormatting>
  <conditionalFormatting sqref="B34:F34">
    <cfRule type="iconSet" priority="32">
      <iconSet iconSet="4Arrows">
        <cfvo type="percent" val="0"/>
        <cfvo type="num" val="5"/>
        <cfvo type="num" val="7"/>
        <cfvo type="num" val="9"/>
      </iconSet>
    </cfRule>
  </conditionalFormatting>
  <conditionalFormatting sqref="B35:F35">
    <cfRule type="iconSet" priority="31">
      <iconSet iconSet="4ArrowsGray">
        <cfvo type="percent" val="0"/>
        <cfvo type="num" val="5"/>
        <cfvo type="num" val="7"/>
        <cfvo type="num" val="9"/>
      </iconSet>
    </cfRule>
  </conditionalFormatting>
  <conditionalFormatting sqref="B36:F36">
    <cfRule type="iconSet" priority="30">
      <iconSet iconSet="4RedToBlack">
        <cfvo type="percent" val="0"/>
        <cfvo type="num" val="5"/>
        <cfvo type="num" val="7"/>
        <cfvo type="num" val="9"/>
      </iconSet>
    </cfRule>
  </conditionalFormatting>
  <conditionalFormatting sqref="B37:F37">
    <cfRule type="iconSet" priority="29">
      <iconSet iconSet="4Rating">
        <cfvo type="percent" val="0"/>
        <cfvo type="num" val="5"/>
        <cfvo type="num" val="7"/>
        <cfvo type="num" val="9"/>
      </iconSet>
    </cfRule>
  </conditionalFormatting>
  <conditionalFormatting sqref="B38:F38">
    <cfRule type="iconSet" priority="28">
      <iconSet iconSet="4TrafficLights">
        <cfvo type="percent" val="0"/>
        <cfvo type="num" val="5"/>
        <cfvo type="num" val="7"/>
        <cfvo type="num" val="9"/>
      </iconSet>
    </cfRule>
  </conditionalFormatting>
  <conditionalFormatting sqref="B39:F39">
    <cfRule type="iconSet" priority="27">
      <iconSet iconSet="5Arrows">
        <cfvo type="percent" val="0"/>
        <cfvo type="num" val="3"/>
        <cfvo type="num" val="5"/>
        <cfvo type="num" val="7"/>
        <cfvo type="num" val="9"/>
      </iconSet>
    </cfRule>
  </conditionalFormatting>
  <conditionalFormatting sqref="B40:F40">
    <cfRule type="iconSet" priority="26">
      <iconSet iconSet="5ArrowsGray">
        <cfvo type="percent" val="0"/>
        <cfvo type="num" val="3"/>
        <cfvo type="num" val="5"/>
        <cfvo type="num" val="7"/>
        <cfvo type="num" val="9"/>
      </iconSet>
    </cfRule>
  </conditionalFormatting>
  <conditionalFormatting sqref="B41:F41">
    <cfRule type="iconSet" priority="25">
      <iconSet iconSet="5Rating">
        <cfvo type="percent" val="0"/>
        <cfvo type="num" val="3"/>
        <cfvo type="num" val="5"/>
        <cfvo type="num" val="7"/>
        <cfvo type="num" val="9"/>
      </iconSet>
    </cfRule>
  </conditionalFormatting>
  <conditionalFormatting sqref="B42:F42">
    <cfRule type="iconSet" priority="24">
      <iconSet iconSet="5Quarters">
        <cfvo type="percent" val="0"/>
        <cfvo type="num" val="3"/>
        <cfvo type="num" val="5"/>
        <cfvo type="num" val="7"/>
        <cfvo type="num" val="9"/>
      </iconSet>
    </cfRule>
  </conditionalFormatting>
  <conditionalFormatting sqref="B43:F43">
    <cfRule type="iconSet" priority="23">
      <iconSet iconSet="5Quarters" showValue="0" reverse="1">
        <cfvo type="percent" val="0"/>
        <cfvo type="num" val="3"/>
        <cfvo type="num" val="5"/>
        <cfvo type="num" val="7"/>
        <cfvo type="num" val="9"/>
      </iconSet>
    </cfRule>
  </conditionalFormatting>
  <conditionalFormatting sqref="B47:F47">
    <cfRule type="top10" dxfId="44" priority="22" rank="2"/>
  </conditionalFormatting>
  <conditionalFormatting sqref="B50:F50">
    <cfRule type="top10" dxfId="43" priority="21" percent="1" bottom="1" rank="60"/>
  </conditionalFormatting>
  <conditionalFormatting sqref="B51:F51">
    <cfRule type="aboveAverage" dxfId="42" priority="20"/>
  </conditionalFormatting>
  <conditionalFormatting sqref="B52:F52">
    <cfRule type="aboveAverage" dxfId="41" priority="19" aboveAverage="0"/>
  </conditionalFormatting>
  <conditionalFormatting sqref="B53:F53">
    <cfRule type="aboveAverage" dxfId="40" priority="18" equalAverage="1"/>
  </conditionalFormatting>
  <conditionalFormatting sqref="B54:F54">
    <cfRule type="aboveAverage" dxfId="39" priority="17" aboveAverage="0" equalAverage="1"/>
  </conditionalFormatting>
  <conditionalFormatting sqref="B58:F61">
    <cfRule type="duplicateValues" dxfId="38" priority="93"/>
  </conditionalFormatting>
  <conditionalFormatting sqref="B62:F65">
    <cfRule type="uniqueValues" dxfId="37" priority="9"/>
  </conditionalFormatting>
  <conditionalFormatting sqref="B48:F48">
    <cfRule type="top10" dxfId="36" priority="8" bottom="1" rank="3"/>
  </conditionalFormatting>
  <conditionalFormatting sqref="B49:F49">
    <cfRule type="top10" dxfId="35" priority="7" percent="1" rank="4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1"/>
  <sheetViews>
    <sheetView workbookViewId="0"/>
  </sheetViews>
  <sheetFormatPr defaultRowHeight="15"/>
  <cols>
    <col min="1" max="1" width="20.7109375" customWidth="1"/>
    <col min="2" max="9" width="4.7109375" customWidth="1"/>
    <col min="10" max="10" width="5.7109375" customWidth="1"/>
    <col min="11" max="18" width="4.7109375" customWidth="1"/>
  </cols>
  <sheetData>
    <row r="1" spans="1:18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3" spans="1:18" ht="18">
      <c r="A3" s="2" t="s">
        <v>124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5" spans="1:18" ht="15.75">
      <c r="A5" s="3" t="s">
        <v>125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>
      <c r="B7" t="s">
        <v>126</v>
      </c>
      <c r="C7" s="47" t="s">
        <v>126</v>
      </c>
      <c r="D7" s="48" t="s">
        <v>126</v>
      </c>
      <c r="E7" s="49" t="s">
        <v>126</v>
      </c>
      <c r="F7" s="50" t="s">
        <v>126</v>
      </c>
      <c r="G7" s="51" t="s">
        <v>126</v>
      </c>
      <c r="H7" s="28" t="s">
        <v>126</v>
      </c>
      <c r="I7" s="52" t="s">
        <v>126</v>
      </c>
    </row>
    <row r="9" spans="1:18" ht="15.75">
      <c r="A9" s="3" t="s">
        <v>127</v>
      </c>
      <c r="B9" s="3"/>
      <c r="C9" s="3"/>
      <c r="D9" s="3"/>
      <c r="E9" s="3"/>
      <c r="F9" s="3"/>
      <c r="G9" s="81" t="s">
        <v>148</v>
      </c>
      <c r="H9" s="129" t="b">
        <v>1</v>
      </c>
      <c r="I9" s="130"/>
      <c r="J9" s="3"/>
      <c r="K9" s="3"/>
      <c r="L9" s="3"/>
      <c r="M9" s="3"/>
      <c r="N9" s="3"/>
      <c r="O9" s="3"/>
      <c r="P9" s="3"/>
      <c r="Q9" s="3"/>
      <c r="R9" s="3"/>
    </row>
    <row r="10" spans="1:18">
      <c r="A10" s="4"/>
      <c r="B10" s="10" t="s">
        <v>2</v>
      </c>
      <c r="C10" s="4"/>
      <c r="D10" s="4"/>
      <c r="E10" s="4"/>
      <c r="F10" s="4"/>
      <c r="G10" s="4"/>
      <c r="H10" s="4"/>
      <c r="I10" s="4"/>
      <c r="J10" s="4"/>
      <c r="K10" s="10" t="s">
        <v>3</v>
      </c>
      <c r="L10" s="4"/>
      <c r="M10" s="4"/>
      <c r="N10" s="4"/>
      <c r="O10" s="4"/>
      <c r="P10" s="4"/>
      <c r="Q10" s="4"/>
      <c r="R10" s="4"/>
    </row>
    <row r="11" spans="1:18">
      <c r="A11" t="s">
        <v>128</v>
      </c>
      <c r="B11" t="s">
        <v>126</v>
      </c>
      <c r="C11" s="47" t="s">
        <v>126</v>
      </c>
      <c r="D11" s="48" t="s">
        <v>126</v>
      </c>
      <c r="E11" s="49" t="s">
        <v>126</v>
      </c>
      <c r="F11" s="50" t="s">
        <v>126</v>
      </c>
      <c r="G11" s="51" t="s">
        <v>126</v>
      </c>
      <c r="H11" s="28" t="s">
        <v>126</v>
      </c>
      <c r="I11" s="52" t="s">
        <v>126</v>
      </c>
      <c r="K11" s="53" t="s">
        <v>126</v>
      </c>
      <c r="L11" s="53" t="s">
        <v>126</v>
      </c>
      <c r="M11" s="53" t="s">
        <v>126</v>
      </c>
      <c r="N11" s="53" t="s">
        <v>126</v>
      </c>
      <c r="O11" s="50" t="s">
        <v>126</v>
      </c>
      <c r="P11" s="51" t="s">
        <v>126</v>
      </c>
      <c r="Q11" s="28" t="s">
        <v>126</v>
      </c>
      <c r="R11" s="52" t="s">
        <v>126</v>
      </c>
    </row>
    <row r="12" spans="1:18">
      <c r="A12" t="s">
        <v>129</v>
      </c>
      <c r="B12" t="s">
        <v>126</v>
      </c>
      <c r="C12" s="47" t="s">
        <v>126</v>
      </c>
      <c r="D12" s="48" t="s">
        <v>126</v>
      </c>
      <c r="E12" s="49" t="s">
        <v>126</v>
      </c>
      <c r="F12" s="50" t="s">
        <v>126</v>
      </c>
      <c r="G12" s="51" t="s">
        <v>126</v>
      </c>
      <c r="H12" s="28" t="s">
        <v>126</v>
      </c>
      <c r="I12" s="52" t="s">
        <v>126</v>
      </c>
      <c r="K12" s="48" t="s">
        <v>126</v>
      </c>
      <c r="L12" s="48" t="s">
        <v>126</v>
      </c>
      <c r="M12" s="48" t="s">
        <v>126</v>
      </c>
      <c r="N12" s="48" t="s">
        <v>126</v>
      </c>
      <c r="O12" s="54" t="s">
        <v>126</v>
      </c>
      <c r="P12" s="55" t="s">
        <v>126</v>
      </c>
      <c r="Q12" s="56" t="s">
        <v>126</v>
      </c>
      <c r="R12" s="57" t="s">
        <v>126</v>
      </c>
    </row>
    <row r="13" spans="1:18">
      <c r="A13" t="s">
        <v>130</v>
      </c>
      <c r="B13" t="s">
        <v>126</v>
      </c>
      <c r="C13" s="47" t="s">
        <v>126</v>
      </c>
      <c r="D13" s="48" t="s">
        <v>126</v>
      </c>
      <c r="E13" s="49" t="s">
        <v>126</v>
      </c>
      <c r="F13" s="50" t="s">
        <v>126</v>
      </c>
      <c r="G13" s="51" t="s">
        <v>126</v>
      </c>
      <c r="H13" s="28" t="s">
        <v>126</v>
      </c>
      <c r="I13" s="52" t="s">
        <v>126</v>
      </c>
      <c r="K13" s="47" t="s">
        <v>126</v>
      </c>
      <c r="L13" s="47" t="s">
        <v>126</v>
      </c>
      <c r="M13" s="47" t="s">
        <v>126</v>
      </c>
      <c r="N13" s="47" t="s">
        <v>126</v>
      </c>
      <c r="O13" s="58" t="s">
        <v>126</v>
      </c>
      <c r="P13" s="59" t="s">
        <v>126</v>
      </c>
      <c r="Q13" s="60" t="s">
        <v>126</v>
      </c>
      <c r="R13" s="61" t="s">
        <v>126</v>
      </c>
    </row>
    <row r="14" spans="1:18">
      <c r="A14" t="s">
        <v>131</v>
      </c>
      <c r="B14" t="s">
        <v>126</v>
      </c>
      <c r="C14" s="47" t="s">
        <v>126</v>
      </c>
      <c r="D14" s="48" t="s">
        <v>126</v>
      </c>
      <c r="E14" s="49" t="s">
        <v>126</v>
      </c>
      <c r="F14" s="50" t="s">
        <v>126</v>
      </c>
      <c r="G14" s="51" t="s">
        <v>126</v>
      </c>
      <c r="H14" s="28" t="s">
        <v>126</v>
      </c>
      <c r="I14" s="52" t="s">
        <v>126</v>
      </c>
      <c r="K14" s="49" t="s">
        <v>126</v>
      </c>
      <c r="L14" s="49" t="s">
        <v>126</v>
      </c>
      <c r="M14" s="49" t="s">
        <v>126</v>
      </c>
      <c r="N14" s="49" t="s">
        <v>126</v>
      </c>
      <c r="O14" s="62" t="s">
        <v>126</v>
      </c>
      <c r="P14" s="63" t="s">
        <v>126</v>
      </c>
      <c r="Q14" s="64" t="s">
        <v>126</v>
      </c>
      <c r="R14" s="65" t="s">
        <v>126</v>
      </c>
    </row>
    <row r="15" spans="1:18">
      <c r="A15" t="s">
        <v>132</v>
      </c>
      <c r="B15" t="s">
        <v>126</v>
      </c>
      <c r="C15" s="47" t="s">
        <v>126</v>
      </c>
      <c r="D15" s="48" t="s">
        <v>126</v>
      </c>
      <c r="E15" s="49" t="s">
        <v>126</v>
      </c>
      <c r="F15" s="50" t="s">
        <v>126</v>
      </c>
      <c r="G15" s="51" t="s">
        <v>126</v>
      </c>
      <c r="H15" s="28" t="s">
        <v>126</v>
      </c>
      <c r="I15" s="52" t="s">
        <v>126</v>
      </c>
      <c r="K15" s="53" t="s">
        <v>126</v>
      </c>
      <c r="L15" s="47" t="s">
        <v>126</v>
      </c>
      <c r="M15" s="48" t="s">
        <v>126</v>
      </c>
      <c r="N15" s="49" t="s">
        <v>126</v>
      </c>
      <c r="O15" s="53" t="s">
        <v>126</v>
      </c>
      <c r="P15" s="53" t="s">
        <v>126</v>
      </c>
      <c r="Q15" s="28" t="s">
        <v>126</v>
      </c>
      <c r="R15" s="52" t="s">
        <v>126</v>
      </c>
    </row>
    <row r="16" spans="1:18">
      <c r="A16" t="s">
        <v>133</v>
      </c>
      <c r="B16" t="s">
        <v>126</v>
      </c>
      <c r="C16" s="47" t="s">
        <v>126</v>
      </c>
      <c r="D16" s="48" t="s">
        <v>126</v>
      </c>
      <c r="E16" s="49" t="s">
        <v>126</v>
      </c>
      <c r="F16" s="50" t="s">
        <v>126</v>
      </c>
      <c r="G16" s="51" t="s">
        <v>126</v>
      </c>
      <c r="H16" s="28" t="s">
        <v>126</v>
      </c>
      <c r="I16" s="52" t="s">
        <v>126</v>
      </c>
      <c r="K16" s="50" t="s">
        <v>126</v>
      </c>
      <c r="L16" s="58" t="s">
        <v>126</v>
      </c>
      <c r="M16" s="54" t="s">
        <v>126</v>
      </c>
      <c r="N16" s="62" t="s">
        <v>126</v>
      </c>
      <c r="O16" s="50" t="s">
        <v>126</v>
      </c>
      <c r="P16" s="50" t="s">
        <v>126</v>
      </c>
      <c r="Q16" s="66" t="s">
        <v>126</v>
      </c>
      <c r="R16" s="67" t="s">
        <v>126</v>
      </c>
    </row>
    <row r="17" spans="1:18">
      <c r="A17" t="s">
        <v>134</v>
      </c>
      <c r="B17" t="s">
        <v>126</v>
      </c>
      <c r="C17" s="47" t="s">
        <v>126</v>
      </c>
      <c r="D17" s="48" t="s">
        <v>126</v>
      </c>
      <c r="E17" s="49" t="s">
        <v>126</v>
      </c>
      <c r="F17" s="50" t="s">
        <v>126</v>
      </c>
      <c r="G17" s="51" t="s">
        <v>126</v>
      </c>
      <c r="H17" s="28" t="s">
        <v>126</v>
      </c>
      <c r="I17" s="52" t="s">
        <v>126</v>
      </c>
      <c r="K17" s="51" t="s">
        <v>126</v>
      </c>
      <c r="L17" s="59" t="s">
        <v>126</v>
      </c>
      <c r="M17" s="55" t="s">
        <v>126</v>
      </c>
      <c r="N17" s="63" t="s">
        <v>126</v>
      </c>
      <c r="O17" s="51" t="s">
        <v>126</v>
      </c>
      <c r="P17" s="51" t="s">
        <v>126</v>
      </c>
      <c r="Q17" s="68" t="s">
        <v>126</v>
      </c>
      <c r="R17" s="69" t="s">
        <v>126</v>
      </c>
    </row>
    <row r="18" spans="1:18">
      <c r="A18" t="s">
        <v>135</v>
      </c>
      <c r="B18" t="s">
        <v>126</v>
      </c>
      <c r="C18" s="47" t="s">
        <v>126</v>
      </c>
      <c r="D18" s="48" t="s">
        <v>126</v>
      </c>
      <c r="E18" s="49" t="s">
        <v>126</v>
      </c>
      <c r="F18" s="50" t="s">
        <v>126</v>
      </c>
      <c r="G18" s="51" t="s">
        <v>126</v>
      </c>
      <c r="H18" s="28" t="s">
        <v>126</v>
      </c>
      <c r="I18" s="52" t="s">
        <v>126</v>
      </c>
      <c r="K18" s="25" t="s">
        <v>126</v>
      </c>
      <c r="L18" s="70" t="s">
        <v>126</v>
      </c>
      <c r="M18" s="71" t="s">
        <v>126</v>
      </c>
      <c r="N18" s="72" t="s">
        <v>126</v>
      </c>
      <c r="O18" s="73" t="s">
        <v>126</v>
      </c>
      <c r="P18" s="74" t="s">
        <v>126</v>
      </c>
      <c r="Q18" s="25" t="s">
        <v>126</v>
      </c>
      <c r="R18" s="75" t="s">
        <v>126</v>
      </c>
    </row>
    <row r="19" spans="1:18">
      <c r="A19" t="s">
        <v>136</v>
      </c>
      <c r="B19" t="s">
        <v>126</v>
      </c>
      <c r="C19" s="47" t="s">
        <v>126</v>
      </c>
      <c r="D19" s="48" t="s">
        <v>126</v>
      </c>
      <c r="E19" s="49" t="s">
        <v>126</v>
      </c>
      <c r="F19" s="50" t="s">
        <v>126</v>
      </c>
      <c r="G19" s="51" t="s">
        <v>126</v>
      </c>
      <c r="H19" s="28" t="s">
        <v>126</v>
      </c>
      <c r="I19" s="52" t="s">
        <v>126</v>
      </c>
      <c r="K19" s="28" t="s">
        <v>126</v>
      </c>
      <c r="L19" s="60" t="s">
        <v>126</v>
      </c>
      <c r="M19" s="56" t="s">
        <v>126</v>
      </c>
      <c r="N19" s="64" t="s">
        <v>126</v>
      </c>
      <c r="O19" s="66" t="s">
        <v>126</v>
      </c>
      <c r="P19" s="68" t="s">
        <v>126</v>
      </c>
      <c r="Q19" s="28" t="s">
        <v>126</v>
      </c>
      <c r="R19" s="76" t="s">
        <v>126</v>
      </c>
    </row>
    <row r="20" spans="1:18">
      <c r="A20" t="s">
        <v>137</v>
      </c>
      <c r="B20" t="s">
        <v>126</v>
      </c>
      <c r="C20" s="47" t="s">
        <v>126</v>
      </c>
      <c r="D20" s="48" t="s">
        <v>126</v>
      </c>
      <c r="E20" s="49" t="s">
        <v>126</v>
      </c>
      <c r="F20" s="50" t="s">
        <v>126</v>
      </c>
      <c r="G20" s="51" t="s">
        <v>126</v>
      </c>
      <c r="H20" s="28" t="s">
        <v>126</v>
      </c>
      <c r="I20" s="52" t="s">
        <v>126</v>
      </c>
      <c r="K20" t="s">
        <v>126</v>
      </c>
      <c r="L20" s="47" t="s">
        <v>126</v>
      </c>
      <c r="M20" s="48" t="s">
        <v>126</v>
      </c>
      <c r="N20" s="49" t="s">
        <v>126</v>
      </c>
      <c r="O20" s="50" t="s">
        <v>126</v>
      </c>
      <c r="P20" s="51" t="s">
        <v>126</v>
      </c>
      <c r="Q20" s="28" t="s">
        <v>126</v>
      </c>
      <c r="R20" s="53" t="s">
        <v>126</v>
      </c>
    </row>
    <row r="21" spans="1:18">
      <c r="A21" t="s">
        <v>138</v>
      </c>
      <c r="B21" t="s">
        <v>126</v>
      </c>
      <c r="C21" s="47" t="s">
        <v>126</v>
      </c>
      <c r="D21" s="48" t="s">
        <v>126</v>
      </c>
      <c r="E21" s="49" t="s">
        <v>126</v>
      </c>
      <c r="F21" s="50" t="s">
        <v>126</v>
      </c>
      <c r="G21" s="51" t="s">
        <v>126</v>
      </c>
      <c r="H21" s="28" t="s">
        <v>126</v>
      </c>
      <c r="I21" s="52" t="s">
        <v>126</v>
      </c>
      <c r="K21" s="52" t="s">
        <v>126</v>
      </c>
      <c r="L21" s="61" t="s">
        <v>126</v>
      </c>
      <c r="M21" s="57" t="s">
        <v>126</v>
      </c>
      <c r="N21" s="65" t="s">
        <v>126</v>
      </c>
      <c r="O21" s="67" t="s">
        <v>126</v>
      </c>
      <c r="P21" s="69" t="s">
        <v>126</v>
      </c>
      <c r="Q21" s="76" t="s">
        <v>126</v>
      </c>
      <c r="R21" s="52" t="s">
        <v>126</v>
      </c>
    </row>
  </sheetData>
  <mergeCells count="1">
    <mergeCell ref="H9:I9"/>
  </mergeCells>
  <conditionalFormatting sqref="B11:I11">
    <cfRule type="expression" dxfId="34" priority="11">
      <formula>cond_font</formula>
    </cfRule>
  </conditionalFormatting>
  <conditionalFormatting sqref="B12:I12">
    <cfRule type="expression" dxfId="33" priority="10">
      <formula>cond_font</formula>
    </cfRule>
  </conditionalFormatting>
  <conditionalFormatting sqref="B13:I13">
    <cfRule type="expression" dxfId="32" priority="9">
      <formula>cond_font</formula>
    </cfRule>
  </conditionalFormatting>
  <conditionalFormatting sqref="B14:I14">
    <cfRule type="expression" dxfId="31" priority="8">
      <formula>cond_font</formula>
    </cfRule>
  </conditionalFormatting>
  <conditionalFormatting sqref="B15:I15">
    <cfRule type="expression" dxfId="30" priority="7">
      <formula>cond_font</formula>
    </cfRule>
  </conditionalFormatting>
  <conditionalFormatting sqref="B16:I16">
    <cfRule type="expression" dxfId="29" priority="6">
      <formula>cond_font</formula>
    </cfRule>
  </conditionalFormatting>
  <conditionalFormatting sqref="B17:I17">
    <cfRule type="expression" dxfId="28" priority="5">
      <formula>cond_font</formula>
    </cfRule>
  </conditionalFormatting>
  <conditionalFormatting sqref="B18:I18">
    <cfRule type="expression" dxfId="27" priority="4">
      <formula>cond_font</formula>
    </cfRule>
  </conditionalFormatting>
  <conditionalFormatting sqref="B19:I19">
    <cfRule type="expression" dxfId="26" priority="3">
      <formula>cond_font</formula>
    </cfRule>
  </conditionalFormatting>
  <conditionalFormatting sqref="B20:I20">
    <cfRule type="expression" dxfId="25" priority="2">
      <formula>cond_font</formula>
    </cfRule>
  </conditionalFormatting>
  <conditionalFormatting sqref="B21:I21">
    <cfRule type="expression" dxfId="24" priority="1">
      <formula>cond_font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0"/>
  <sheetViews>
    <sheetView workbookViewId="0"/>
  </sheetViews>
  <sheetFormatPr defaultRowHeight="15"/>
  <cols>
    <col min="1" max="1" width="20.7109375" customWidth="1"/>
    <col min="2" max="2" width="4.7109375" customWidth="1"/>
    <col min="3" max="3" width="2.7109375" customWidth="1"/>
    <col min="4" max="4" width="4.7109375" customWidth="1"/>
    <col min="5" max="5" width="2.7109375" customWidth="1"/>
    <col min="6" max="6" width="4.7109375" customWidth="1"/>
    <col min="7" max="7" width="2.7109375" customWidth="1"/>
    <col min="8" max="8" width="4.7109375" customWidth="1"/>
    <col min="9" max="9" width="2.7109375" customWidth="1"/>
    <col min="10" max="10" width="4.7109375" customWidth="1"/>
    <col min="11" max="11" width="5.7109375" customWidth="1"/>
    <col min="12" max="12" width="4.7109375" customWidth="1"/>
    <col min="13" max="13" width="2.7109375" customWidth="1"/>
    <col min="14" max="14" width="4.7109375" customWidth="1"/>
    <col min="15" max="15" width="2.7109375" customWidth="1"/>
    <col min="16" max="16" width="4.7109375" customWidth="1"/>
    <col min="17" max="17" width="2.7109375" customWidth="1"/>
    <col min="18" max="18" width="4.7109375" customWidth="1"/>
    <col min="19" max="19" width="2.7109375" customWidth="1"/>
    <col min="20" max="20" width="4.7109375" customWidth="1"/>
  </cols>
  <sheetData>
    <row r="1" spans="1:20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2" t="s">
        <v>139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5" spans="1:20" ht="15.75">
      <c r="A5" s="3" t="s">
        <v>140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.75" thickBo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24.95" customHeight="1" thickTop="1" thickBot="1">
      <c r="D7" s="77"/>
      <c r="F7" s="78"/>
      <c r="H7" s="79"/>
      <c r="J7" s="80"/>
    </row>
    <row r="8" spans="1:20" ht="15.75" thickTop="1"/>
    <row r="9" spans="1:20" ht="15.75">
      <c r="A9" s="3" t="s">
        <v>141</v>
      </c>
      <c r="B9" s="3"/>
      <c r="C9" s="3"/>
      <c r="D9" s="3"/>
      <c r="E9" s="3"/>
      <c r="F9" s="3"/>
      <c r="G9" s="81" t="s">
        <v>148</v>
      </c>
      <c r="H9" s="129" t="b">
        <v>1</v>
      </c>
      <c r="I9" s="131"/>
      <c r="J9" s="130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.75" thickBot="1">
      <c r="A10" s="10" t="s">
        <v>143</v>
      </c>
      <c r="B10" s="10" t="s">
        <v>2</v>
      </c>
      <c r="C10" s="4"/>
      <c r="D10" s="4"/>
      <c r="E10" s="4"/>
      <c r="F10" s="4"/>
      <c r="G10" s="4"/>
      <c r="H10" s="4"/>
      <c r="I10" s="4"/>
      <c r="J10" s="4"/>
      <c r="K10" s="4"/>
      <c r="L10" s="10" t="s">
        <v>3</v>
      </c>
      <c r="M10" s="4"/>
      <c r="N10" s="4"/>
      <c r="O10" s="4"/>
      <c r="P10" s="4"/>
      <c r="Q10" s="4"/>
      <c r="R10" s="4"/>
      <c r="S10" s="4"/>
      <c r="T10" s="4"/>
    </row>
    <row r="11" spans="1:20" ht="24.95" customHeight="1" thickTop="1" thickBot="1">
      <c r="A11" t="s">
        <v>142</v>
      </c>
      <c r="D11" s="77"/>
      <c r="F11" s="78"/>
      <c r="H11" s="79"/>
      <c r="J11" s="80"/>
      <c r="N11" s="77"/>
      <c r="P11" s="78"/>
      <c r="R11" s="79"/>
      <c r="T11" s="80"/>
    </row>
    <row r="12" spans="1:20" ht="16.5" thickTop="1" thickBot="1"/>
    <row r="13" spans="1:20" ht="24.95" customHeight="1" thickTop="1" thickBot="1">
      <c r="A13" t="s">
        <v>144</v>
      </c>
      <c r="D13" s="77"/>
      <c r="F13" s="78"/>
      <c r="H13" s="79"/>
      <c r="J13" s="80"/>
      <c r="L13" s="77"/>
      <c r="N13" s="77"/>
      <c r="P13" s="77"/>
      <c r="R13" s="77"/>
      <c r="T13" s="77"/>
    </row>
    <row r="14" spans="1:20" ht="16.5" thickTop="1" thickBot="1"/>
    <row r="15" spans="1:20" ht="24.95" customHeight="1" thickTop="1" thickBot="1">
      <c r="A15" t="s">
        <v>145</v>
      </c>
      <c r="D15" s="77"/>
      <c r="F15" s="78"/>
      <c r="H15" s="79"/>
      <c r="J15" s="80"/>
      <c r="L15" s="78"/>
      <c r="N15" s="78"/>
      <c r="P15" s="78"/>
      <c r="R15" s="78"/>
      <c r="T15" s="78"/>
    </row>
    <row r="16" spans="1:20" ht="16.5" thickTop="1" thickBot="1"/>
    <row r="17" spans="1:20" ht="24.95" customHeight="1" thickTop="1" thickBot="1">
      <c r="A17" t="s">
        <v>146</v>
      </c>
      <c r="D17" s="77"/>
      <c r="F17" s="78"/>
      <c r="H17" s="79"/>
      <c r="J17" s="80"/>
      <c r="L17" s="79"/>
      <c r="N17" s="79"/>
      <c r="P17" s="79"/>
      <c r="R17" s="79"/>
      <c r="T17" s="79"/>
    </row>
    <row r="18" spans="1:20" ht="16.5" thickTop="1" thickBot="1"/>
    <row r="19" spans="1:20" ht="24.95" customHeight="1" thickTop="1" thickBot="1">
      <c r="A19" t="s">
        <v>147</v>
      </c>
      <c r="D19" s="77"/>
      <c r="F19" s="78"/>
      <c r="H19" s="79"/>
      <c r="J19" s="80"/>
      <c r="L19" s="82"/>
      <c r="N19" s="83"/>
      <c r="P19" s="84"/>
      <c r="R19" s="85"/>
      <c r="T19" s="86"/>
    </row>
    <row r="20" spans="1:20" ht="15.75" thickTop="1"/>
  </sheetData>
  <mergeCells count="1">
    <mergeCell ref="H9:J9"/>
  </mergeCells>
  <conditionalFormatting sqref="B13 D13 F13 H13 J13">
    <cfRule type="expression" dxfId="23" priority="4">
      <formula>cond_border</formula>
    </cfRule>
  </conditionalFormatting>
  <conditionalFormatting sqref="B15 D15 F15 H15 J15">
    <cfRule type="expression" dxfId="22" priority="3">
      <formula>cond_border</formula>
    </cfRule>
  </conditionalFormatting>
  <conditionalFormatting sqref="B17 D17 F17 H17 J17">
    <cfRule type="expression" dxfId="21" priority="2">
      <formula>cond_border</formula>
    </cfRule>
  </conditionalFormatting>
  <conditionalFormatting sqref="B19 D19 F19 H19 J19">
    <cfRule type="expression" dxfId="20" priority="1">
      <formula>cond_border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8"/>
  <sheetViews>
    <sheetView workbookViewId="0"/>
  </sheetViews>
  <sheetFormatPr defaultRowHeight="15"/>
  <cols>
    <col min="1" max="3" width="10.7109375" customWidth="1"/>
    <col min="4" max="10" width="4.7109375" customWidth="1"/>
    <col min="11" max="11" width="5.7109375" customWidth="1"/>
    <col min="12" max="18" width="4.7109375" customWidth="1"/>
  </cols>
  <sheetData>
    <row r="1" spans="1:18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3" spans="1:18" ht="18">
      <c r="A3" s="2" t="s">
        <v>149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5" spans="1:18" ht="15.75">
      <c r="A5" s="3" t="s">
        <v>150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>
      <c r="E7" s="11"/>
      <c r="F7" s="87"/>
      <c r="G7" s="88"/>
      <c r="H7" s="89"/>
      <c r="I7" s="90"/>
      <c r="J7" s="122"/>
    </row>
    <row r="9" spans="1:18" ht="15.75">
      <c r="A9" s="3" t="s">
        <v>161</v>
      </c>
      <c r="B9" s="3"/>
      <c r="C9" s="3"/>
      <c r="D9" s="3"/>
      <c r="E9" s="3"/>
      <c r="F9" s="3"/>
      <c r="G9" s="81"/>
      <c r="H9" s="81" t="s">
        <v>148</v>
      </c>
      <c r="I9" s="129" t="b">
        <v>1</v>
      </c>
      <c r="J9" s="130"/>
      <c r="K9" s="3"/>
      <c r="L9" s="3"/>
      <c r="M9" s="3"/>
      <c r="N9" s="3"/>
      <c r="O9" s="3"/>
      <c r="P9" s="3"/>
      <c r="Q9" s="3"/>
      <c r="R9" s="3"/>
    </row>
    <row r="10" spans="1:18">
      <c r="A10" s="10" t="s">
        <v>160</v>
      </c>
      <c r="B10" s="10" t="s">
        <v>159</v>
      </c>
      <c r="C10" s="10" t="s">
        <v>151</v>
      </c>
      <c r="D10" s="10" t="s">
        <v>2</v>
      </c>
      <c r="E10" s="10"/>
      <c r="F10" s="10"/>
      <c r="G10" s="10"/>
      <c r="H10" s="10"/>
      <c r="I10" s="10"/>
      <c r="J10" s="10"/>
      <c r="K10" s="10"/>
      <c r="L10" s="10" t="s">
        <v>3</v>
      </c>
      <c r="M10" s="10"/>
      <c r="N10" s="10"/>
      <c r="O10" s="10"/>
      <c r="P10" s="10"/>
      <c r="Q10" s="10"/>
      <c r="R10" s="10"/>
    </row>
    <row r="11" spans="1:18">
      <c r="A11" s="91" t="s">
        <v>152</v>
      </c>
      <c r="B11" s="91" t="s">
        <v>152</v>
      </c>
      <c r="C11" t="s">
        <v>156</v>
      </c>
      <c r="E11" s="11"/>
      <c r="F11" s="87"/>
      <c r="G11" s="88"/>
      <c r="H11" s="89"/>
      <c r="I11" s="90"/>
      <c r="J11" s="122"/>
      <c r="L11" s="9"/>
      <c r="M11" s="9"/>
      <c r="N11" s="9"/>
      <c r="O11" s="9"/>
      <c r="P11" s="9"/>
      <c r="Q11" s="9"/>
      <c r="R11" s="9"/>
    </row>
    <row r="12" spans="1:18">
      <c r="A12" s="91" t="s">
        <v>152</v>
      </c>
      <c r="B12" t="s">
        <v>154</v>
      </c>
      <c r="C12" s="91" t="s">
        <v>152</v>
      </c>
      <c r="E12" s="11"/>
      <c r="F12" s="87"/>
      <c r="G12" s="88"/>
      <c r="H12" s="89"/>
      <c r="I12" s="90"/>
      <c r="J12" s="122"/>
      <c r="L12" s="92"/>
      <c r="M12" s="93"/>
      <c r="N12" s="94"/>
      <c r="O12" s="95"/>
      <c r="P12" s="94"/>
      <c r="Q12" s="95"/>
      <c r="R12" s="92"/>
    </row>
    <row r="13" spans="1:18">
      <c r="A13" s="91" t="s">
        <v>152</v>
      </c>
      <c r="B13" t="s">
        <v>155</v>
      </c>
      <c r="C13" s="91" t="s">
        <v>152</v>
      </c>
      <c r="E13" s="11"/>
      <c r="F13" s="87"/>
      <c r="G13" s="88"/>
      <c r="H13" s="89"/>
      <c r="I13" s="90"/>
      <c r="J13" s="122"/>
      <c r="L13" s="96"/>
      <c r="M13" s="97"/>
      <c r="N13" s="98"/>
      <c r="O13" s="99"/>
      <c r="P13" s="98"/>
      <c r="Q13" s="99"/>
      <c r="R13" s="96"/>
    </row>
    <row r="14" spans="1:18">
      <c r="A14" s="91" t="s">
        <v>152</v>
      </c>
      <c r="B14" s="91" t="s">
        <v>152</v>
      </c>
      <c r="C14" t="s">
        <v>157</v>
      </c>
      <c r="E14" s="11"/>
      <c r="F14" s="87"/>
      <c r="G14" s="88"/>
      <c r="H14" s="89"/>
      <c r="I14" s="90"/>
      <c r="J14" s="122"/>
      <c r="L14" s="100"/>
      <c r="M14" s="11"/>
      <c r="N14" s="100"/>
      <c r="O14" s="11"/>
      <c r="P14" s="101"/>
      <c r="Q14" s="102"/>
      <c r="R14" s="100"/>
    </row>
    <row r="15" spans="1:18">
      <c r="A15" s="91" t="s">
        <v>152</v>
      </c>
      <c r="B15" s="91" t="s">
        <v>152</v>
      </c>
      <c r="C15" t="s">
        <v>158</v>
      </c>
      <c r="E15" s="11"/>
      <c r="F15" s="87"/>
      <c r="G15" s="88"/>
      <c r="H15" s="89"/>
      <c r="I15" s="90"/>
      <c r="J15" s="122"/>
      <c r="L15" s="103"/>
      <c r="M15" s="104"/>
      <c r="N15" s="103"/>
      <c r="O15" s="104"/>
      <c r="P15" s="105"/>
      <c r="Q15" s="106"/>
      <c r="R15" s="103"/>
    </row>
    <row r="16" spans="1:18">
      <c r="A16" s="91" t="s">
        <v>152</v>
      </c>
      <c r="B16" t="s">
        <v>154</v>
      </c>
      <c r="C16" t="s">
        <v>158</v>
      </c>
      <c r="E16" s="11"/>
      <c r="F16" s="87"/>
      <c r="G16" s="88"/>
      <c r="H16" s="89"/>
      <c r="I16" s="90"/>
      <c r="J16" s="122"/>
      <c r="L16" s="107"/>
      <c r="M16" s="108"/>
      <c r="N16" s="107"/>
      <c r="O16" s="108"/>
      <c r="P16" s="107"/>
      <c r="Q16" s="108"/>
      <c r="R16" s="107"/>
    </row>
    <row r="17" spans="1:18">
      <c r="A17" s="91" t="s">
        <v>152</v>
      </c>
      <c r="B17" t="s">
        <v>155</v>
      </c>
      <c r="C17" t="s">
        <v>158</v>
      </c>
      <c r="E17" s="11"/>
      <c r="F17" s="87"/>
      <c r="G17" s="88"/>
      <c r="H17" s="89"/>
      <c r="I17" s="90"/>
      <c r="J17" s="122"/>
      <c r="L17" s="109"/>
      <c r="M17" s="110"/>
      <c r="N17" s="109"/>
      <c r="O17" s="110"/>
      <c r="P17" s="109"/>
      <c r="Q17" s="110"/>
      <c r="R17" s="109"/>
    </row>
    <row r="18" spans="1:18">
      <c r="A18" t="s">
        <v>153</v>
      </c>
      <c r="B18" s="91" t="s">
        <v>152</v>
      </c>
      <c r="C18" s="91" t="s">
        <v>152</v>
      </c>
      <c r="E18" s="11"/>
      <c r="F18" s="87"/>
      <c r="G18" s="88"/>
      <c r="H18" s="89"/>
      <c r="I18" s="90"/>
      <c r="J18" s="122"/>
      <c r="L18" s="21"/>
      <c r="M18" s="21"/>
      <c r="N18" s="111"/>
      <c r="O18" s="111"/>
      <c r="P18" s="112"/>
      <c r="Q18" s="112"/>
      <c r="R18" s="21"/>
    </row>
    <row r="19" spans="1:18">
      <c r="A19" t="s">
        <v>153</v>
      </c>
      <c r="B19" t="s">
        <v>154</v>
      </c>
      <c r="C19" s="91" t="s">
        <v>152</v>
      </c>
      <c r="E19" s="11"/>
      <c r="F19" s="87"/>
      <c r="G19" s="88"/>
      <c r="H19" s="89"/>
      <c r="I19" s="90"/>
      <c r="J19" s="122"/>
      <c r="L19" s="113"/>
      <c r="M19" s="113"/>
      <c r="N19" s="114"/>
      <c r="O19" s="114"/>
      <c r="P19" s="114"/>
      <c r="Q19" s="114"/>
      <c r="R19" s="113"/>
    </row>
    <row r="20" spans="1:18">
      <c r="A20" t="s">
        <v>153</v>
      </c>
      <c r="B20" t="s">
        <v>155</v>
      </c>
      <c r="C20" s="91" t="s">
        <v>152</v>
      </c>
      <c r="E20" s="11"/>
      <c r="F20" s="87"/>
      <c r="G20" s="88"/>
      <c r="H20" s="89"/>
      <c r="I20" s="90"/>
      <c r="J20" s="122"/>
      <c r="L20" s="115"/>
      <c r="M20" s="115"/>
      <c r="N20" s="116"/>
      <c r="O20" s="116"/>
      <c r="P20" s="116"/>
      <c r="Q20" s="116"/>
      <c r="R20" s="115"/>
    </row>
    <row r="21" spans="1:18">
      <c r="A21" t="s">
        <v>153</v>
      </c>
      <c r="B21" s="91" t="s">
        <v>152</v>
      </c>
      <c r="C21" t="s">
        <v>157</v>
      </c>
      <c r="E21" s="11"/>
      <c r="F21" s="87"/>
      <c r="G21" s="88"/>
      <c r="H21" s="89"/>
      <c r="I21" s="90"/>
      <c r="J21" s="122"/>
      <c r="L21" s="21"/>
      <c r="M21" s="21"/>
      <c r="N21" s="21"/>
      <c r="O21" s="21"/>
      <c r="P21" s="117"/>
      <c r="Q21" s="117"/>
      <c r="R21" s="21"/>
    </row>
    <row r="22" spans="1:18">
      <c r="A22" t="s">
        <v>153</v>
      </c>
      <c r="B22" s="91" t="s">
        <v>152</v>
      </c>
      <c r="C22" t="s">
        <v>158</v>
      </c>
      <c r="E22" s="11"/>
      <c r="F22" s="87"/>
      <c r="G22" s="88"/>
      <c r="H22" s="89"/>
      <c r="I22" s="90"/>
      <c r="J22" s="122"/>
      <c r="L22" s="118"/>
      <c r="M22" s="118"/>
      <c r="N22" s="118"/>
      <c r="O22" s="118"/>
      <c r="P22" s="119"/>
      <c r="Q22" s="119"/>
      <c r="R22" s="118"/>
    </row>
    <row r="23" spans="1:18">
      <c r="A23" t="s">
        <v>153</v>
      </c>
      <c r="B23" t="s">
        <v>154</v>
      </c>
      <c r="C23" t="s">
        <v>158</v>
      </c>
      <c r="E23" s="11"/>
      <c r="F23" s="87"/>
      <c r="G23" s="88"/>
      <c r="H23" s="89"/>
      <c r="I23" s="90"/>
      <c r="J23" s="122"/>
      <c r="L23" s="120"/>
      <c r="M23" s="120"/>
      <c r="N23" s="120"/>
      <c r="O23" s="120"/>
      <c r="P23" s="120"/>
      <c r="Q23" s="120"/>
      <c r="R23" s="120"/>
    </row>
    <row r="24" spans="1:18">
      <c r="A24" t="s">
        <v>153</v>
      </c>
      <c r="B24" t="s">
        <v>155</v>
      </c>
      <c r="C24" t="s">
        <v>158</v>
      </c>
      <c r="E24" s="11"/>
      <c r="F24" s="87"/>
      <c r="G24" s="88"/>
      <c r="H24" s="89"/>
      <c r="I24" s="90"/>
      <c r="J24" s="122"/>
      <c r="L24" s="121"/>
      <c r="M24" s="121"/>
      <c r="N24" s="121"/>
      <c r="O24" s="121"/>
      <c r="P24" s="121"/>
      <c r="Q24" s="121"/>
      <c r="R24" s="121"/>
    </row>
    <row r="26" spans="1:18" ht="15.75">
      <c r="A26" s="3" t="s">
        <v>162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>
      <c r="A27" s="10" t="s">
        <v>163</v>
      </c>
      <c r="B27" s="10" t="s">
        <v>164</v>
      </c>
      <c r="C27" s="10" t="s">
        <v>165</v>
      </c>
      <c r="D27" s="10" t="s">
        <v>2</v>
      </c>
      <c r="E27" s="10"/>
      <c r="F27" s="10"/>
      <c r="G27" s="10"/>
      <c r="H27" s="10"/>
      <c r="I27" s="10"/>
      <c r="J27" s="10"/>
      <c r="K27" s="10"/>
      <c r="L27" s="10" t="s">
        <v>3</v>
      </c>
      <c r="M27" s="10"/>
      <c r="N27" s="10"/>
      <c r="O27" s="10"/>
      <c r="P27" s="10"/>
      <c r="Q27" s="10"/>
      <c r="R27" s="10"/>
    </row>
    <row r="28" spans="1:18">
      <c r="A28" t="s">
        <v>167</v>
      </c>
      <c r="B28" t="s">
        <v>69</v>
      </c>
      <c r="C28" t="s">
        <v>166</v>
      </c>
      <c r="E28" s="11"/>
      <c r="F28" s="87"/>
      <c r="G28" s="88"/>
      <c r="H28" s="89"/>
      <c r="I28" s="90"/>
      <c r="J28" s="122"/>
      <c r="L28" s="123"/>
      <c r="M28" s="123"/>
      <c r="N28" s="123"/>
      <c r="O28" s="123"/>
      <c r="P28" s="123"/>
      <c r="Q28" s="123"/>
      <c r="R28" s="123"/>
    </row>
  </sheetData>
  <mergeCells count="1">
    <mergeCell ref="I9:J9"/>
  </mergeCells>
  <conditionalFormatting sqref="D11:J11">
    <cfRule type="expression" dxfId="19" priority="17">
      <formula>cond_fill</formula>
    </cfRule>
  </conditionalFormatting>
  <conditionalFormatting sqref="D12:J12">
    <cfRule type="expression" dxfId="18" priority="16">
      <formula>cond_fill</formula>
    </cfRule>
  </conditionalFormatting>
  <conditionalFormatting sqref="D13:J13">
    <cfRule type="expression" dxfId="17" priority="15">
      <formula>cond_fill</formula>
    </cfRule>
  </conditionalFormatting>
  <conditionalFormatting sqref="D14:J14">
    <cfRule type="expression" dxfId="16" priority="14">
      <formula>cond_fill</formula>
    </cfRule>
  </conditionalFormatting>
  <conditionalFormatting sqref="D15:J15">
    <cfRule type="expression" dxfId="15" priority="13">
      <formula>cond_fill</formula>
    </cfRule>
  </conditionalFormatting>
  <conditionalFormatting sqref="D16:J16">
    <cfRule type="expression" dxfId="14" priority="12">
      <formula>cond_fill</formula>
    </cfRule>
  </conditionalFormatting>
  <conditionalFormatting sqref="D17:J17">
    <cfRule type="expression" dxfId="13" priority="11">
      <formula>cond_fill</formula>
    </cfRule>
  </conditionalFormatting>
  <conditionalFormatting sqref="D18:J18">
    <cfRule type="expression" dxfId="12" priority="10">
      <formula>cond_fill</formula>
    </cfRule>
  </conditionalFormatting>
  <conditionalFormatting sqref="D19:J19">
    <cfRule type="expression" dxfId="11" priority="9">
      <formula>cond_fill</formula>
    </cfRule>
  </conditionalFormatting>
  <conditionalFormatting sqref="D20:J20">
    <cfRule type="expression" dxfId="10" priority="8">
      <formula>cond_fill</formula>
    </cfRule>
  </conditionalFormatting>
  <conditionalFormatting sqref="D21:J21">
    <cfRule type="expression" dxfId="9" priority="7">
      <formula>cond_fill</formula>
    </cfRule>
  </conditionalFormatting>
  <conditionalFormatting sqref="D22:J22">
    <cfRule type="expression" dxfId="8" priority="6">
      <formula>cond_fill</formula>
    </cfRule>
  </conditionalFormatting>
  <conditionalFormatting sqref="D23:J23">
    <cfRule type="expression" dxfId="7" priority="5">
      <formula>cond_fill</formula>
    </cfRule>
  </conditionalFormatting>
  <conditionalFormatting sqref="D24:J24">
    <cfRule type="expression" dxfId="6" priority="4">
      <formula>cond_fill</formula>
    </cfRule>
  </conditionalFormatting>
  <conditionalFormatting sqref="D28:J28">
    <cfRule type="expression" dxfId="5" priority="2">
      <formula>cond_fill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20.7109375" customWidth="1"/>
    <col min="3" max="5" width="10.7109375" customWidth="1"/>
    <col min="6" max="6" width="5.7109375" customWidth="1"/>
    <col min="7" max="10" width="10.7109375" customWidth="1"/>
  </cols>
  <sheetData>
    <row r="1" spans="1:10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ht="18">
      <c r="A3" s="2" t="s">
        <v>168</v>
      </c>
      <c r="B3" s="2"/>
      <c r="C3" s="2"/>
      <c r="D3" s="2"/>
      <c r="E3" s="2"/>
      <c r="F3" s="2"/>
      <c r="G3" s="2"/>
      <c r="H3" s="2"/>
      <c r="I3" s="2"/>
      <c r="J3" s="2"/>
    </row>
    <row r="5" spans="1:10" ht="15.75">
      <c r="A5" s="3" t="s">
        <v>169</v>
      </c>
      <c r="B5" s="3"/>
      <c r="C5" s="3"/>
      <c r="D5" s="3"/>
      <c r="E5" s="3"/>
      <c r="F5" s="3"/>
      <c r="G5" s="3"/>
      <c r="H5" s="3"/>
      <c r="I5" s="3"/>
      <c r="J5" s="3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B7">
        <v>1</v>
      </c>
      <c r="C7" s="124">
        <v>1</v>
      </c>
      <c r="D7" s="125">
        <v>1</v>
      </c>
      <c r="E7" s="126">
        <v>36525</v>
      </c>
    </row>
    <row r="9" spans="1:10" ht="15.75">
      <c r="A9" s="3" t="s">
        <v>170</v>
      </c>
      <c r="B9" s="3"/>
      <c r="C9" s="3"/>
      <c r="D9" s="3"/>
      <c r="E9" s="127" t="b">
        <v>1</v>
      </c>
      <c r="F9" s="3"/>
      <c r="G9" s="3"/>
      <c r="H9" s="3"/>
      <c r="I9" s="3"/>
      <c r="J9" s="3"/>
    </row>
    <row r="10" spans="1:10">
      <c r="A10" s="10" t="s">
        <v>171</v>
      </c>
      <c r="B10" s="10" t="s">
        <v>2</v>
      </c>
      <c r="C10" s="10"/>
      <c r="D10" s="10"/>
      <c r="E10" s="10"/>
      <c r="F10" s="10"/>
      <c r="G10" s="10" t="s">
        <v>3</v>
      </c>
      <c r="H10" s="10"/>
      <c r="I10" s="10"/>
      <c r="J10" s="10"/>
    </row>
    <row r="11" spans="1:10">
      <c r="A11" t="s">
        <v>174</v>
      </c>
      <c r="B11">
        <v>1</v>
      </c>
      <c r="C11" s="124">
        <v>1</v>
      </c>
      <c r="D11" s="125">
        <v>1</v>
      </c>
      <c r="E11" s="126">
        <v>36525</v>
      </c>
      <c r="G11" s="128">
        <v>1</v>
      </c>
      <c r="H11" s="128">
        <v>1</v>
      </c>
      <c r="I11" s="128">
        <v>1</v>
      </c>
      <c r="J11" s="128">
        <v>36525</v>
      </c>
    </row>
    <row r="12" spans="1:10">
      <c r="A12" s="91" t="s">
        <v>172</v>
      </c>
      <c r="B12">
        <v>1</v>
      </c>
      <c r="C12" s="124">
        <v>1</v>
      </c>
      <c r="D12" s="125">
        <v>1</v>
      </c>
      <c r="E12" s="126">
        <v>36525</v>
      </c>
      <c r="G12" s="133" t="s">
        <v>178</v>
      </c>
      <c r="H12" s="133" t="s">
        <v>178</v>
      </c>
      <c r="I12" s="133" t="s">
        <v>178</v>
      </c>
      <c r="J12" s="133" t="s">
        <v>179</v>
      </c>
    </row>
    <row r="13" spans="1:10">
      <c r="A13" s="91" t="s">
        <v>173</v>
      </c>
      <c r="B13">
        <v>1</v>
      </c>
      <c r="C13" s="124">
        <v>1</v>
      </c>
      <c r="D13" s="125">
        <v>1</v>
      </c>
      <c r="E13" s="126">
        <v>36525</v>
      </c>
      <c r="G13" s="133" t="s">
        <v>180</v>
      </c>
      <c r="H13" s="133" t="s">
        <v>180</v>
      </c>
      <c r="I13" s="133" t="s">
        <v>180</v>
      </c>
      <c r="J13" s="133" t="s">
        <v>181</v>
      </c>
    </row>
    <row r="14" spans="1:10">
      <c r="A14" t="s">
        <v>175</v>
      </c>
      <c r="B14">
        <v>1</v>
      </c>
      <c r="C14" s="124">
        <v>1</v>
      </c>
      <c r="D14" s="125">
        <v>1</v>
      </c>
      <c r="E14" s="126">
        <v>36525</v>
      </c>
      <c r="G14" s="132" t="s">
        <v>176</v>
      </c>
      <c r="H14" s="132" t="s">
        <v>176</v>
      </c>
      <c r="I14" s="132" t="s">
        <v>176</v>
      </c>
      <c r="J14" s="132" t="s">
        <v>177</v>
      </c>
    </row>
  </sheetData>
  <conditionalFormatting sqref="B11:E11">
    <cfRule type="expression" dxfId="4" priority="4">
      <formula>cond_number</formula>
    </cfRule>
  </conditionalFormatting>
  <conditionalFormatting sqref="B12:E12">
    <cfRule type="expression" dxfId="3" priority="3">
      <formula>cond_number</formula>
    </cfRule>
  </conditionalFormatting>
  <conditionalFormatting sqref="B13:E13">
    <cfRule type="expression" dxfId="2" priority="2">
      <formula>cond_number</formula>
    </cfRule>
  </conditionalFormatting>
  <conditionalFormatting sqref="B14:E14">
    <cfRule type="expression" dxfId="1" priority="1">
      <formula>cond_number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Cell Conditions</vt:lpstr>
      <vt:lpstr>Range Conditions</vt:lpstr>
      <vt:lpstr>Font</vt:lpstr>
      <vt:lpstr>Border</vt:lpstr>
      <vt:lpstr>Fill</vt:lpstr>
      <vt:lpstr>Number</vt:lpstr>
      <vt:lpstr>cond_border</vt:lpstr>
      <vt:lpstr>cond_fill</vt:lpstr>
      <vt:lpstr>cond_font</vt:lpstr>
      <vt:lpstr>cond_number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2007-09-21T11:32:08Z</dcterms:created>
  <dcterms:modified xsi:type="dcterms:W3CDTF">2007-10-10T09:20:29Z</dcterms:modified>
</cp:coreProperties>
</file>